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670" documentId="13_ncr:1_{8DF9A4AA-404C-4780-AFB9-271E88879F3A}" xr6:coauthVersionLast="47" xr6:coauthVersionMax="47" xr10:uidLastSave="{73BB170E-B338-49DD-91E1-EF0C5DC9DD72}"/>
  <bookViews>
    <workbookView xWindow="22932" yWindow="-108" windowWidth="23256" windowHeight="12456" activeTab="1" xr2:uid="{00000000-000D-0000-FFFF-FFFF00000000}"/>
  </bookViews>
  <sheets>
    <sheet name="Office" sheetId="4" r:id="rId1"/>
    <sheet name="Industrial" sheetId="5" r:id="rId2"/>
    <sheet name="Retail" sheetId="6" r:id="rId3"/>
    <sheet name="Vacancy Graph" sheetId="3" r:id="rId4"/>
    <sheet name="Deliveries Graph" sheetId="9" r:id="rId5"/>
    <sheet name="Under Construction" sheetId="11" r:id="rId6"/>
    <sheet name="Office Rent" sheetId="7" r:id="rId7"/>
    <sheet name="Industrial Rent" sheetId="8" r:id="rId8"/>
    <sheet name="Retail Rent" sheetId="10" r:id="rId9"/>
  </sheets>
  <definedNames>
    <definedName name="_xlnm.Print_Titles" localSheetId="1">Industrial!$1:$7</definedName>
    <definedName name="_xlnm.Print_Titles" localSheetId="0">Office!$1:$7</definedName>
    <definedName name="_xlnm.Print_Titles" localSheetId="2">Retail!$1:$7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6" l="1"/>
  <c r="J28" i="6"/>
  <c r="K28" i="6"/>
  <c r="L28" i="6"/>
  <c r="H28" i="6"/>
  <c r="G28" i="6"/>
  <c r="F28" i="6"/>
  <c r="D28" i="6"/>
  <c r="E28" i="6"/>
  <c r="C28" i="6"/>
  <c r="B28" i="6"/>
  <c r="I29" i="6"/>
  <c r="J29" i="6"/>
  <c r="K29" i="6"/>
  <c r="L29" i="6"/>
  <c r="H29" i="6"/>
  <c r="G29" i="6"/>
  <c r="F29" i="6"/>
  <c r="D29" i="6"/>
  <c r="E29" i="6"/>
  <c r="C29" i="6"/>
  <c r="B29" i="6"/>
  <c r="K35" i="5"/>
  <c r="L35" i="5"/>
  <c r="J35" i="5"/>
  <c r="K34" i="5"/>
  <c r="L34" i="5"/>
  <c r="J34" i="5"/>
  <c r="K35" i="4"/>
  <c r="K34" i="4"/>
  <c r="J35" i="4"/>
  <c r="J34" i="4"/>
  <c r="H35" i="5"/>
  <c r="I35" i="5"/>
  <c r="H34" i="5"/>
  <c r="I34" i="5"/>
  <c r="G35" i="5"/>
  <c r="G34" i="5"/>
  <c r="C35" i="5"/>
  <c r="D35" i="5"/>
  <c r="E35" i="5"/>
  <c r="F35" i="5" s="1"/>
  <c r="B35" i="5"/>
  <c r="D34" i="5"/>
  <c r="E34" i="5"/>
  <c r="F34" i="5" s="1"/>
  <c r="C34" i="5"/>
  <c r="B34" i="5"/>
  <c r="L34" i="4"/>
  <c r="H34" i="4"/>
  <c r="I34" i="4"/>
  <c r="G34" i="4"/>
  <c r="F34" i="4"/>
  <c r="C34" i="4"/>
  <c r="D34" i="4"/>
  <c r="E34" i="4"/>
  <c r="B34" i="4"/>
  <c r="L35" i="4"/>
  <c r="H35" i="4"/>
  <c r="I35" i="4"/>
  <c r="G35" i="4"/>
  <c r="F35" i="4"/>
  <c r="D35" i="4"/>
  <c r="E35" i="4"/>
  <c r="C35" i="4"/>
  <c r="B35" i="4"/>
</calcChain>
</file>

<file path=xl/sharedStrings.xml><?xml version="1.0" encoding="utf-8"?>
<sst xmlns="http://schemas.openxmlformats.org/spreadsheetml/2006/main" count="369" uniqueCount="132">
  <si>
    <t>Office Market Indicators, Austin MSA</t>
  </si>
  <si>
    <t>Data includes existing and under construction buildings of all classes and sizes, and both multi-tenant and single-tenant buildings, including owner-occupied buildings. Annual &amp; YTD figures are as of end of the period except Net Absorption and Deliveries. All rental rates reported in the CoStar Office Report have been converted to a Full Service equivalent rental rate.</t>
  </si>
  <si>
    <t>RBA=Rentable building area.</t>
  </si>
  <si>
    <t>Source:</t>
  </si>
  <si>
    <t>CoStar Group</t>
  </si>
  <si>
    <t>OA update:</t>
  </si>
  <si>
    <t>July 8, 2025</t>
  </si>
  <si>
    <t>Existing Inventory</t>
  </si>
  <si>
    <t>Vacancy</t>
  </si>
  <si>
    <t>Net absorption</t>
  </si>
  <si>
    <t>Deliveries</t>
  </si>
  <si>
    <t>Under Construction Inventory</t>
  </si>
  <si>
    <t>Quoted rates</t>
  </si>
  <si>
    <t>Bldg</t>
  </si>
  <si>
    <t>Total RBA</t>
  </si>
  <si>
    <t>Direct SF</t>
  </si>
  <si>
    <t>Total SF</t>
  </si>
  <si>
    <t>Vac %</t>
  </si>
  <si>
    <t>Buildings</t>
  </si>
  <si>
    <t>2024 YTD</t>
  </si>
  <si>
    <t>2025 YTD</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</si>
  <si>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</si>
  <si>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</si>
  <si>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</si>
  <si>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</si>
  <si>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</si>
  <si>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</si>
  <si>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</si>
  <si>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</si>
  <si>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</si>
  <si>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</si>
  <si>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</si>
  <si>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</si>
  <si>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</si>
  <si>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</si>
  <si>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</si>
  <si>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</si>
  <si>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</si>
  <si>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</si>
  <si>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</si>
  <si>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</si>
  <si>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</si>
  <si>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</si>
  <si>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</si>
  <si>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</si>
  <si>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</si>
  <si>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</si>
  <si>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</si>
  <si>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</si>
  <si>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</si>
  <si>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</si>
  <si>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</si>
  <si>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</si>
  <si>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</si>
  <si>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</si>
  <si>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</si>
  <si>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</si>
  <si>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</si>
  <si>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</si>
  <si>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</si>
  <si>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</si>
  <si>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</si>
  <si>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</si>
  <si>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</si>
  <si>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</si>
  <si>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</si>
  <si>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</si>
  <si>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</si>
  <si>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</si>
  <si>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</si>
  <si>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</si>
  <si>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</si>
  <si>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</si>
  <si>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</si>
  <si>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</si>
  <si>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</si>
  <si>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</si>
  <si>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</si>
  <si>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</si>
  <si>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</si>
  <si>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</si>
  <si>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</si>
  <si>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</si>
  <si>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</si>
  <si>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</si>
  <si>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</si>
  <si>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</si>
  <si>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</si>
  <si>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</si>
  <si>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</si>
  <si>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</si>
  <si>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</si>
  <si>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</si>
  <si>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</si>
  <si>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</si>
  <si>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</si>
  <si>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</si>
  <si>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</si>
  <si>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</si>
  <si>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</si>
  <si>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</si>
  <si>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</si>
  <si>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</si>
  <si>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</si>
  <si>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</si>
  <si>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</si>
  <si>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</si>
  <si>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</si>
  <si>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</si>
  <si>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</si>
  <si>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</si>
  <si>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</si>
  <si>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</si>
  <si>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</si>
  <si>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</si>
  <si>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</si>
  <si>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</si>
  <si>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</si>
  <si>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</si>
  <si>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</si>
  <si>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</si>
  <si>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</si>
  <si>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</si>
  <si>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Opportunity Austin</t>
  </si>
  <si>
    <t>200 W 6th St., Suite 1750</t>
  </si>
  <si>
    <t>Austin, TX 78701</t>
  </si>
  <si>
    <t>512.254.4522</t>
  </si>
  <si>
    <t>www.opportunityaustin.com</t>
  </si>
  <si>
    <t>Industrial Market Indicators, Austin MSA</t>
  </si>
  <si>
    <t>Data includes existing, under construction and under renovation buildings of all classes and sizes, and both multi-tenant and single-tenant buildings, including owner-occupied buildings. Annual &amp; YTD figures are as of end of the period except Net Absorption and Deliveries. The quoted rental rate is exclusive of the expense pass through associated with the rent.</t>
  </si>
  <si>
    <t>Retail Market Indicators, Austin MSA</t>
  </si>
  <si>
    <t>Data includes existing, under construction and under renovation buildings of all classes and sizes, and both multi-tenant and single-tenant buildings, including owner-occupied buildings. Annual &amp; YTD figures are as of end of the period except Net Absorption and Deliveries. All rental rates reported in the CoStar Retail Report are calculated using Triple Net (NNN) rental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</si>
</sst>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_);[Red]\(#,##0.0%\)"/>
    <numFmt numFmtId="167" formatCode="\$#,##0.00_);[Red]\(\$#,##0.00\)"/>
    <numFmt numFmtId="168" formatCode="##,###,###,##0_);[Red]\(##,###,###,##0\)"/>
    <numFmt numFmtId="169" formatCode="#,##0.0%_);[Red]\-#,##0.0%"/>
    <numFmt numFmtId="170" formatCode="\$##,###,###,##0.00_);[Red]\(\$##,###,###,##0.00\)"/>
  </numFmts>
  <fonts count="15" x14ac:knownFonts="1">
    <font>
      <sz val="10"/>
      <name val="Verdana"/>
    </font>
    <font>
      <sz val="10"/>
      <name val="Verdana"/>
      <family val="2"/>
    </font>
    <font>
      <sz val="10"/>
      <name val="Arial"/>
      <family val="2"/>
    </font>
    <font>
      <sz val="11"/>
      <color theme="1"/>
      <name val="Barlow"/>
      <family val="2"/>
      <scheme val="minor"/>
    </font>
    <font>
      <sz val="8"/>
      <name val="Arial"/>
      <family val="2"/>
    </font>
    <font>
      <sz val="8"/>
      <color theme="1"/>
      <name val="Arial"/>
      <family val="2"/>
    </font>
    <font>
      <b/>
      <sz val="8"/>
      <name val="Arial"/>
      <family val="2"/>
    </font>
    <font>
      <u/>
      <sz val="10"/>
      <color theme="10"/>
      <name val="Verdana"/>
      <family val="2"/>
    </font>
    <font>
      <sz val="8"/>
      <color theme="1"/>
      <name val="Aptos"/>
      <family val="2"/>
    </font>
    <font>
      <sz val="10"/>
      <name val="Aptos"/>
      <family val="2"/>
    </font>
    <font>
      <sz val="8"/>
      <name val="Aptos"/>
      <family val="2"/>
    </font>
    <font>
      <b/>
      <sz val="12"/>
      <name val="Barlow"/>
      <scheme val="minor"/>
    </font>
    <font>
      <sz val="10"/>
      <name val="Barlow"/>
      <scheme val="minor"/>
    </font>
    <font>
      <sz val="8"/>
      <name val="Barlow"/>
      <scheme val="minor"/>
    </font>
    <font>
      <u/>
      <sz val="8"/>
      <color indexed="12"/>
      <name val="Barlow"/>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0" fontId="7" fillId="0" borderId="0" applyNumberFormat="0" applyFill="0" applyBorder="0" applyAlignment="0" applyProtection="0"/>
  </cellStyleXfs>
  <cellXfs count="33">
    <xf numFmtId="0" fontId="0" fillId="0" borderId="0" xfId="0"/>
    <xf numFmtId="0" fontId="2" fillId="0" borderId="0" xfId="0" applyFont="1"/>
    <xf numFmtId="164" fontId="5" fillId="0" borderId="0" xfId="1" applyNumberFormat="1" applyFont="1" applyAlignment="1">
      <alignment horizontal="center"/>
    </xf>
    <xf numFmtId="165" fontId="4" fillId="0" borderId="0" xfId="3" applyNumberFormat="1" applyFont="1" applyFill="1" applyBorder="1" applyAlignment="1">
      <alignment horizontal="right" wrapText="1"/>
    </xf>
    <xf numFmtId="8" fontId="4" fillId="0" borderId="0" xfId="0" applyNumberFormat="1" applyFont="1" applyAlignment="1">
      <alignment horizontal="right"/>
    </xf>
    <xf numFmtId="0" fontId="6" fillId="0" borderId="0" xfId="0" applyFont="1" applyAlignment="1">
      <alignment horizontal="center" vertical="center" wrapText="1"/>
    </xf>
    <xf numFmtId="3" fontId="6" fillId="0" borderId="0" xfId="1" applyNumberFormat="1" applyFont="1" applyFill="1" applyBorder="1" applyAlignment="1">
      <alignment horizontal="center" vertical="center" wrapText="1"/>
    </xf>
    <xf numFmtId="166" fontId="5" fillId="0" borderId="0" xfId="0" applyNumberFormat="1" applyFont="1" applyAlignment="1">
      <alignment horizontal="right"/>
    </xf>
    <xf numFmtId="167" fontId="5" fillId="0" borderId="0" xfId="0" applyNumberFormat="1" applyFont="1" applyAlignment="1">
      <alignment horizontal="right"/>
    </xf>
    <xf numFmtId="0" fontId="4" fillId="0" borderId="0" xfId="0" applyFont="1" applyAlignment="1">
      <alignment wrapText="1"/>
    </xf>
    <xf numFmtId="168" fontId="6" fillId="0" borderId="0" xfId="0" applyNumberFormat="1" applyFont="1" applyAlignment="1">
      <alignment horizontal="center" vertical="center" wrapText="1"/>
    </xf>
    <xf numFmtId="168" fontId="2" fillId="0" borderId="0" xfId="0" applyNumberFormat="1" applyFont="1"/>
    <xf numFmtId="168" fontId="8" fillId="0" borderId="0" xfId="0" applyNumberFormat="1" applyFont="1" applyAlignment="1">
      <alignment horizontal="right"/>
    </xf>
    <xf numFmtId="169" fontId="8" fillId="0" borderId="0" xfId="0" applyNumberFormat="1" applyFont="1" applyAlignment="1">
      <alignment horizontal="right"/>
    </xf>
    <xf numFmtId="170" fontId="8" fillId="0" borderId="0" xfId="0" applyNumberFormat="1" applyFont="1" applyAlignment="1">
      <alignment horizontal="right"/>
    </xf>
    <xf numFmtId="3" fontId="8" fillId="0" borderId="0" xfId="0" applyNumberFormat="1" applyFont="1" applyAlignment="1">
      <alignment horizontal="right"/>
    </xf>
    <xf numFmtId="164" fontId="8" fillId="0" borderId="0" xfId="1" applyNumberFormat="1" applyFont="1" applyAlignment="1">
      <alignment horizontal="center"/>
    </xf>
    <xf numFmtId="166" fontId="8"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center" vertical="center" wrapText="1"/>
    </xf>
    <xf numFmtId="0" fontId="11" fillId="0" borderId="0" xfId="0" applyFont="1"/>
    <xf numFmtId="0" fontId="12" fillId="0" borderId="0" xfId="0" applyFont="1"/>
    <xf numFmtId="0" fontId="13" fillId="0" borderId="0" xfId="0" applyFont="1"/>
    <xf numFmtId="0" fontId="13" fillId="0" borderId="0" xfId="0" applyFont="1" applyAlignment="1">
      <alignment horizontal="right"/>
    </xf>
    <xf numFmtId="15" fontId="13" fillId="0" borderId="0" xfId="0" quotePrefix="1" applyNumberFormat="1" applyFont="1"/>
    <xf numFmtId="0" fontId="13" fillId="0" borderId="1" xfId="0" applyFont="1" applyBorder="1" applyAlignment="1">
      <alignment horizontal="center" vertical="center"/>
    </xf>
    <xf numFmtId="0" fontId="14" fillId="0" borderId="0" xfId="4" applyFont="1" applyAlignment="1" applyProtection="1"/>
    <xf numFmtId="0" fontId="10" fillId="0" borderId="0" xfId="0" applyFont="1" applyAlignment="1">
      <alignment wrapText="1"/>
    </xf>
    <xf numFmtId="0" fontId="10" fillId="0" borderId="0" xfId="0" applyFont="1" applyAlignment="1">
      <alignment horizontal="center" wrapText="1"/>
    </xf>
    <xf numFmtId="0" fontId="13" fillId="0" borderId="0" xfId="0" applyFont="1" applyAlignment="1">
      <alignment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cellXfs>
  <cellStyles count="5">
    <cellStyle name="Comma" xfId="1" builtinId="3"/>
    <cellStyle name="Hyperlink" xfId="4" builtinId="8"/>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tyles" Target="styles.xml"/><Relationship Id="rId5" Type="http://schemas.openxmlformats.org/officeDocument/2006/relationships/chartsheet" Target="chartsheets/sheet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chartsheet" Target="chartsheets/sheet6.xml"/><Relationship Id="rId14" Type="http://schemas.openxmlformats.org/officeDocument/2006/relationships/customXml" Target="../customXml/item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Vacancy</a:t>
            </a:r>
          </a:p>
        </c:rich>
      </c:tx>
      <c:overlay val="0"/>
    </c:title>
    <c:autoTitleDeleted val="0"/>
    <c:plotArea>
      <c:layout/>
      <c:lineChart>
        <c:grouping val="standard"/>
        <c:varyColors val="0"/>
        <c:ser>
          <c:idx val="0"/>
          <c:order val="0"/>
          <c:tx>
            <c:v>Office</c:v>
          </c:tx>
          <c:spPr>
            <a:ln w="50800">
              <a:solidFill>
                <a:schemeClr val="accent5">
                  <a:lumMod val="75000"/>
                </a:schemeClr>
              </a:solidFill>
            </a:ln>
          </c:spPr>
          <c:marker>
            <c:symbol val="none"/>
          </c:marker>
          <c:cat>
            <c:numRef>
              <c:f>Office!$A$9:$A$32</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Office!$F$9:$F$32</c:f>
              <c:numCache>
                <c:formatCode>#,##0.0%_);[Red]\-#,##0.0%</c:formatCode>
                <c:ptCount val="24"/>
                <c:pt idx="0">
                  <c:v>0.111</c:v>
                </c:pt>
                <c:pt idx="1">
                  <c:v>0.151</c:v>
                </c:pt>
                <c:pt idx="2">
                  <c:v>0.154</c:v>
                </c:pt>
                <c:pt idx="3">
                  <c:v>0.13900000000000001</c:v>
                </c:pt>
                <c:pt idx="4">
                  <c:v>0.127</c:v>
                </c:pt>
                <c:pt idx="5">
                  <c:v>9.8000000000000004E-2</c:v>
                </c:pt>
                <c:pt idx="6">
                  <c:v>0.112</c:v>
                </c:pt>
                <c:pt idx="7">
                  <c:v>0.126</c:v>
                </c:pt>
                <c:pt idx="8">
                  <c:v>0.13800000000000001</c:v>
                </c:pt>
                <c:pt idx="9">
                  <c:v>0.13</c:v>
                </c:pt>
                <c:pt idx="10">
                  <c:v>0.11600000000000001</c:v>
                </c:pt>
                <c:pt idx="11">
                  <c:v>9.8000000000000004E-2</c:v>
                </c:pt>
                <c:pt idx="12">
                  <c:v>8.8999999999999996E-2</c:v>
                </c:pt>
                <c:pt idx="13">
                  <c:v>8.5000000000000006E-2</c:v>
                </c:pt>
                <c:pt idx="14">
                  <c:v>7.8E-2</c:v>
                </c:pt>
                <c:pt idx="15">
                  <c:v>7.4999999999999997E-2</c:v>
                </c:pt>
                <c:pt idx="16">
                  <c:v>7.1999999999999995E-2</c:v>
                </c:pt>
                <c:pt idx="17">
                  <c:v>7.6999999999999999E-2</c:v>
                </c:pt>
                <c:pt idx="18">
                  <c:v>8.3000000000000004E-2</c:v>
                </c:pt>
                <c:pt idx="19">
                  <c:v>0.114</c:v>
                </c:pt>
                <c:pt idx="20">
                  <c:v>0.122</c:v>
                </c:pt>
                <c:pt idx="21">
                  <c:v>0.13100000000000001</c:v>
                </c:pt>
                <c:pt idx="22">
                  <c:v>0.155</c:v>
                </c:pt>
                <c:pt idx="23">
                  <c:v>0.16400000000000001</c:v>
                </c:pt>
              </c:numCache>
            </c:numRef>
          </c:val>
          <c:smooth val="0"/>
          <c:extLst>
            <c:ext xmlns:c16="http://schemas.microsoft.com/office/drawing/2014/chart" uri="{C3380CC4-5D6E-409C-BE32-E72D297353CC}">
              <c16:uniqueId val="{00000000-DF86-48FA-AC14-A4B9F10828E5}"/>
            </c:ext>
          </c:extLst>
        </c:ser>
        <c:ser>
          <c:idx val="1"/>
          <c:order val="1"/>
          <c:tx>
            <c:v>Industrial</c:v>
          </c:tx>
          <c:spPr>
            <a:ln w="50800">
              <a:solidFill>
                <a:schemeClr val="accent3"/>
              </a:solidFill>
            </a:ln>
          </c:spPr>
          <c:marker>
            <c:symbol val="none"/>
          </c:marker>
          <c:cat>
            <c:numRef>
              <c:f>Office!$A$9:$A$32</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Industrial!$F$9:$F$32</c:f>
              <c:numCache>
                <c:formatCode>#,##0.0%_);[Red]\-#,##0.0%</c:formatCode>
                <c:ptCount val="24"/>
                <c:pt idx="0">
                  <c:v>0.1</c:v>
                </c:pt>
                <c:pt idx="1">
                  <c:v>0.126</c:v>
                </c:pt>
                <c:pt idx="2">
                  <c:v>0.13700000000000001</c:v>
                </c:pt>
                <c:pt idx="3">
                  <c:v>0.127</c:v>
                </c:pt>
                <c:pt idx="4">
                  <c:v>0.114</c:v>
                </c:pt>
                <c:pt idx="5">
                  <c:v>9.2999999999999999E-2</c:v>
                </c:pt>
                <c:pt idx="6">
                  <c:v>9.6000000000000002E-2</c:v>
                </c:pt>
                <c:pt idx="7">
                  <c:v>9.8000000000000004E-2</c:v>
                </c:pt>
                <c:pt idx="8">
                  <c:v>0.11899999999999999</c:v>
                </c:pt>
                <c:pt idx="9">
                  <c:v>0.112</c:v>
                </c:pt>
                <c:pt idx="10">
                  <c:v>0.10100000000000001</c:v>
                </c:pt>
                <c:pt idx="11">
                  <c:v>8.5999999999999993E-2</c:v>
                </c:pt>
                <c:pt idx="12">
                  <c:v>6.4000000000000001E-2</c:v>
                </c:pt>
                <c:pt idx="13">
                  <c:v>6.6000000000000003E-2</c:v>
                </c:pt>
                <c:pt idx="14">
                  <c:v>4.5999999999999999E-2</c:v>
                </c:pt>
                <c:pt idx="15">
                  <c:v>4.2000000000000003E-2</c:v>
                </c:pt>
                <c:pt idx="16">
                  <c:v>6.2E-2</c:v>
                </c:pt>
                <c:pt idx="17">
                  <c:v>6.4000000000000001E-2</c:v>
                </c:pt>
                <c:pt idx="18">
                  <c:v>7.0999999999999994E-2</c:v>
                </c:pt>
                <c:pt idx="19">
                  <c:v>6.8000000000000005E-2</c:v>
                </c:pt>
                <c:pt idx="20">
                  <c:v>3.6999999999999998E-2</c:v>
                </c:pt>
                <c:pt idx="21">
                  <c:v>4.2999999999999997E-2</c:v>
                </c:pt>
                <c:pt idx="22">
                  <c:v>8.8999999999999996E-2</c:v>
                </c:pt>
                <c:pt idx="23">
                  <c:v>0.11</c:v>
                </c:pt>
              </c:numCache>
            </c:numRef>
          </c:val>
          <c:smooth val="0"/>
          <c:extLst>
            <c:ext xmlns:c16="http://schemas.microsoft.com/office/drawing/2014/chart" uri="{C3380CC4-5D6E-409C-BE32-E72D297353CC}">
              <c16:uniqueId val="{00000001-DF86-48FA-AC14-A4B9F10828E5}"/>
            </c:ext>
          </c:extLst>
        </c:ser>
        <c:dLbls>
          <c:showLegendKey val="0"/>
          <c:showVal val="0"/>
          <c:showCatName val="0"/>
          <c:showSerName val="0"/>
          <c:showPercent val="0"/>
          <c:showBubbleSize val="0"/>
        </c:dLbls>
        <c:smooth val="0"/>
        <c:axId val="571025135"/>
        <c:axId val="1"/>
      </c:lineChart>
      <c:catAx>
        <c:axId val="5710251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a:t>Vacancy Rate</a:t>
                </a:r>
              </a:p>
            </c:rich>
          </c:tx>
          <c:overlay val="0"/>
        </c:title>
        <c:numFmt formatCode="0%" sourceLinked="0"/>
        <c:majorTickMark val="out"/>
        <c:minorTickMark val="none"/>
        <c:tickLblPos val="nextTo"/>
        <c:txPr>
          <a:bodyPr rot="0" vert="horz"/>
          <a:lstStyle/>
          <a:p>
            <a:pPr>
              <a:defRPr/>
            </a:pPr>
            <a:endParaRPr lang="en-US"/>
          </a:p>
        </c:txPr>
        <c:crossAx val="571025135"/>
        <c:crosses val="autoZero"/>
        <c:crossBetween val="between"/>
      </c:valAx>
    </c:plotArea>
    <c:legend>
      <c:legendPos val="t"/>
      <c:overlay val="0"/>
    </c:legend>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Deliveries</a:t>
            </a:r>
          </a:p>
        </c:rich>
      </c:tx>
      <c:overlay val="0"/>
      <c:spPr>
        <a:noFill/>
        <a:ln w="25400">
          <a:noFill/>
        </a:ln>
      </c:spPr>
    </c:title>
    <c:autoTitleDeleted val="0"/>
    <c:plotArea>
      <c:layout/>
      <c:barChart>
        <c:barDir val="col"/>
        <c:grouping val="clustered"/>
        <c:varyColors val="0"/>
        <c:ser>
          <c:idx val="0"/>
          <c:order val="0"/>
          <c:tx>
            <c:v>Office</c:v>
          </c:tx>
          <c:spPr>
            <a:ln w="25400" cap="rnd">
              <a:solidFill>
                <a:schemeClr val="bg1"/>
              </a:solidFill>
              <a:round/>
            </a:ln>
            <a:effectLst/>
          </c:spPr>
          <c:invertIfNegative val="0"/>
          <c:cat>
            <c:numRef>
              <c:f>Office!$A$16:$A$32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Office!$I$16:$I$32</c:f>
              <c:numCache>
                <c:formatCode>##,###,###,##0_);[Red]\(##,###,###,##0\)</c:formatCode>
                <c:ptCount val="17"/>
                <c:pt idx="0">
                  <c:v>3973525</c:v>
                </c:pt>
                <c:pt idx="1">
                  <c:v>2143014</c:v>
                </c:pt>
                <c:pt idx="2">
                  <c:v>601094</c:v>
                </c:pt>
                <c:pt idx="3">
                  <c:v>396405</c:v>
                </c:pt>
                <c:pt idx="4">
                  <c:v>715455</c:v>
                </c:pt>
                <c:pt idx="5">
                  <c:v>715527</c:v>
                </c:pt>
                <c:pt idx="6">
                  <c:v>1959196</c:v>
                </c:pt>
                <c:pt idx="7">
                  <c:v>4322125</c:v>
                </c:pt>
                <c:pt idx="8">
                  <c:v>2254151</c:v>
                </c:pt>
                <c:pt idx="9">
                  <c:v>2596519</c:v>
                </c:pt>
                <c:pt idx="10">
                  <c:v>3921183</c:v>
                </c:pt>
                <c:pt idx="11">
                  <c:v>2588285</c:v>
                </c:pt>
                <c:pt idx="12">
                  <c:v>5276634</c:v>
                </c:pt>
                <c:pt idx="13">
                  <c:v>3360695</c:v>
                </c:pt>
                <c:pt idx="14">
                  <c:v>5245562</c:v>
                </c:pt>
                <c:pt idx="15">
                  <c:v>2722367</c:v>
                </c:pt>
                <c:pt idx="16">
                  <c:v>2738845</c:v>
                </c:pt>
              </c:numCache>
            </c:numRef>
          </c:val>
          <c:extLst>
            <c:ext xmlns:c16="http://schemas.microsoft.com/office/drawing/2014/chart" uri="{C3380CC4-5D6E-409C-BE32-E72D297353CC}">
              <c16:uniqueId val="{00000000-EF1D-40DB-AC31-4CBC94D5D69B}"/>
            </c:ext>
          </c:extLst>
        </c:ser>
        <c:ser>
          <c:idx val="1"/>
          <c:order val="1"/>
          <c:tx>
            <c:v>Industrial</c:v>
          </c:tx>
          <c:spPr>
            <a:solidFill>
              <a:schemeClr val="accent3"/>
            </a:solidFill>
            <a:ln w="25400" cap="rnd">
              <a:solidFill>
                <a:schemeClr val="bg1"/>
              </a:solidFill>
              <a:round/>
            </a:ln>
            <a:effectLst/>
          </c:spPr>
          <c:invertIfNegative val="0"/>
          <c:cat>
            <c:numRef>
              <c:f>Office!$A$16:$A$32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Industrial!$I$16:$I$32</c:f>
              <c:numCache>
                <c:formatCode>##,###,###,##0_);[Red]\(##,###,###,##0\)</c:formatCode>
                <c:ptCount val="17"/>
                <c:pt idx="0">
                  <c:v>2572515</c:v>
                </c:pt>
                <c:pt idx="1">
                  <c:v>1312310</c:v>
                </c:pt>
                <c:pt idx="2">
                  <c:v>429062</c:v>
                </c:pt>
                <c:pt idx="3">
                  <c:v>621791</c:v>
                </c:pt>
                <c:pt idx="4">
                  <c:v>566691</c:v>
                </c:pt>
                <c:pt idx="5">
                  <c:v>632900</c:v>
                </c:pt>
                <c:pt idx="6">
                  <c:v>1364572</c:v>
                </c:pt>
                <c:pt idx="7">
                  <c:v>2078505</c:v>
                </c:pt>
                <c:pt idx="8">
                  <c:v>2827696</c:v>
                </c:pt>
                <c:pt idx="9">
                  <c:v>3893576</c:v>
                </c:pt>
                <c:pt idx="10">
                  <c:v>3539574</c:v>
                </c:pt>
                <c:pt idx="11">
                  <c:v>2817212</c:v>
                </c:pt>
                <c:pt idx="12">
                  <c:v>2898312</c:v>
                </c:pt>
                <c:pt idx="13">
                  <c:v>7303611</c:v>
                </c:pt>
                <c:pt idx="14">
                  <c:v>17671110</c:v>
                </c:pt>
                <c:pt idx="15">
                  <c:v>12667437</c:v>
                </c:pt>
                <c:pt idx="16">
                  <c:v>11613032</c:v>
                </c:pt>
              </c:numCache>
            </c:numRef>
          </c:val>
          <c:extLst>
            <c:ext xmlns:c16="http://schemas.microsoft.com/office/drawing/2014/chart" uri="{C3380CC4-5D6E-409C-BE32-E72D297353CC}">
              <c16:uniqueId val="{00000001-EF1D-40DB-AC31-4CBC94D5D69B}"/>
            </c:ext>
          </c:extLst>
        </c:ser>
        <c:dLbls>
          <c:showLegendKey val="0"/>
          <c:showVal val="0"/>
          <c:showCatName val="0"/>
          <c:showSerName val="0"/>
          <c:showPercent val="0"/>
          <c:showBubbleSize val="0"/>
        </c:dLbls>
        <c:gapWidth val="150"/>
        <c:axId val="571022735"/>
        <c:axId val="1"/>
      </c:barChart>
      <c:catAx>
        <c:axId val="57102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100"/>
        <c:noMultiLvlLbl val="0"/>
      </c:catAx>
      <c:valAx>
        <c:axId val="1"/>
        <c:scaling>
          <c:orientation val="minMax"/>
          <c:max val="1400000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Square feet</a:t>
                </a:r>
              </a:p>
            </c:rich>
          </c:tx>
          <c:overlay val="0"/>
          <c:spPr>
            <a:noFill/>
            <a:ln w="25400">
              <a:noFill/>
            </a:ln>
          </c:spPr>
        </c:title>
        <c:numFmt formatCode="##,###,###,##0_);[Red]\(##,###,###,##0\)" sourceLinked="1"/>
        <c:majorTickMark val="none"/>
        <c:minorTickMark val="none"/>
        <c:tickLblPos val="nextTo"/>
        <c:spPr>
          <a:ln w="9525">
            <a:noFill/>
          </a:ln>
        </c:spPr>
        <c:txPr>
          <a:bodyPr rot="-60000000" vert="horz"/>
          <a:lstStyle/>
          <a:p>
            <a:pPr>
              <a:defRPr/>
            </a:pPr>
            <a:endParaRPr lang="en-US"/>
          </a:p>
        </c:txPr>
        <c:crossAx val="571022735"/>
        <c:crosses val="autoZero"/>
        <c:crossBetween val="between"/>
        <c:majorUnit val="1000000"/>
      </c:valAx>
      <c:spPr>
        <a:noFill/>
        <a:ln w="25400">
          <a:noFill/>
        </a:ln>
      </c:spPr>
    </c:plotArea>
    <c:legend>
      <c:legendPos val="t"/>
      <c:overlay val="0"/>
      <c:spPr>
        <a:noFill/>
        <a:ln w="25400">
          <a:noFill/>
        </a:ln>
      </c:spPr>
      <c:txPr>
        <a:bodyPr rot="0" vert="horz"/>
        <a:lstStyle/>
        <a:p>
          <a:pPr>
            <a:defRPr sz="1600"/>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Square Feet of Commerical Space Under Construction, Austin MSA</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v>Industrial</c:v>
          </c:tx>
          <c:spPr>
            <a:solidFill>
              <a:schemeClr val="accent3"/>
            </a:solidFill>
            <a:ln>
              <a:noFill/>
            </a:ln>
            <a:effectLst/>
          </c:spPr>
          <c:invertIfNegative val="0"/>
          <c:cat>
            <c:strRef>
              <c:f>Office!$A$109:$A$138</c:f>
              <c:strCache>
                <c:ptCount val="30"/>
                <c:pt idx="0">
                  <c:v>2018 Q1</c:v>
                </c:pt>
                <c:pt idx="1">
                  <c:v>2018 Q2</c:v>
                </c:pt>
                <c:pt idx="2">
                  <c:v>2018 Q3</c:v>
                </c:pt>
                <c:pt idx="3">
                  <c:v>2018 Q4</c:v>
                </c:pt>
                <c:pt idx="4">
                  <c:v>2019 Q1</c:v>
                </c:pt>
                <c:pt idx="5">
                  <c:v>2019 Q2</c:v>
                </c:pt>
                <c:pt idx="6">
                  <c:v>2019 Q3</c:v>
                </c:pt>
                <c:pt idx="7">
                  <c:v>2019 Q4</c:v>
                </c:pt>
                <c:pt idx="8">
                  <c:v>2020 Q1</c:v>
                </c:pt>
                <c:pt idx="9">
                  <c:v>2020 Q2</c:v>
                </c:pt>
                <c:pt idx="10">
                  <c:v>2020 Q3</c:v>
                </c:pt>
                <c:pt idx="11">
                  <c:v>2020 Q4</c:v>
                </c:pt>
                <c:pt idx="12">
                  <c:v>2021 Q1</c:v>
                </c:pt>
                <c:pt idx="13">
                  <c:v>2021 Q2</c:v>
                </c:pt>
                <c:pt idx="14">
                  <c:v>2021 Q3</c:v>
                </c:pt>
                <c:pt idx="15">
                  <c:v>2021 Q4</c:v>
                </c:pt>
                <c:pt idx="16">
                  <c:v>2022 Q1</c:v>
                </c:pt>
                <c:pt idx="17">
                  <c:v>2022 Q2</c:v>
                </c:pt>
                <c:pt idx="18">
                  <c:v>2022 Q3</c:v>
                </c:pt>
                <c:pt idx="19">
                  <c:v>2022 Q4</c:v>
                </c:pt>
                <c:pt idx="20">
                  <c:v>2023 Q1</c:v>
                </c:pt>
                <c:pt idx="21">
                  <c:v>2023 Q2</c:v>
                </c:pt>
                <c:pt idx="22">
                  <c:v>2023 Q3</c:v>
                </c:pt>
                <c:pt idx="23">
                  <c:v>2023 Q4</c:v>
                </c:pt>
                <c:pt idx="24">
                  <c:v>2024 Q1</c:v>
                </c:pt>
                <c:pt idx="25">
                  <c:v>2024 Q2</c:v>
                </c:pt>
                <c:pt idx="26">
                  <c:v>2024 Q3</c:v>
                </c:pt>
                <c:pt idx="27">
                  <c:v>2024 Q4</c:v>
                </c:pt>
                <c:pt idx="28">
                  <c:v>2025 Q1</c:v>
                </c:pt>
                <c:pt idx="29">
                  <c:v>2025 Q2</c:v>
                </c:pt>
              </c:strCache>
            </c:strRef>
          </c:cat>
          <c:val>
            <c:numRef>
              <c:f>Industrial!$K$109:$K$138</c:f>
              <c:numCache>
                <c:formatCode>##,###,###,##0_);[Red]\(##,###,###,##0\)</c:formatCode>
                <c:ptCount val="30"/>
                <c:pt idx="0">
                  <c:v>2419496</c:v>
                </c:pt>
                <c:pt idx="1">
                  <c:v>3017757</c:v>
                </c:pt>
                <c:pt idx="2">
                  <c:v>3069815</c:v>
                </c:pt>
                <c:pt idx="3">
                  <c:v>2152928</c:v>
                </c:pt>
                <c:pt idx="4">
                  <c:v>1592253</c:v>
                </c:pt>
                <c:pt idx="5">
                  <c:v>1389562</c:v>
                </c:pt>
                <c:pt idx="6">
                  <c:v>1963456</c:v>
                </c:pt>
                <c:pt idx="7">
                  <c:v>2794993</c:v>
                </c:pt>
                <c:pt idx="8">
                  <c:v>3284770</c:v>
                </c:pt>
                <c:pt idx="9">
                  <c:v>2777238</c:v>
                </c:pt>
                <c:pt idx="10">
                  <c:v>7701804</c:v>
                </c:pt>
                <c:pt idx="11">
                  <c:v>15704488</c:v>
                </c:pt>
                <c:pt idx="12">
                  <c:v>17687455</c:v>
                </c:pt>
                <c:pt idx="13">
                  <c:v>18378311</c:v>
                </c:pt>
                <c:pt idx="14">
                  <c:v>15682255</c:v>
                </c:pt>
                <c:pt idx="15">
                  <c:v>16841998</c:v>
                </c:pt>
                <c:pt idx="16">
                  <c:v>8388868</c:v>
                </c:pt>
                <c:pt idx="17">
                  <c:v>9374656</c:v>
                </c:pt>
                <c:pt idx="18">
                  <c:v>11749319</c:v>
                </c:pt>
                <c:pt idx="19">
                  <c:v>13465838</c:v>
                </c:pt>
                <c:pt idx="20">
                  <c:v>18880855</c:v>
                </c:pt>
                <c:pt idx="21">
                  <c:v>17820293</c:v>
                </c:pt>
                <c:pt idx="22">
                  <c:v>17956786</c:v>
                </c:pt>
                <c:pt idx="23">
                  <c:v>16371821</c:v>
                </c:pt>
                <c:pt idx="24">
                  <c:v>16468799</c:v>
                </c:pt>
                <c:pt idx="25">
                  <c:v>14579734</c:v>
                </c:pt>
                <c:pt idx="26">
                  <c:v>16817745</c:v>
                </c:pt>
                <c:pt idx="27" formatCode="#,##0">
                  <c:v>16145361</c:v>
                </c:pt>
                <c:pt idx="28" formatCode="#,##0">
                  <c:v>15022391</c:v>
                </c:pt>
                <c:pt idx="29" formatCode="#,##0">
                  <c:v>14807169</c:v>
                </c:pt>
              </c:numCache>
            </c:numRef>
          </c:val>
          <c:extLst>
            <c:ext xmlns:c16="http://schemas.microsoft.com/office/drawing/2014/chart" uri="{C3380CC4-5D6E-409C-BE32-E72D297353CC}">
              <c16:uniqueId val="{00000000-6B1E-4A82-9575-A3A9DABB39BF}"/>
            </c:ext>
          </c:extLst>
        </c:ser>
        <c:ser>
          <c:idx val="1"/>
          <c:order val="1"/>
          <c:tx>
            <c:v>Office</c:v>
          </c:tx>
          <c:spPr>
            <a:solidFill>
              <a:schemeClr val="accent1"/>
            </a:solidFill>
            <a:ln>
              <a:noFill/>
            </a:ln>
            <a:effectLst/>
          </c:spPr>
          <c:invertIfNegative val="0"/>
          <c:cat>
            <c:strRef>
              <c:f>Office!$A$109:$A$138</c:f>
              <c:strCache>
                <c:ptCount val="30"/>
                <c:pt idx="0">
                  <c:v>2018 Q1</c:v>
                </c:pt>
                <c:pt idx="1">
                  <c:v>2018 Q2</c:v>
                </c:pt>
                <c:pt idx="2">
                  <c:v>2018 Q3</c:v>
                </c:pt>
                <c:pt idx="3">
                  <c:v>2018 Q4</c:v>
                </c:pt>
                <c:pt idx="4">
                  <c:v>2019 Q1</c:v>
                </c:pt>
                <c:pt idx="5">
                  <c:v>2019 Q2</c:v>
                </c:pt>
                <c:pt idx="6">
                  <c:v>2019 Q3</c:v>
                </c:pt>
                <c:pt idx="7">
                  <c:v>2019 Q4</c:v>
                </c:pt>
                <c:pt idx="8">
                  <c:v>2020 Q1</c:v>
                </c:pt>
                <c:pt idx="9">
                  <c:v>2020 Q2</c:v>
                </c:pt>
                <c:pt idx="10">
                  <c:v>2020 Q3</c:v>
                </c:pt>
                <c:pt idx="11">
                  <c:v>2020 Q4</c:v>
                </c:pt>
                <c:pt idx="12">
                  <c:v>2021 Q1</c:v>
                </c:pt>
                <c:pt idx="13">
                  <c:v>2021 Q2</c:v>
                </c:pt>
                <c:pt idx="14">
                  <c:v>2021 Q3</c:v>
                </c:pt>
                <c:pt idx="15">
                  <c:v>2021 Q4</c:v>
                </c:pt>
                <c:pt idx="16">
                  <c:v>2022 Q1</c:v>
                </c:pt>
                <c:pt idx="17">
                  <c:v>2022 Q2</c:v>
                </c:pt>
                <c:pt idx="18">
                  <c:v>2022 Q3</c:v>
                </c:pt>
                <c:pt idx="19">
                  <c:v>2022 Q4</c:v>
                </c:pt>
                <c:pt idx="20">
                  <c:v>2023 Q1</c:v>
                </c:pt>
                <c:pt idx="21">
                  <c:v>2023 Q2</c:v>
                </c:pt>
                <c:pt idx="22">
                  <c:v>2023 Q3</c:v>
                </c:pt>
                <c:pt idx="23">
                  <c:v>2023 Q4</c:v>
                </c:pt>
                <c:pt idx="24">
                  <c:v>2024 Q1</c:v>
                </c:pt>
                <c:pt idx="25">
                  <c:v>2024 Q2</c:v>
                </c:pt>
                <c:pt idx="26">
                  <c:v>2024 Q3</c:v>
                </c:pt>
                <c:pt idx="27">
                  <c:v>2024 Q4</c:v>
                </c:pt>
                <c:pt idx="28">
                  <c:v>2025 Q1</c:v>
                </c:pt>
                <c:pt idx="29">
                  <c:v>2025 Q2</c:v>
                </c:pt>
              </c:strCache>
            </c:strRef>
          </c:cat>
          <c:val>
            <c:numRef>
              <c:f>Office!$K$109:$K$138</c:f>
              <c:numCache>
                <c:formatCode>##,###,###,##0_);[Red]\(##,###,###,##0\)</c:formatCode>
                <c:ptCount val="30"/>
                <c:pt idx="0">
                  <c:v>4838878</c:v>
                </c:pt>
                <c:pt idx="1">
                  <c:v>5389326</c:v>
                </c:pt>
                <c:pt idx="2">
                  <c:v>6684605</c:v>
                </c:pt>
                <c:pt idx="3">
                  <c:v>5645587</c:v>
                </c:pt>
                <c:pt idx="4">
                  <c:v>7755364</c:v>
                </c:pt>
                <c:pt idx="5">
                  <c:v>8979794</c:v>
                </c:pt>
                <c:pt idx="6">
                  <c:v>9210121</c:v>
                </c:pt>
                <c:pt idx="7">
                  <c:v>10393600</c:v>
                </c:pt>
                <c:pt idx="8">
                  <c:v>8156171</c:v>
                </c:pt>
                <c:pt idx="9">
                  <c:v>8005007</c:v>
                </c:pt>
                <c:pt idx="10">
                  <c:v>7069858</c:v>
                </c:pt>
                <c:pt idx="11">
                  <c:v>7980464</c:v>
                </c:pt>
                <c:pt idx="12">
                  <c:v>7447082</c:v>
                </c:pt>
                <c:pt idx="13">
                  <c:v>8065757</c:v>
                </c:pt>
                <c:pt idx="14">
                  <c:v>7059695</c:v>
                </c:pt>
                <c:pt idx="15">
                  <c:v>8107300</c:v>
                </c:pt>
                <c:pt idx="16">
                  <c:v>8400672</c:v>
                </c:pt>
                <c:pt idx="17">
                  <c:v>8919768</c:v>
                </c:pt>
                <c:pt idx="18">
                  <c:v>7991326</c:v>
                </c:pt>
                <c:pt idx="19">
                  <c:v>8180530</c:v>
                </c:pt>
                <c:pt idx="20">
                  <c:v>7320904</c:v>
                </c:pt>
                <c:pt idx="21">
                  <c:v>6593839</c:v>
                </c:pt>
                <c:pt idx="22">
                  <c:v>6280207</c:v>
                </c:pt>
                <c:pt idx="23">
                  <c:v>6037054</c:v>
                </c:pt>
                <c:pt idx="24">
                  <c:v>4071269</c:v>
                </c:pt>
                <c:pt idx="25">
                  <c:v>4328925</c:v>
                </c:pt>
                <c:pt idx="26">
                  <c:v>4284039</c:v>
                </c:pt>
                <c:pt idx="27">
                  <c:v>4329693</c:v>
                </c:pt>
                <c:pt idx="28">
                  <c:v>3840540</c:v>
                </c:pt>
                <c:pt idx="29">
                  <c:v>4028540</c:v>
                </c:pt>
              </c:numCache>
            </c:numRef>
          </c:val>
          <c:extLst>
            <c:ext xmlns:c16="http://schemas.microsoft.com/office/drawing/2014/chart" uri="{C3380CC4-5D6E-409C-BE32-E72D297353CC}">
              <c16:uniqueId val="{00000001-6B1E-4A82-9575-A3A9DABB39BF}"/>
            </c:ext>
          </c:extLst>
        </c:ser>
        <c:ser>
          <c:idx val="2"/>
          <c:order val="2"/>
          <c:tx>
            <c:v>Retail</c:v>
          </c:tx>
          <c:spPr>
            <a:solidFill>
              <a:schemeClr val="accent4"/>
            </a:solidFill>
            <a:ln>
              <a:noFill/>
            </a:ln>
            <a:effectLst/>
          </c:spPr>
          <c:invertIfNegative val="0"/>
          <c:cat>
            <c:strRef>
              <c:f>Office!$A$109:$A$138</c:f>
              <c:strCache>
                <c:ptCount val="30"/>
                <c:pt idx="0">
                  <c:v>2018 Q1</c:v>
                </c:pt>
                <c:pt idx="1">
                  <c:v>2018 Q2</c:v>
                </c:pt>
                <c:pt idx="2">
                  <c:v>2018 Q3</c:v>
                </c:pt>
                <c:pt idx="3">
                  <c:v>2018 Q4</c:v>
                </c:pt>
                <c:pt idx="4">
                  <c:v>2019 Q1</c:v>
                </c:pt>
                <c:pt idx="5">
                  <c:v>2019 Q2</c:v>
                </c:pt>
                <c:pt idx="6">
                  <c:v>2019 Q3</c:v>
                </c:pt>
                <c:pt idx="7">
                  <c:v>2019 Q4</c:v>
                </c:pt>
                <c:pt idx="8">
                  <c:v>2020 Q1</c:v>
                </c:pt>
                <c:pt idx="9">
                  <c:v>2020 Q2</c:v>
                </c:pt>
                <c:pt idx="10">
                  <c:v>2020 Q3</c:v>
                </c:pt>
                <c:pt idx="11">
                  <c:v>2020 Q4</c:v>
                </c:pt>
                <c:pt idx="12">
                  <c:v>2021 Q1</c:v>
                </c:pt>
                <c:pt idx="13">
                  <c:v>2021 Q2</c:v>
                </c:pt>
                <c:pt idx="14">
                  <c:v>2021 Q3</c:v>
                </c:pt>
                <c:pt idx="15">
                  <c:v>2021 Q4</c:v>
                </c:pt>
                <c:pt idx="16">
                  <c:v>2022 Q1</c:v>
                </c:pt>
                <c:pt idx="17">
                  <c:v>2022 Q2</c:v>
                </c:pt>
                <c:pt idx="18">
                  <c:v>2022 Q3</c:v>
                </c:pt>
                <c:pt idx="19">
                  <c:v>2022 Q4</c:v>
                </c:pt>
                <c:pt idx="20">
                  <c:v>2023 Q1</c:v>
                </c:pt>
                <c:pt idx="21">
                  <c:v>2023 Q2</c:v>
                </c:pt>
                <c:pt idx="22">
                  <c:v>2023 Q3</c:v>
                </c:pt>
                <c:pt idx="23">
                  <c:v>2023 Q4</c:v>
                </c:pt>
                <c:pt idx="24">
                  <c:v>2024 Q1</c:v>
                </c:pt>
                <c:pt idx="25">
                  <c:v>2024 Q2</c:v>
                </c:pt>
                <c:pt idx="26">
                  <c:v>2024 Q3</c:v>
                </c:pt>
                <c:pt idx="27">
                  <c:v>2024 Q4</c:v>
                </c:pt>
                <c:pt idx="28">
                  <c:v>2025 Q1</c:v>
                </c:pt>
                <c:pt idx="29">
                  <c:v>2025 Q2</c:v>
                </c:pt>
              </c:strCache>
            </c:strRef>
          </c:cat>
          <c:val>
            <c:numRef>
              <c:f>Retail!$K$79:$K$108</c:f>
              <c:numCache>
                <c:formatCode>##,###,###,##0_);[Red]\(##,###,###,##0\)</c:formatCode>
                <c:ptCount val="30"/>
                <c:pt idx="0">
                  <c:v>1629134</c:v>
                </c:pt>
                <c:pt idx="1">
                  <c:v>1162846</c:v>
                </c:pt>
                <c:pt idx="2">
                  <c:v>1133678</c:v>
                </c:pt>
                <c:pt idx="3">
                  <c:v>1235558</c:v>
                </c:pt>
                <c:pt idx="4">
                  <c:v>1401046</c:v>
                </c:pt>
                <c:pt idx="5">
                  <c:v>1838909</c:v>
                </c:pt>
                <c:pt idx="6">
                  <c:v>1839775</c:v>
                </c:pt>
                <c:pt idx="7">
                  <c:v>1750736</c:v>
                </c:pt>
                <c:pt idx="8">
                  <c:v>1647491</c:v>
                </c:pt>
                <c:pt idx="9">
                  <c:v>1204844</c:v>
                </c:pt>
                <c:pt idx="10">
                  <c:v>1215693</c:v>
                </c:pt>
                <c:pt idx="11">
                  <c:v>947322</c:v>
                </c:pt>
                <c:pt idx="12">
                  <c:v>1085331</c:v>
                </c:pt>
                <c:pt idx="13">
                  <c:v>1190976</c:v>
                </c:pt>
                <c:pt idx="14">
                  <c:v>1077382</c:v>
                </c:pt>
                <c:pt idx="15">
                  <c:v>1200879</c:v>
                </c:pt>
                <c:pt idx="16">
                  <c:v>1408946</c:v>
                </c:pt>
                <c:pt idx="17">
                  <c:v>1732428</c:v>
                </c:pt>
                <c:pt idx="18">
                  <c:v>2061488</c:v>
                </c:pt>
                <c:pt idx="19">
                  <c:v>2516481</c:v>
                </c:pt>
                <c:pt idx="20">
                  <c:v>2636011</c:v>
                </c:pt>
                <c:pt idx="21">
                  <c:v>2065544</c:v>
                </c:pt>
                <c:pt idx="22">
                  <c:v>1689640</c:v>
                </c:pt>
                <c:pt idx="23">
                  <c:v>1454842</c:v>
                </c:pt>
                <c:pt idx="24">
                  <c:v>1656727</c:v>
                </c:pt>
                <c:pt idx="25">
                  <c:v>1518526</c:v>
                </c:pt>
                <c:pt idx="26">
                  <c:v>2457359</c:v>
                </c:pt>
                <c:pt idx="27">
                  <c:v>3296570</c:v>
                </c:pt>
                <c:pt idx="28">
                  <c:v>3746825</c:v>
                </c:pt>
                <c:pt idx="29">
                  <c:v>3568647</c:v>
                </c:pt>
              </c:numCache>
            </c:numRef>
          </c:val>
          <c:extLst>
            <c:ext xmlns:c16="http://schemas.microsoft.com/office/drawing/2014/chart" uri="{C3380CC4-5D6E-409C-BE32-E72D297353CC}">
              <c16:uniqueId val="{00000002-6B1E-4A82-9575-A3A9DABB39BF}"/>
            </c:ext>
          </c:extLst>
        </c:ser>
        <c:dLbls>
          <c:showLegendKey val="0"/>
          <c:showVal val="0"/>
          <c:showCatName val="0"/>
          <c:showSerName val="0"/>
          <c:showPercent val="0"/>
          <c:showBubbleSize val="0"/>
        </c:dLbls>
        <c:gapWidth val="70"/>
        <c:overlap val="100"/>
        <c:axId val="1705188159"/>
        <c:axId val="1705204959"/>
      </c:barChart>
      <c:catAx>
        <c:axId val="17051881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05204959"/>
        <c:crosses val="autoZero"/>
        <c:auto val="1"/>
        <c:lblAlgn val="ctr"/>
        <c:lblOffset val="100"/>
        <c:tickLblSkip val="4"/>
        <c:tickMarkSkip val="4"/>
        <c:noMultiLvlLbl val="0"/>
      </c:catAx>
      <c:valAx>
        <c:axId val="1705204959"/>
        <c:scaling>
          <c:orientation val="minMax"/>
          <c:max val="300000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0518815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Office</c:v>
          </c:tx>
          <c:spPr>
            <a:ln w="50800"/>
          </c:spPr>
          <c:marker>
            <c:symbol val="circle"/>
            <c:size val="10"/>
          </c:marker>
          <c:cat>
            <c:numRef>
              <c:f>Office!$A$9:$A$32</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Office!$L$9:$L$32</c:f>
              <c:numCache>
                <c:formatCode>\$##,###,###,##0.00_);[Red]\(\$##,###,###,##0.00\)</c:formatCode>
                <c:ptCount val="24"/>
                <c:pt idx="0">
                  <c:v>24.19</c:v>
                </c:pt>
                <c:pt idx="1">
                  <c:v>20.32</c:v>
                </c:pt>
                <c:pt idx="2">
                  <c:v>17.829999999999998</c:v>
                </c:pt>
                <c:pt idx="3">
                  <c:v>18.28</c:v>
                </c:pt>
                <c:pt idx="4">
                  <c:v>19.010000000000002</c:v>
                </c:pt>
                <c:pt idx="5">
                  <c:v>21.71</c:v>
                </c:pt>
                <c:pt idx="6">
                  <c:v>24.64</c:v>
                </c:pt>
                <c:pt idx="7">
                  <c:v>24.83</c:v>
                </c:pt>
                <c:pt idx="8">
                  <c:v>24.48</c:v>
                </c:pt>
                <c:pt idx="9">
                  <c:v>24.48</c:v>
                </c:pt>
                <c:pt idx="10">
                  <c:v>24.28</c:v>
                </c:pt>
                <c:pt idx="11">
                  <c:v>25.34</c:v>
                </c:pt>
                <c:pt idx="12">
                  <c:v>26.91</c:v>
                </c:pt>
                <c:pt idx="13">
                  <c:v>28.15</c:v>
                </c:pt>
                <c:pt idx="14">
                  <c:v>31.08</c:v>
                </c:pt>
                <c:pt idx="15">
                  <c:v>33.36</c:v>
                </c:pt>
                <c:pt idx="16">
                  <c:v>34.33</c:v>
                </c:pt>
                <c:pt idx="17">
                  <c:v>35.18</c:v>
                </c:pt>
                <c:pt idx="18">
                  <c:v>37.25</c:v>
                </c:pt>
                <c:pt idx="19">
                  <c:v>37.909999999999997</c:v>
                </c:pt>
                <c:pt idx="20">
                  <c:v>40.47</c:v>
                </c:pt>
                <c:pt idx="21">
                  <c:v>41.19</c:v>
                </c:pt>
                <c:pt idx="22">
                  <c:v>41.41</c:v>
                </c:pt>
                <c:pt idx="23">
                  <c:v>42</c:v>
                </c:pt>
              </c:numCache>
            </c:numRef>
          </c:val>
          <c:smooth val="0"/>
          <c:extLst>
            <c:ext xmlns:c16="http://schemas.microsoft.com/office/drawing/2014/chart" uri="{C3380CC4-5D6E-409C-BE32-E72D297353CC}">
              <c16:uniqueId val="{00000000-1A5D-4975-BDBE-152600BD7C1E}"/>
            </c:ext>
          </c:extLst>
        </c:ser>
        <c:dLbls>
          <c:showLegendKey val="0"/>
          <c:showVal val="0"/>
          <c:showCatName val="0"/>
          <c:showSerName val="0"/>
          <c:showPercent val="0"/>
          <c:showBubbleSize val="0"/>
        </c:dLbls>
        <c:marker val="1"/>
        <c:smooth val="0"/>
        <c:axId val="571022335"/>
        <c:axId val="1"/>
      </c:lineChart>
      <c:catAx>
        <c:axId val="5710223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a:pPr>
            <a:endParaRPr lang="en-US"/>
          </a:p>
        </c:txPr>
        <c:crossAx val="571022335"/>
        <c:crosses val="autoZero"/>
        <c:crossBetween val="between"/>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a:solidFill>
                <a:schemeClr val="accent3"/>
              </a:solidFill>
            </a:ln>
          </c:spPr>
          <c:marker>
            <c:symbol val="circle"/>
            <c:size val="10"/>
            <c:spPr>
              <a:solidFill>
                <a:schemeClr val="accent3"/>
              </a:solidFill>
              <a:ln>
                <a:noFill/>
              </a:ln>
            </c:spPr>
          </c:marker>
          <c:cat>
            <c:numRef>
              <c:f>Industrial!$A$9:$A$32</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Industrial!$L$9:$L$32</c:f>
              <c:numCache>
                <c:formatCode>\$##,###,###,##0.00_);[Red]\(\$##,###,###,##0.00\)</c:formatCode>
                <c:ptCount val="24"/>
                <c:pt idx="0">
                  <c:v>8.35</c:v>
                </c:pt>
                <c:pt idx="1">
                  <c:v>6.57</c:v>
                </c:pt>
                <c:pt idx="2">
                  <c:v>5.94</c:v>
                </c:pt>
                <c:pt idx="3">
                  <c:v>6.5</c:v>
                </c:pt>
                <c:pt idx="4">
                  <c:v>6.17</c:v>
                </c:pt>
                <c:pt idx="5">
                  <c:v>6.7</c:v>
                </c:pt>
                <c:pt idx="6">
                  <c:v>7.46</c:v>
                </c:pt>
                <c:pt idx="7">
                  <c:v>7.34</c:v>
                </c:pt>
                <c:pt idx="8">
                  <c:v>6.78</c:v>
                </c:pt>
                <c:pt idx="9">
                  <c:v>6.63</c:v>
                </c:pt>
                <c:pt idx="10">
                  <c:v>6.46</c:v>
                </c:pt>
                <c:pt idx="11">
                  <c:v>6.57</c:v>
                </c:pt>
                <c:pt idx="12">
                  <c:v>7.18</c:v>
                </c:pt>
                <c:pt idx="13">
                  <c:v>8.0299999999999994</c:v>
                </c:pt>
                <c:pt idx="14">
                  <c:v>8.91</c:v>
                </c:pt>
                <c:pt idx="15">
                  <c:v>9.75</c:v>
                </c:pt>
                <c:pt idx="16">
                  <c:v>10.39</c:v>
                </c:pt>
                <c:pt idx="17">
                  <c:v>10.79</c:v>
                </c:pt>
                <c:pt idx="18">
                  <c:v>11.18</c:v>
                </c:pt>
                <c:pt idx="19">
                  <c:v>11.55</c:v>
                </c:pt>
                <c:pt idx="20">
                  <c:v>12.59</c:v>
                </c:pt>
                <c:pt idx="21">
                  <c:v>13.41</c:v>
                </c:pt>
                <c:pt idx="22">
                  <c:v>14.93</c:v>
                </c:pt>
                <c:pt idx="23">
                  <c:v>14.6</c:v>
                </c:pt>
              </c:numCache>
            </c:numRef>
          </c:val>
          <c:smooth val="0"/>
          <c:extLst>
            <c:ext xmlns:c16="http://schemas.microsoft.com/office/drawing/2014/chart" uri="{C3380CC4-5D6E-409C-BE32-E72D297353CC}">
              <c16:uniqueId val="{00000000-0E4A-4824-B696-CC50FA9A3038}"/>
            </c:ext>
          </c:extLst>
        </c:ser>
        <c:dLbls>
          <c:showLegendKey val="0"/>
          <c:showVal val="0"/>
          <c:showCatName val="0"/>
          <c:showSerName val="0"/>
          <c:showPercent val="0"/>
          <c:showBubbleSize val="0"/>
        </c:dLbls>
        <c:marker val="1"/>
        <c:smooth val="0"/>
        <c:axId val="571043135"/>
        <c:axId val="1"/>
      </c:lineChart>
      <c:catAx>
        <c:axId val="5710431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_);[Red]\(\$#,##0\)" sourceLinked="0"/>
        <c:majorTickMark val="out"/>
        <c:minorTickMark val="none"/>
        <c:tickLblPos val="nextTo"/>
        <c:txPr>
          <a:bodyPr rot="0" vert="horz"/>
          <a:lstStyle/>
          <a:p>
            <a:pPr>
              <a:defRPr/>
            </a:pPr>
            <a:endParaRPr lang="en-US"/>
          </a:p>
        </c:txPr>
        <c:crossAx val="571043135"/>
        <c:crosses val="autoZero"/>
        <c:crossBetween val="between"/>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cap="rnd">
              <a:solidFill>
                <a:schemeClr val="accent2"/>
              </a:solidFill>
              <a:round/>
            </a:ln>
            <a:effectLst/>
          </c:spPr>
          <c:marker>
            <c:symbol val="circle"/>
            <c:size val="10"/>
            <c:spPr>
              <a:solidFill>
                <a:schemeClr val="accent2"/>
              </a:solidFill>
              <a:ln w="9525">
                <a:noFill/>
              </a:ln>
              <a:effectLst/>
            </c:spPr>
          </c:marker>
          <c:cat>
            <c:numRef>
              <c:f>Retail!$A$9:$A$26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Retail!$L$9:$L$26</c:f>
              <c:numCache>
                <c:formatCode>\$##,###,###,##0.00_);[Red]\(\$##,###,###,##0.00\)</c:formatCode>
                <c:ptCount val="18"/>
                <c:pt idx="0">
                  <c:v>19.600000000000001</c:v>
                </c:pt>
                <c:pt idx="1">
                  <c:v>19.72</c:v>
                </c:pt>
                <c:pt idx="2">
                  <c:v>18.03</c:v>
                </c:pt>
                <c:pt idx="3">
                  <c:v>17.72</c:v>
                </c:pt>
                <c:pt idx="4">
                  <c:v>17.34</c:v>
                </c:pt>
                <c:pt idx="5">
                  <c:v>17.600000000000001</c:v>
                </c:pt>
                <c:pt idx="6">
                  <c:v>17.28</c:v>
                </c:pt>
                <c:pt idx="7">
                  <c:v>17.66</c:v>
                </c:pt>
                <c:pt idx="8">
                  <c:v>18.739999999999998</c:v>
                </c:pt>
                <c:pt idx="9">
                  <c:v>20.52</c:v>
                </c:pt>
                <c:pt idx="10">
                  <c:v>21.2</c:v>
                </c:pt>
                <c:pt idx="11">
                  <c:v>21.04</c:v>
                </c:pt>
                <c:pt idx="12">
                  <c:v>21.47</c:v>
                </c:pt>
                <c:pt idx="13">
                  <c:v>21.3</c:v>
                </c:pt>
                <c:pt idx="14">
                  <c:v>21.78</c:v>
                </c:pt>
                <c:pt idx="15">
                  <c:v>24.29</c:v>
                </c:pt>
                <c:pt idx="16">
                  <c:v>27.05</c:v>
                </c:pt>
                <c:pt idx="17">
                  <c:v>26.99</c:v>
                </c:pt>
              </c:numCache>
            </c:numRef>
          </c:val>
          <c:smooth val="0"/>
          <c:extLst>
            <c:ext xmlns:c16="http://schemas.microsoft.com/office/drawing/2014/chart" uri="{C3380CC4-5D6E-409C-BE32-E72D297353CC}">
              <c16:uniqueId val="{00000000-B993-42D9-A8F8-421E50F4888A}"/>
            </c:ext>
          </c:extLst>
        </c:ser>
        <c:dLbls>
          <c:showLegendKey val="0"/>
          <c:showVal val="0"/>
          <c:showCatName val="0"/>
          <c:showSerName val="0"/>
          <c:showPercent val="0"/>
          <c:showBubbleSize val="0"/>
        </c:dLbls>
        <c:marker val="1"/>
        <c:smooth val="0"/>
        <c:axId val="571035935"/>
        <c:axId val="1"/>
      </c:lineChart>
      <c:catAx>
        <c:axId val="571035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n-US"/>
          </a:p>
        </c:txPr>
        <c:crossAx val="571035935"/>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81BFEC-E17F-4200-BBC0-EB37DE989D52}">
  <sheetPr/>
  <sheetViews>
    <sheetView zoomScale="107"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67750" cy="6276975"/>
    <xdr:graphicFrame macro="">
      <xdr:nvGraphicFramePr>
        <xdr:cNvPr id="2" name="Chart 1">
          <a:extLst>
            <a:ext uri="{FF2B5EF4-FFF2-40B4-BE49-F238E27FC236}">
              <a16:creationId xmlns:a16="http://schemas.microsoft.com/office/drawing/2014/main" id="{6A1CDE1D-5894-47A9-B780-9FA99AE7DEC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7750" cy="6276975"/>
    <xdr:graphicFrame macro="">
      <xdr:nvGraphicFramePr>
        <xdr:cNvPr id="2" name="Chart 1">
          <a:extLst>
            <a:ext uri="{FF2B5EF4-FFF2-40B4-BE49-F238E27FC236}">
              <a16:creationId xmlns:a16="http://schemas.microsoft.com/office/drawing/2014/main" id="{8AA826B0-C0C4-43FD-BDA0-E9F0C3150DB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0421" cy="6284720"/>
    <xdr:graphicFrame macro="">
      <xdr:nvGraphicFramePr>
        <xdr:cNvPr id="2" name="Chart 1">
          <a:extLst>
            <a:ext uri="{FF2B5EF4-FFF2-40B4-BE49-F238E27FC236}">
              <a16:creationId xmlns:a16="http://schemas.microsoft.com/office/drawing/2014/main" id="{2BDC3B67-EF90-85DC-3C3B-653AB4C4922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7750" cy="6276975"/>
    <xdr:graphicFrame macro="">
      <xdr:nvGraphicFramePr>
        <xdr:cNvPr id="2" name="Chart 1">
          <a:extLst>
            <a:ext uri="{FF2B5EF4-FFF2-40B4-BE49-F238E27FC236}">
              <a16:creationId xmlns:a16="http://schemas.microsoft.com/office/drawing/2014/main" id="{A13891B5-7406-4C15-B73B-36EEC01EB97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7750" cy="6276975"/>
    <xdr:graphicFrame macro="">
      <xdr:nvGraphicFramePr>
        <xdr:cNvPr id="2" name="Chart 1">
          <a:extLst>
            <a:ext uri="{FF2B5EF4-FFF2-40B4-BE49-F238E27FC236}">
              <a16:creationId xmlns:a16="http://schemas.microsoft.com/office/drawing/2014/main" id="{028209CF-6EAA-438A-9ADA-54ED050029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7750" cy="6276975"/>
    <xdr:graphicFrame macro="">
      <xdr:nvGraphicFramePr>
        <xdr:cNvPr id="2" name="Chart 1">
          <a:extLst>
            <a:ext uri="{FF2B5EF4-FFF2-40B4-BE49-F238E27FC236}">
              <a16:creationId xmlns:a16="http://schemas.microsoft.com/office/drawing/2014/main" id="{76220C4B-3008-4F7E-80A3-3BEF167040D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pportunityaustin.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4"/>
  <sheetViews>
    <sheetView zoomScaleNormal="100" workbookViewId="0">
      <pane xSplit="1" ySplit="7" topLeftCell="B124" activePane="bottomRight" state="frozen"/>
      <selection pane="topRight" activeCell="B1" sqref="B1"/>
      <selection pane="bottomLeft" activeCell="A8" sqref="A8"/>
      <selection pane="bottomRight" activeCell="F143" sqref="F143"/>
    </sheetView>
  </sheetViews>
  <sheetFormatPr defaultRowHeight="12.75" x14ac:dyDescent="0.2"/>
  <cols>
    <col min="1" max="12" width="12.625" style="1" customWidth="1"/>
    <col min="13" max="13" width="12.625" customWidth="1"/>
  </cols>
  <sheetData>
    <row r="1" spans="1:12" s="22" customFormat="1" ht="18.75" x14ac:dyDescent="0.35">
      <c r="A1" s="21" t="s">
        <v>0</v>
      </c>
    </row>
    <row r="2" spans="1:12" s="22" customFormat="1" ht="25.5" customHeight="1" x14ac:dyDescent="0.25">
      <c r="A2" s="30" t="s">
        <v>1</v>
      </c>
      <c r="B2" s="30"/>
      <c r="C2" s="30"/>
      <c r="D2" s="30"/>
      <c r="E2" s="30"/>
      <c r="F2" s="30"/>
      <c r="G2" s="30"/>
      <c r="H2" s="30"/>
      <c r="I2" s="30"/>
      <c r="J2" s="30"/>
      <c r="K2" s="30"/>
      <c r="L2" s="30"/>
    </row>
    <row r="3" spans="1:12" s="22" customFormat="1" ht="14.25" x14ac:dyDescent="0.25">
      <c r="A3" s="23" t="s">
        <v>2</v>
      </c>
      <c r="B3" s="23"/>
      <c r="C3" s="23"/>
      <c r="D3" s="23"/>
      <c r="E3" s="23"/>
      <c r="F3" s="23"/>
      <c r="G3" s="23"/>
      <c r="H3" s="23"/>
      <c r="I3" s="23"/>
      <c r="J3" s="23"/>
      <c r="K3" s="23"/>
      <c r="L3" s="23"/>
    </row>
    <row r="4" spans="1:12" s="22" customFormat="1" ht="14.25" x14ac:dyDescent="0.25">
      <c r="A4" s="24" t="s">
        <v>3</v>
      </c>
      <c r="B4" s="23" t="s">
        <v>4</v>
      </c>
      <c r="C4" s="23"/>
      <c r="D4" s="23"/>
      <c r="E4" s="23"/>
      <c r="F4" s="23"/>
      <c r="G4" s="23"/>
      <c r="H4" s="23"/>
      <c r="I4" s="23"/>
      <c r="J4" s="23"/>
      <c r="K4" s="23"/>
      <c r="L4" s="23"/>
    </row>
    <row r="5" spans="1:12" s="22" customFormat="1" ht="14.25" x14ac:dyDescent="0.25">
      <c r="A5" s="24" t="s">
        <v>5</v>
      </c>
      <c r="B5" s="25" t="s">
        <v>6</v>
      </c>
      <c r="C5" s="23"/>
      <c r="D5" s="23"/>
      <c r="E5" s="23"/>
      <c r="F5" s="23"/>
      <c r="G5" s="23"/>
      <c r="H5" s="23"/>
      <c r="I5" s="23"/>
      <c r="J5" s="23"/>
      <c r="K5" s="23"/>
      <c r="L5" s="23"/>
    </row>
    <row r="6" spans="1:12" s="22" customFormat="1" ht="14.25" x14ac:dyDescent="0.25">
      <c r="A6" s="23"/>
      <c r="B6" s="31" t="s">
        <v>7</v>
      </c>
      <c r="C6" s="31"/>
      <c r="D6" s="31" t="s">
        <v>8</v>
      </c>
      <c r="E6" s="31"/>
      <c r="F6" s="31"/>
      <c r="G6" s="32" t="s">
        <v>9</v>
      </c>
      <c r="H6" s="31" t="s">
        <v>10</v>
      </c>
      <c r="I6" s="31"/>
      <c r="J6" s="32" t="s">
        <v>11</v>
      </c>
      <c r="K6" s="32"/>
      <c r="L6" s="32" t="s">
        <v>12</v>
      </c>
    </row>
    <row r="7" spans="1:12" s="22" customFormat="1" ht="14.25" x14ac:dyDescent="0.25">
      <c r="A7" s="23"/>
      <c r="B7" s="26" t="s">
        <v>13</v>
      </c>
      <c r="C7" s="26" t="s">
        <v>14</v>
      </c>
      <c r="D7" s="26" t="s">
        <v>15</v>
      </c>
      <c r="E7" s="26" t="s">
        <v>16</v>
      </c>
      <c r="F7" s="26" t="s">
        <v>17</v>
      </c>
      <c r="G7" s="32"/>
      <c r="H7" s="26" t="s">
        <v>18</v>
      </c>
      <c r="I7" s="26" t="s">
        <v>14</v>
      </c>
      <c r="J7" s="26" t="s">
        <v>18</v>
      </c>
      <c r="K7" s="26" t="s">
        <v>14</v>
      </c>
      <c r="L7" s="32"/>
    </row>
    <row r="8" spans="1:12" s="22" customFormat="1" ht="14.25" x14ac:dyDescent="0.25">
      <c r="A8" s="20">
        <v>2000</v>
      </c>
      <c r="B8" s="12">
        <v>4098</v>
      </c>
      <c r="C8" s="12">
        <v>74048805</v>
      </c>
      <c r="D8" s="12">
        <v>3115558</v>
      </c>
      <c r="E8" s="12">
        <v>3383700</v>
      </c>
      <c r="F8" s="13">
        <v>4.5999999999999999E-2</v>
      </c>
      <c r="G8" s="15">
        <v>949340</v>
      </c>
      <c r="H8" s="12">
        <v>107</v>
      </c>
      <c r="I8" s="12">
        <v>3107949</v>
      </c>
      <c r="J8" s="12">
        <v>128</v>
      </c>
      <c r="K8" s="12">
        <v>6329919</v>
      </c>
      <c r="L8" s="14">
        <v>27.33</v>
      </c>
    </row>
    <row r="9" spans="1:12" x14ac:dyDescent="0.2">
      <c r="A9" s="20">
        <v>2001</v>
      </c>
      <c r="B9" s="12">
        <v>4232</v>
      </c>
      <c r="C9" s="12">
        <v>79959102</v>
      </c>
      <c r="D9" s="12">
        <v>6221557</v>
      </c>
      <c r="E9" s="12">
        <v>8883658</v>
      </c>
      <c r="F9" s="13">
        <v>0.111</v>
      </c>
      <c r="G9" s="15">
        <v>424739</v>
      </c>
      <c r="H9" s="12">
        <v>134</v>
      </c>
      <c r="I9" s="12">
        <v>5910297</v>
      </c>
      <c r="J9" s="12">
        <v>88</v>
      </c>
      <c r="K9" s="12">
        <v>2928614</v>
      </c>
      <c r="L9" s="14">
        <v>24.19</v>
      </c>
    </row>
    <row r="10" spans="1:12" x14ac:dyDescent="0.2">
      <c r="A10" s="20">
        <v>2002</v>
      </c>
      <c r="B10" s="12">
        <v>4329</v>
      </c>
      <c r="C10" s="12">
        <v>82908384</v>
      </c>
      <c r="D10" s="12">
        <v>9208571</v>
      </c>
      <c r="E10" s="12">
        <v>12479072</v>
      </c>
      <c r="F10" s="13">
        <v>0.151</v>
      </c>
      <c r="G10" s="15">
        <v>-628332</v>
      </c>
      <c r="H10" s="12">
        <v>97</v>
      </c>
      <c r="I10" s="12">
        <v>2949282</v>
      </c>
      <c r="J10" s="12">
        <v>54</v>
      </c>
      <c r="K10" s="12">
        <v>735415</v>
      </c>
      <c r="L10" s="14">
        <v>20.32</v>
      </c>
    </row>
    <row r="11" spans="1:12" x14ac:dyDescent="0.2">
      <c r="A11" s="20">
        <v>2003</v>
      </c>
      <c r="B11" s="12">
        <v>4388</v>
      </c>
      <c r="C11" s="12">
        <v>83454714</v>
      </c>
      <c r="D11" s="12">
        <v>11262711</v>
      </c>
      <c r="E11" s="12">
        <v>12861656</v>
      </c>
      <c r="F11" s="13">
        <v>0.154</v>
      </c>
      <c r="G11" s="15">
        <v>172946</v>
      </c>
      <c r="H11" s="12">
        <v>59</v>
      </c>
      <c r="I11" s="12">
        <v>546330</v>
      </c>
      <c r="J11" s="12">
        <v>53</v>
      </c>
      <c r="K11" s="12">
        <v>1148839</v>
      </c>
      <c r="L11" s="14">
        <v>17.829999999999998</v>
      </c>
    </row>
    <row r="12" spans="1:12" x14ac:dyDescent="0.2">
      <c r="A12" s="20">
        <v>2004</v>
      </c>
      <c r="B12" s="12">
        <v>4448</v>
      </c>
      <c r="C12" s="12">
        <v>84404315</v>
      </c>
      <c r="D12" s="12">
        <v>10793881</v>
      </c>
      <c r="E12" s="12">
        <v>11772607</v>
      </c>
      <c r="F12" s="13">
        <v>0.13900000000000001</v>
      </c>
      <c r="G12" s="15">
        <v>2058150</v>
      </c>
      <c r="H12" s="12">
        <v>60</v>
      </c>
      <c r="I12" s="12">
        <v>949601</v>
      </c>
      <c r="J12" s="12">
        <v>87</v>
      </c>
      <c r="K12" s="12">
        <v>1655744</v>
      </c>
      <c r="L12" s="14">
        <v>18.28</v>
      </c>
    </row>
    <row r="13" spans="1:12" x14ac:dyDescent="0.2">
      <c r="A13" s="20">
        <v>2005</v>
      </c>
      <c r="B13" s="12">
        <v>4552</v>
      </c>
      <c r="C13" s="12">
        <v>85785475</v>
      </c>
      <c r="D13" s="12">
        <v>10073855</v>
      </c>
      <c r="E13" s="12">
        <v>10911591</v>
      </c>
      <c r="F13" s="13">
        <v>0.127</v>
      </c>
      <c r="G13" s="15">
        <v>2202276</v>
      </c>
      <c r="H13" s="12">
        <v>104</v>
      </c>
      <c r="I13" s="12">
        <v>1381160</v>
      </c>
      <c r="J13" s="12">
        <v>90</v>
      </c>
      <c r="K13" s="12">
        <v>2085543</v>
      </c>
      <c r="L13" s="14">
        <v>19.010000000000002</v>
      </c>
    </row>
    <row r="14" spans="1:12" x14ac:dyDescent="0.2">
      <c r="A14" s="20">
        <v>2006</v>
      </c>
      <c r="B14" s="12">
        <v>4653</v>
      </c>
      <c r="C14" s="12">
        <v>87651810</v>
      </c>
      <c r="D14" s="12">
        <v>7955169</v>
      </c>
      <c r="E14" s="12">
        <v>8601920</v>
      </c>
      <c r="F14" s="13">
        <v>9.8000000000000004E-2</v>
      </c>
      <c r="G14" s="15">
        <v>4186806</v>
      </c>
      <c r="H14" s="12">
        <v>101</v>
      </c>
      <c r="I14" s="12">
        <v>1866335</v>
      </c>
      <c r="J14" s="12">
        <v>107</v>
      </c>
      <c r="K14" s="12">
        <v>3712006</v>
      </c>
      <c r="L14" s="14">
        <v>21.71</v>
      </c>
    </row>
    <row r="15" spans="1:12" x14ac:dyDescent="0.2">
      <c r="A15" s="20">
        <v>2007</v>
      </c>
      <c r="B15" s="12">
        <v>4775</v>
      </c>
      <c r="C15" s="12">
        <v>90900311</v>
      </c>
      <c r="D15" s="12">
        <v>9637556</v>
      </c>
      <c r="E15" s="12">
        <v>10143459</v>
      </c>
      <c r="F15" s="13">
        <v>0.112</v>
      </c>
      <c r="G15" s="15">
        <v>1704862</v>
      </c>
      <c r="H15" s="12">
        <v>122</v>
      </c>
      <c r="I15" s="12">
        <v>3248501</v>
      </c>
      <c r="J15" s="12">
        <v>130</v>
      </c>
      <c r="K15" s="12">
        <v>4380526</v>
      </c>
      <c r="L15" s="14">
        <v>24.64</v>
      </c>
    </row>
    <row r="16" spans="1:12" x14ac:dyDescent="0.2">
      <c r="A16" s="20">
        <v>2008</v>
      </c>
      <c r="B16" s="12">
        <v>4918</v>
      </c>
      <c r="C16" s="12">
        <v>94873836</v>
      </c>
      <c r="D16" s="12">
        <v>11480822</v>
      </c>
      <c r="E16" s="12">
        <v>11942107</v>
      </c>
      <c r="F16" s="13">
        <v>0.126</v>
      </c>
      <c r="G16" s="15">
        <v>2161377</v>
      </c>
      <c r="H16" s="12">
        <v>143</v>
      </c>
      <c r="I16" s="12">
        <v>3973525</v>
      </c>
      <c r="J16" s="12">
        <v>60</v>
      </c>
      <c r="K16" s="12">
        <v>2293751</v>
      </c>
      <c r="L16" s="14">
        <v>24.83</v>
      </c>
    </row>
    <row r="17" spans="1:12" x14ac:dyDescent="0.2">
      <c r="A17" s="20">
        <v>2009</v>
      </c>
      <c r="B17" s="12">
        <v>4976</v>
      </c>
      <c r="C17" s="12">
        <v>97025514</v>
      </c>
      <c r="D17" s="12">
        <v>12717527</v>
      </c>
      <c r="E17" s="12">
        <v>13385151</v>
      </c>
      <c r="F17" s="13">
        <v>0.13800000000000001</v>
      </c>
      <c r="G17" s="15">
        <v>699970</v>
      </c>
      <c r="H17" s="12">
        <v>57</v>
      </c>
      <c r="I17" s="12">
        <v>2143014</v>
      </c>
      <c r="J17" s="12">
        <v>47</v>
      </c>
      <c r="K17" s="12">
        <v>653733</v>
      </c>
      <c r="L17" s="14">
        <v>24.48</v>
      </c>
    </row>
    <row r="18" spans="1:12" x14ac:dyDescent="0.2">
      <c r="A18" s="20">
        <v>2010</v>
      </c>
      <c r="B18" s="12">
        <v>5030</v>
      </c>
      <c r="C18" s="12">
        <v>97626608</v>
      </c>
      <c r="D18" s="12">
        <v>12256425</v>
      </c>
      <c r="E18" s="12">
        <v>12729024</v>
      </c>
      <c r="F18" s="13">
        <v>0.13</v>
      </c>
      <c r="G18" s="15">
        <v>1255245</v>
      </c>
      <c r="H18" s="12">
        <v>54</v>
      </c>
      <c r="I18" s="12">
        <v>601094</v>
      </c>
      <c r="J18" s="12">
        <v>30</v>
      </c>
      <c r="K18" s="12">
        <v>320522</v>
      </c>
      <c r="L18" s="14">
        <v>24.48</v>
      </c>
    </row>
    <row r="19" spans="1:12" x14ac:dyDescent="0.2">
      <c r="A19" s="20">
        <v>2011</v>
      </c>
      <c r="B19" s="12">
        <v>5064</v>
      </c>
      <c r="C19" s="12">
        <v>98023013</v>
      </c>
      <c r="D19" s="12">
        <v>11038966</v>
      </c>
      <c r="E19" s="12">
        <v>11367719</v>
      </c>
      <c r="F19" s="13">
        <v>0.11600000000000001</v>
      </c>
      <c r="G19" s="15">
        <v>1730810</v>
      </c>
      <c r="H19" s="12">
        <v>34</v>
      </c>
      <c r="I19" s="12">
        <v>396405</v>
      </c>
      <c r="J19" s="12">
        <v>35</v>
      </c>
      <c r="K19" s="12">
        <v>625035</v>
      </c>
      <c r="L19" s="14">
        <v>24.28</v>
      </c>
    </row>
    <row r="20" spans="1:12" x14ac:dyDescent="0.2">
      <c r="A20" s="20">
        <v>2012</v>
      </c>
      <c r="B20" s="12">
        <v>5111</v>
      </c>
      <c r="C20" s="12">
        <v>98738468</v>
      </c>
      <c r="D20" s="12">
        <v>9504510</v>
      </c>
      <c r="E20" s="12">
        <v>9654704</v>
      </c>
      <c r="F20" s="13">
        <v>9.8000000000000004E-2</v>
      </c>
      <c r="G20" s="15">
        <v>2412970</v>
      </c>
      <c r="H20" s="12">
        <v>47</v>
      </c>
      <c r="I20" s="12">
        <v>715455</v>
      </c>
      <c r="J20" s="12">
        <v>36</v>
      </c>
      <c r="K20" s="12">
        <v>953883</v>
      </c>
      <c r="L20" s="14">
        <v>25.34</v>
      </c>
    </row>
    <row r="21" spans="1:12" x14ac:dyDescent="0.2">
      <c r="A21" s="20">
        <v>2013</v>
      </c>
      <c r="B21" s="12">
        <v>5151</v>
      </c>
      <c r="C21" s="12">
        <v>99468995</v>
      </c>
      <c r="D21" s="12">
        <v>8474989</v>
      </c>
      <c r="E21" s="12">
        <v>8857106</v>
      </c>
      <c r="F21" s="13">
        <v>8.8999999999999996E-2</v>
      </c>
      <c r="G21" s="15">
        <v>1506832</v>
      </c>
      <c r="H21" s="12">
        <v>39</v>
      </c>
      <c r="I21" s="12">
        <v>715527</v>
      </c>
      <c r="J21" s="12">
        <v>64</v>
      </c>
      <c r="K21" s="12">
        <v>2473221</v>
      </c>
      <c r="L21" s="14">
        <v>26.91</v>
      </c>
    </row>
    <row r="22" spans="1:12" x14ac:dyDescent="0.2">
      <c r="A22" s="20">
        <v>2014</v>
      </c>
      <c r="B22" s="12">
        <v>5216</v>
      </c>
      <c r="C22" s="12">
        <v>101428191</v>
      </c>
      <c r="D22" s="12">
        <v>7919005</v>
      </c>
      <c r="E22" s="12">
        <v>8640561</v>
      </c>
      <c r="F22" s="13">
        <v>8.5000000000000006E-2</v>
      </c>
      <c r="G22" s="15">
        <v>2173841</v>
      </c>
      <c r="H22" s="12">
        <v>65</v>
      </c>
      <c r="I22" s="12">
        <v>1959196</v>
      </c>
      <c r="J22" s="12">
        <v>73</v>
      </c>
      <c r="K22" s="12">
        <v>3910263</v>
      </c>
      <c r="L22" s="14">
        <v>28.15</v>
      </c>
    </row>
    <row r="23" spans="1:12" x14ac:dyDescent="0.2">
      <c r="A23" s="20">
        <v>2015</v>
      </c>
      <c r="B23" s="12">
        <v>5300</v>
      </c>
      <c r="C23" s="12">
        <v>105750316</v>
      </c>
      <c r="D23" s="12">
        <v>7684317</v>
      </c>
      <c r="E23" s="12">
        <v>8251317</v>
      </c>
      <c r="F23" s="13">
        <v>7.8E-2</v>
      </c>
      <c r="G23" s="15">
        <v>4709869</v>
      </c>
      <c r="H23" s="12">
        <v>84</v>
      </c>
      <c r="I23" s="12">
        <v>4322125</v>
      </c>
      <c r="J23" s="12">
        <v>63</v>
      </c>
      <c r="K23" s="12">
        <v>3448214</v>
      </c>
      <c r="L23" s="14">
        <v>31.08</v>
      </c>
    </row>
    <row r="24" spans="1:12" x14ac:dyDescent="0.2">
      <c r="A24" s="20">
        <v>2016</v>
      </c>
      <c r="B24" s="12">
        <v>5364</v>
      </c>
      <c r="C24" s="12">
        <v>108007465</v>
      </c>
      <c r="D24" s="12">
        <v>7477585</v>
      </c>
      <c r="E24" s="12">
        <v>8121295</v>
      </c>
      <c r="F24" s="13">
        <v>7.4999999999999997E-2</v>
      </c>
      <c r="G24" s="15">
        <v>2383623</v>
      </c>
      <c r="H24" s="12">
        <v>63</v>
      </c>
      <c r="I24" s="12">
        <v>2254151</v>
      </c>
      <c r="J24" s="12">
        <v>71</v>
      </c>
      <c r="K24" s="12">
        <v>3578809</v>
      </c>
      <c r="L24" s="14">
        <v>33.36</v>
      </c>
    </row>
    <row r="25" spans="1:12" x14ac:dyDescent="0.2">
      <c r="A25" s="20">
        <v>2017</v>
      </c>
      <c r="B25" s="12">
        <v>5450</v>
      </c>
      <c r="C25" s="12">
        <v>110603984</v>
      </c>
      <c r="D25" s="12">
        <v>7318109</v>
      </c>
      <c r="E25" s="12">
        <v>8010368</v>
      </c>
      <c r="F25" s="13">
        <v>7.1999999999999995E-2</v>
      </c>
      <c r="G25" s="15">
        <v>2612140</v>
      </c>
      <c r="H25" s="12">
        <v>86</v>
      </c>
      <c r="I25" s="12">
        <v>2596519</v>
      </c>
      <c r="J25" s="12">
        <v>90</v>
      </c>
      <c r="K25" s="12">
        <v>5157147</v>
      </c>
      <c r="L25" s="14">
        <v>34.33</v>
      </c>
    </row>
    <row r="26" spans="1:12" x14ac:dyDescent="0.2">
      <c r="A26" s="20">
        <v>2018</v>
      </c>
      <c r="B26" s="12">
        <v>5550</v>
      </c>
      <c r="C26" s="12">
        <v>114526467</v>
      </c>
      <c r="D26" s="12">
        <v>8161047</v>
      </c>
      <c r="E26" s="12">
        <v>8819906</v>
      </c>
      <c r="F26" s="13">
        <v>7.6999999999999999E-2</v>
      </c>
      <c r="G26" s="15">
        <v>3109696</v>
      </c>
      <c r="H26" s="12">
        <v>99</v>
      </c>
      <c r="I26" s="12">
        <v>3921183</v>
      </c>
      <c r="J26" s="12">
        <v>114</v>
      </c>
      <c r="K26" s="12">
        <v>5645587</v>
      </c>
      <c r="L26" s="14">
        <v>35.18</v>
      </c>
    </row>
    <row r="27" spans="1:12" x14ac:dyDescent="0.2">
      <c r="A27" s="20">
        <v>2019</v>
      </c>
      <c r="B27" s="12">
        <v>5654</v>
      </c>
      <c r="C27" s="12">
        <v>117114752</v>
      </c>
      <c r="D27" s="12">
        <v>8822105</v>
      </c>
      <c r="E27" s="12">
        <v>9676126</v>
      </c>
      <c r="F27" s="13">
        <v>8.3000000000000004E-2</v>
      </c>
      <c r="G27" s="15">
        <v>1726065</v>
      </c>
      <c r="H27" s="12">
        <v>104</v>
      </c>
      <c r="I27" s="12">
        <v>2588285</v>
      </c>
      <c r="J27" s="12">
        <v>147</v>
      </c>
      <c r="K27" s="12">
        <v>10393600</v>
      </c>
      <c r="L27" s="14">
        <v>37.25</v>
      </c>
    </row>
    <row r="28" spans="1:12" x14ac:dyDescent="0.2">
      <c r="A28" s="20">
        <v>2020</v>
      </c>
      <c r="B28" s="12">
        <v>5781</v>
      </c>
      <c r="C28" s="12">
        <v>122392526</v>
      </c>
      <c r="D28" s="12">
        <v>12036188</v>
      </c>
      <c r="E28" s="12">
        <v>14005524</v>
      </c>
      <c r="F28" s="13">
        <v>0.114</v>
      </c>
      <c r="G28" s="15">
        <v>947236</v>
      </c>
      <c r="H28" s="12">
        <v>126</v>
      </c>
      <c r="I28" s="12">
        <v>5276634</v>
      </c>
      <c r="J28" s="12">
        <v>96</v>
      </c>
      <c r="K28" s="12">
        <v>7980464</v>
      </c>
      <c r="L28" s="14">
        <v>37.909999999999997</v>
      </c>
    </row>
    <row r="29" spans="1:12" x14ac:dyDescent="0.2">
      <c r="A29" s="20">
        <v>2021</v>
      </c>
      <c r="B29" s="12">
        <v>5868</v>
      </c>
      <c r="C29" s="12">
        <v>125753221</v>
      </c>
      <c r="D29" s="12">
        <v>13530519</v>
      </c>
      <c r="E29" s="12">
        <v>15333596</v>
      </c>
      <c r="F29" s="13">
        <v>0.122</v>
      </c>
      <c r="G29" s="15">
        <v>2032623</v>
      </c>
      <c r="H29" s="12">
        <v>87</v>
      </c>
      <c r="I29" s="12">
        <v>3360695</v>
      </c>
      <c r="J29" s="12">
        <v>115</v>
      </c>
      <c r="K29" s="12">
        <v>8107300</v>
      </c>
      <c r="L29" s="14">
        <v>40.47</v>
      </c>
    </row>
    <row r="30" spans="1:12" x14ac:dyDescent="0.2">
      <c r="A30" s="20">
        <v>2022</v>
      </c>
      <c r="B30" s="12">
        <v>5967</v>
      </c>
      <c r="C30" s="12">
        <v>130998783</v>
      </c>
      <c r="D30" s="12">
        <v>14912317</v>
      </c>
      <c r="E30" s="12">
        <v>17216949</v>
      </c>
      <c r="F30" s="13">
        <v>0.13100000000000001</v>
      </c>
      <c r="G30" s="15">
        <v>3370909</v>
      </c>
      <c r="H30" s="12">
        <v>99</v>
      </c>
      <c r="I30" s="12">
        <v>5245562</v>
      </c>
      <c r="J30" s="12">
        <v>102</v>
      </c>
      <c r="K30" s="12">
        <v>8180530</v>
      </c>
      <c r="L30" s="14">
        <v>41.19</v>
      </c>
    </row>
    <row r="31" spans="1:12" x14ac:dyDescent="0.2">
      <c r="A31" s="20">
        <v>2023</v>
      </c>
      <c r="B31" s="12">
        <v>6052</v>
      </c>
      <c r="C31" s="12">
        <v>133721150</v>
      </c>
      <c r="D31" s="12">
        <v>17842175</v>
      </c>
      <c r="E31" s="12">
        <v>20732941</v>
      </c>
      <c r="F31" s="13">
        <v>0.155</v>
      </c>
      <c r="G31" s="15">
        <v>-799158</v>
      </c>
      <c r="H31" s="12">
        <v>85</v>
      </c>
      <c r="I31" s="12">
        <v>2722367</v>
      </c>
      <c r="J31" s="12">
        <v>82</v>
      </c>
      <c r="K31" s="12">
        <v>6037054</v>
      </c>
      <c r="L31" s="14">
        <v>41.41</v>
      </c>
    </row>
    <row r="32" spans="1:12" x14ac:dyDescent="0.2">
      <c r="A32" s="20">
        <v>2024</v>
      </c>
      <c r="B32" s="12">
        <v>6107</v>
      </c>
      <c r="C32" s="12">
        <v>136459995</v>
      </c>
      <c r="D32" s="12">
        <v>19704100</v>
      </c>
      <c r="E32" s="12">
        <v>22402423</v>
      </c>
      <c r="F32" s="13">
        <v>0.16400000000000001</v>
      </c>
      <c r="G32" s="15">
        <v>1072176</v>
      </c>
      <c r="H32" s="12">
        <v>55</v>
      </c>
      <c r="I32" s="12">
        <v>2738845</v>
      </c>
      <c r="J32" s="12">
        <v>84</v>
      </c>
      <c r="K32" s="12">
        <v>4329693</v>
      </c>
      <c r="L32" s="14">
        <v>42</v>
      </c>
    </row>
    <row r="33" spans="1:12" x14ac:dyDescent="0.2">
      <c r="A33" s="20"/>
      <c r="B33" s="5"/>
      <c r="C33" s="10"/>
      <c r="D33" s="5"/>
      <c r="E33" s="5"/>
      <c r="F33" s="3"/>
      <c r="G33" s="6"/>
      <c r="H33" s="5"/>
      <c r="I33" s="5"/>
      <c r="J33" s="5"/>
      <c r="K33" s="5"/>
      <c r="L33" s="4"/>
    </row>
    <row r="34" spans="1:12" s="19" customFormat="1" ht="13.5" x14ac:dyDescent="0.25">
      <c r="A34" s="20" t="s">
        <v>19</v>
      </c>
      <c r="B34" s="15">
        <f>AVERAGE(B133:B134)</f>
        <v>6078.5</v>
      </c>
      <c r="C34" s="15">
        <f t="shared" ref="C34:E34" si="0">AVERAGE(C133:C134)</f>
        <v>135856630.5</v>
      </c>
      <c r="D34" s="15">
        <f t="shared" si="0"/>
        <v>19378215</v>
      </c>
      <c r="E34" s="15">
        <f t="shared" si="0"/>
        <v>22356282.5</v>
      </c>
      <c r="F34" s="13">
        <f>E34/C34</f>
        <v>0.1645579050335714</v>
      </c>
      <c r="G34" s="15">
        <f>SUM(G133:G134)</f>
        <v>509634</v>
      </c>
      <c r="H34" s="15">
        <f t="shared" ref="H34:I34" si="1">SUM(H133:H134)</f>
        <v>33</v>
      </c>
      <c r="I34" s="15">
        <f t="shared" si="1"/>
        <v>2222900</v>
      </c>
      <c r="J34" s="15">
        <f>AVERAGE(J133:J134)</f>
        <v>74.5</v>
      </c>
      <c r="K34" s="15">
        <f>AVERAGE(K133:K134)</f>
        <v>4200097</v>
      </c>
      <c r="L34" s="14">
        <f>AVERAGE(L133:L134)</f>
        <v>41.12</v>
      </c>
    </row>
    <row r="35" spans="1:12" s="19" customFormat="1" ht="13.5" x14ac:dyDescent="0.25">
      <c r="A35" s="20" t="s">
        <v>20</v>
      </c>
      <c r="B35" s="15">
        <f>AVERAGE(B137:B138)</f>
        <v>6141.5</v>
      </c>
      <c r="C35" s="15">
        <f>AVERAGE(C137:C138)</f>
        <v>137183867.5</v>
      </c>
      <c r="D35" s="15">
        <f>AVERAGE(D137:D138)</f>
        <v>20562730</v>
      </c>
      <c r="E35" s="15">
        <f>AVERAGE(E137:E138)</f>
        <v>23299521</v>
      </c>
      <c r="F35" s="13">
        <f>E35/C35</f>
        <v>0.16984155225103273</v>
      </c>
      <c r="G35" s="15">
        <f>SUM(G137:G138)</f>
        <v>-41893</v>
      </c>
      <c r="H35" s="15">
        <f t="shared" ref="H35:I35" si="2">SUM(H137:H138)</f>
        <v>47</v>
      </c>
      <c r="I35" s="15">
        <f t="shared" si="2"/>
        <v>838719</v>
      </c>
      <c r="J35" s="15">
        <f>AVERAGE(J137:J138)</f>
        <v>61</v>
      </c>
      <c r="K35" s="15">
        <f>AVERAGE(K137:K138)</f>
        <v>3934540</v>
      </c>
      <c r="L35" s="14">
        <f>AVERAGE(L137:L138)</f>
        <v>43.995000000000005</v>
      </c>
    </row>
    <row r="36" spans="1:12" x14ac:dyDescent="0.2">
      <c r="A36" s="20"/>
      <c r="B36" s="5"/>
      <c r="C36" s="5"/>
      <c r="D36" s="5"/>
      <c r="E36" s="5"/>
      <c r="F36" s="3"/>
      <c r="G36" s="6"/>
      <c r="H36" s="5"/>
      <c r="I36" s="5"/>
      <c r="J36" s="5"/>
      <c r="K36" s="5"/>
      <c r="L36" s="4"/>
    </row>
    <row r="37" spans="1:12" x14ac:dyDescent="0.2">
      <c r="A37" s="20" t="s">
        <v>21</v>
      </c>
      <c r="B37" s="12">
        <v>4037</v>
      </c>
      <c r="C37" s="12">
        <v>72042132</v>
      </c>
      <c r="D37" s="12">
        <v>2170085</v>
      </c>
      <c r="E37" s="12">
        <v>2353710</v>
      </c>
      <c r="F37" s="13">
        <v>3.3000000000000002E-2</v>
      </c>
      <c r="G37" s="15">
        <v>0</v>
      </c>
      <c r="H37" s="12">
        <v>46</v>
      </c>
      <c r="I37" s="12">
        <v>1101276</v>
      </c>
      <c r="J37" s="12">
        <v>84</v>
      </c>
      <c r="K37" s="12">
        <v>3541632</v>
      </c>
      <c r="L37" s="14">
        <v>24.62</v>
      </c>
    </row>
    <row r="38" spans="1:12" x14ac:dyDescent="0.2">
      <c r="A38" s="20" t="s">
        <v>22</v>
      </c>
      <c r="B38" s="12">
        <v>4051</v>
      </c>
      <c r="C38" s="12">
        <v>72722514</v>
      </c>
      <c r="D38" s="12">
        <v>2244252</v>
      </c>
      <c r="E38" s="12">
        <v>2427877</v>
      </c>
      <c r="F38" s="13">
        <v>3.3000000000000002E-2</v>
      </c>
      <c r="G38" s="15">
        <v>606615</v>
      </c>
      <c r="H38" s="12">
        <v>14</v>
      </c>
      <c r="I38" s="12">
        <v>680382</v>
      </c>
      <c r="J38" s="12">
        <v>112</v>
      </c>
      <c r="K38" s="12">
        <v>4135696</v>
      </c>
      <c r="L38" s="14">
        <v>30.67</v>
      </c>
    </row>
    <row r="39" spans="1:12" x14ac:dyDescent="0.2">
      <c r="A39" s="20" t="s">
        <v>23</v>
      </c>
      <c r="B39" s="12">
        <v>4075</v>
      </c>
      <c r="C39" s="12">
        <v>73404921</v>
      </c>
      <c r="D39" s="12">
        <v>2524942</v>
      </c>
      <c r="E39" s="12">
        <v>2688894</v>
      </c>
      <c r="F39" s="13">
        <v>3.6999999999999998E-2</v>
      </c>
      <c r="G39" s="15">
        <v>371547</v>
      </c>
      <c r="H39" s="12">
        <v>24</v>
      </c>
      <c r="I39" s="12">
        <v>682407</v>
      </c>
      <c r="J39" s="12">
        <v>119</v>
      </c>
      <c r="K39" s="12">
        <v>4853857</v>
      </c>
      <c r="L39" s="14">
        <v>29.45</v>
      </c>
    </row>
    <row r="40" spans="1:12" x14ac:dyDescent="0.2">
      <c r="A40" s="20" t="s">
        <v>24</v>
      </c>
      <c r="B40" s="12">
        <v>4098</v>
      </c>
      <c r="C40" s="12">
        <v>74048805</v>
      </c>
      <c r="D40" s="12">
        <v>3115558</v>
      </c>
      <c r="E40" s="12">
        <v>3383700</v>
      </c>
      <c r="F40" s="13">
        <v>4.5999999999999999E-2</v>
      </c>
      <c r="G40" s="15">
        <v>-28822</v>
      </c>
      <c r="H40" s="12">
        <v>23</v>
      </c>
      <c r="I40" s="12">
        <v>643884</v>
      </c>
      <c r="J40" s="12">
        <v>128</v>
      </c>
      <c r="K40" s="12">
        <v>6329919</v>
      </c>
      <c r="L40" s="14">
        <v>27.33</v>
      </c>
    </row>
    <row r="41" spans="1:12" x14ac:dyDescent="0.2">
      <c r="A41" s="20" t="s">
        <v>25</v>
      </c>
      <c r="B41" s="12">
        <v>4152</v>
      </c>
      <c r="C41" s="12">
        <v>75930753</v>
      </c>
      <c r="D41" s="12">
        <v>4046990</v>
      </c>
      <c r="E41" s="12">
        <v>5065339</v>
      </c>
      <c r="F41" s="13">
        <v>6.7000000000000004E-2</v>
      </c>
      <c r="G41" s="15">
        <v>200409</v>
      </c>
      <c r="H41" s="12">
        <v>54</v>
      </c>
      <c r="I41" s="12">
        <v>1881948</v>
      </c>
      <c r="J41" s="12">
        <v>102</v>
      </c>
      <c r="K41" s="12">
        <v>6052309</v>
      </c>
      <c r="L41" s="14">
        <v>27.57</v>
      </c>
    </row>
    <row r="42" spans="1:12" x14ac:dyDescent="0.2">
      <c r="A42" s="20" t="s">
        <v>26</v>
      </c>
      <c r="B42" s="12">
        <v>4172</v>
      </c>
      <c r="C42" s="12">
        <v>76826953</v>
      </c>
      <c r="D42" s="12">
        <v>4281090</v>
      </c>
      <c r="E42" s="12">
        <v>5957171</v>
      </c>
      <c r="F42" s="13">
        <v>7.8E-2</v>
      </c>
      <c r="G42" s="15">
        <v>8468</v>
      </c>
      <c r="H42" s="12">
        <v>20</v>
      </c>
      <c r="I42" s="12">
        <v>896200</v>
      </c>
      <c r="J42" s="12">
        <v>121</v>
      </c>
      <c r="K42" s="12">
        <v>5718035</v>
      </c>
      <c r="L42" s="14">
        <v>26.52</v>
      </c>
    </row>
    <row r="43" spans="1:12" x14ac:dyDescent="0.2">
      <c r="A43" s="20" t="s">
        <v>27</v>
      </c>
      <c r="B43" s="12">
        <v>4202</v>
      </c>
      <c r="C43" s="12">
        <v>78216884</v>
      </c>
      <c r="D43" s="12">
        <v>4999119</v>
      </c>
      <c r="E43" s="12">
        <v>7315161</v>
      </c>
      <c r="F43" s="13">
        <v>9.4E-2</v>
      </c>
      <c r="G43" s="15">
        <v>34641</v>
      </c>
      <c r="H43" s="12">
        <v>30</v>
      </c>
      <c r="I43" s="12">
        <v>1389931</v>
      </c>
      <c r="J43" s="12">
        <v>98</v>
      </c>
      <c r="K43" s="12">
        <v>4398073</v>
      </c>
      <c r="L43" s="14">
        <v>25.53</v>
      </c>
    </row>
    <row r="44" spans="1:12" x14ac:dyDescent="0.2">
      <c r="A44" s="20" t="s">
        <v>28</v>
      </c>
      <c r="B44" s="12">
        <v>4232</v>
      </c>
      <c r="C44" s="12">
        <v>79959102</v>
      </c>
      <c r="D44" s="12">
        <v>6221557</v>
      </c>
      <c r="E44" s="12">
        <v>8883658</v>
      </c>
      <c r="F44" s="13">
        <v>0.111</v>
      </c>
      <c r="G44" s="15">
        <v>181221</v>
      </c>
      <c r="H44" s="12">
        <v>30</v>
      </c>
      <c r="I44" s="12">
        <v>1742218</v>
      </c>
      <c r="J44" s="12">
        <v>88</v>
      </c>
      <c r="K44" s="12">
        <v>2928614</v>
      </c>
      <c r="L44" s="14">
        <v>24.19</v>
      </c>
    </row>
    <row r="45" spans="1:12" x14ac:dyDescent="0.2">
      <c r="A45" s="20" t="s">
        <v>29</v>
      </c>
      <c r="B45" s="12">
        <v>4271</v>
      </c>
      <c r="C45" s="12">
        <v>80710414</v>
      </c>
      <c r="D45" s="12">
        <v>7173071</v>
      </c>
      <c r="E45" s="12">
        <v>10390722</v>
      </c>
      <c r="F45" s="13">
        <v>0.129</v>
      </c>
      <c r="G45" s="15">
        <v>-756352</v>
      </c>
      <c r="H45" s="12">
        <v>39</v>
      </c>
      <c r="I45" s="12">
        <v>751312</v>
      </c>
      <c r="J45" s="12">
        <v>64</v>
      </c>
      <c r="K45" s="12">
        <v>2303487</v>
      </c>
      <c r="L45" s="14">
        <v>23.62</v>
      </c>
    </row>
    <row r="46" spans="1:12" x14ac:dyDescent="0.2">
      <c r="A46" s="20" t="s">
        <v>30</v>
      </c>
      <c r="B46" s="12">
        <v>4288</v>
      </c>
      <c r="C46" s="12">
        <v>81255341</v>
      </c>
      <c r="D46" s="12">
        <v>7866770</v>
      </c>
      <c r="E46" s="12">
        <v>11252795</v>
      </c>
      <c r="F46" s="13">
        <v>0.13800000000000001</v>
      </c>
      <c r="G46" s="15">
        <v>-308546</v>
      </c>
      <c r="H46" s="12">
        <v>17</v>
      </c>
      <c r="I46" s="12">
        <v>544927</v>
      </c>
      <c r="J46" s="12">
        <v>77</v>
      </c>
      <c r="K46" s="12">
        <v>1971087</v>
      </c>
      <c r="L46" s="14">
        <v>22.72</v>
      </c>
    </row>
    <row r="47" spans="1:12" x14ac:dyDescent="0.2">
      <c r="A47" s="20" t="s">
        <v>31</v>
      </c>
      <c r="B47" s="12">
        <v>4311</v>
      </c>
      <c r="C47" s="12">
        <v>82034177</v>
      </c>
      <c r="D47" s="12">
        <v>8246048</v>
      </c>
      <c r="E47" s="12">
        <v>11529530</v>
      </c>
      <c r="F47" s="13">
        <v>0.14099999999999999</v>
      </c>
      <c r="G47" s="15">
        <v>504901</v>
      </c>
      <c r="H47" s="12">
        <v>23</v>
      </c>
      <c r="I47" s="12">
        <v>778836</v>
      </c>
      <c r="J47" s="12">
        <v>65</v>
      </c>
      <c r="K47" s="12">
        <v>1340805</v>
      </c>
      <c r="L47" s="14">
        <v>21.63</v>
      </c>
    </row>
    <row r="48" spans="1:12" x14ac:dyDescent="0.2">
      <c r="A48" s="20" t="s">
        <v>32</v>
      </c>
      <c r="B48" s="12">
        <v>4329</v>
      </c>
      <c r="C48" s="12">
        <v>82908384</v>
      </c>
      <c r="D48" s="12">
        <v>9208571</v>
      </c>
      <c r="E48" s="12">
        <v>12479072</v>
      </c>
      <c r="F48" s="13">
        <v>0.151</v>
      </c>
      <c r="G48" s="15">
        <v>-68335</v>
      </c>
      <c r="H48" s="12">
        <v>18</v>
      </c>
      <c r="I48" s="12">
        <v>874207</v>
      </c>
      <c r="J48" s="12">
        <v>54</v>
      </c>
      <c r="K48" s="12">
        <v>735415</v>
      </c>
      <c r="L48" s="14">
        <v>20.32</v>
      </c>
    </row>
    <row r="49" spans="1:12" x14ac:dyDescent="0.2">
      <c r="A49" s="20" t="s">
        <v>33</v>
      </c>
      <c r="B49" s="12">
        <v>4361</v>
      </c>
      <c r="C49" s="12">
        <v>83179069</v>
      </c>
      <c r="D49" s="12">
        <v>10761869</v>
      </c>
      <c r="E49" s="12">
        <v>13198946</v>
      </c>
      <c r="F49" s="13">
        <v>0.159</v>
      </c>
      <c r="G49" s="15">
        <v>-434589</v>
      </c>
      <c r="H49" s="12">
        <v>32</v>
      </c>
      <c r="I49" s="12">
        <v>270685</v>
      </c>
      <c r="J49" s="12">
        <v>33</v>
      </c>
      <c r="K49" s="12">
        <v>656142</v>
      </c>
      <c r="L49" s="14">
        <v>19.47</v>
      </c>
    </row>
    <row r="50" spans="1:12" x14ac:dyDescent="0.2">
      <c r="A50" s="20" t="s">
        <v>34</v>
      </c>
      <c r="B50" s="12">
        <v>4370</v>
      </c>
      <c r="C50" s="12">
        <v>83273103</v>
      </c>
      <c r="D50" s="12">
        <v>10884200</v>
      </c>
      <c r="E50" s="12">
        <v>13375097</v>
      </c>
      <c r="F50" s="13">
        <v>0.161</v>
      </c>
      <c r="G50" s="15">
        <v>-84717</v>
      </c>
      <c r="H50" s="12">
        <v>9</v>
      </c>
      <c r="I50" s="12">
        <v>94034</v>
      </c>
      <c r="J50" s="12">
        <v>54</v>
      </c>
      <c r="K50" s="12">
        <v>1205293</v>
      </c>
      <c r="L50" s="14">
        <v>18.3</v>
      </c>
    </row>
    <row r="51" spans="1:12" x14ac:dyDescent="0.2">
      <c r="A51" s="20" t="s">
        <v>35</v>
      </c>
      <c r="B51" s="12">
        <v>4375</v>
      </c>
      <c r="C51" s="12">
        <v>83354770</v>
      </c>
      <c r="D51" s="12">
        <v>11209969</v>
      </c>
      <c r="E51" s="12">
        <v>13238630</v>
      </c>
      <c r="F51" s="13">
        <v>0.159</v>
      </c>
      <c r="G51" s="15">
        <v>218334</v>
      </c>
      <c r="H51" s="12">
        <v>5</v>
      </c>
      <c r="I51" s="12">
        <v>81667</v>
      </c>
      <c r="J51" s="12">
        <v>60</v>
      </c>
      <c r="K51" s="12">
        <v>1203076</v>
      </c>
      <c r="L51" s="14">
        <v>18.13</v>
      </c>
    </row>
    <row r="52" spans="1:12" x14ac:dyDescent="0.2">
      <c r="A52" s="20" t="s">
        <v>36</v>
      </c>
      <c r="B52" s="12">
        <v>4388</v>
      </c>
      <c r="C52" s="12">
        <v>83454714</v>
      </c>
      <c r="D52" s="12">
        <v>11262711</v>
      </c>
      <c r="E52" s="12">
        <v>12861656</v>
      </c>
      <c r="F52" s="13">
        <v>0.154</v>
      </c>
      <c r="G52" s="15">
        <v>473918</v>
      </c>
      <c r="H52" s="12">
        <v>13</v>
      </c>
      <c r="I52" s="12">
        <v>99944</v>
      </c>
      <c r="J52" s="12">
        <v>53</v>
      </c>
      <c r="K52" s="12">
        <v>1148839</v>
      </c>
      <c r="L52" s="14">
        <v>17.829999999999998</v>
      </c>
    </row>
    <row r="53" spans="1:12" x14ac:dyDescent="0.2">
      <c r="A53" s="20" t="s">
        <v>37</v>
      </c>
      <c r="B53" s="12">
        <v>4415</v>
      </c>
      <c r="C53" s="12">
        <v>83792500</v>
      </c>
      <c r="D53" s="12">
        <v>11275076</v>
      </c>
      <c r="E53" s="12">
        <v>12773738</v>
      </c>
      <c r="F53" s="13">
        <v>0.152</v>
      </c>
      <c r="G53" s="15">
        <v>422404</v>
      </c>
      <c r="H53" s="12">
        <v>27</v>
      </c>
      <c r="I53" s="12">
        <v>337786</v>
      </c>
      <c r="J53" s="12">
        <v>41</v>
      </c>
      <c r="K53" s="12">
        <v>1021218</v>
      </c>
      <c r="L53" s="14">
        <v>17.86</v>
      </c>
    </row>
    <row r="54" spans="1:12" x14ac:dyDescent="0.2">
      <c r="A54" s="20" t="s">
        <v>38</v>
      </c>
      <c r="B54" s="12">
        <v>4427</v>
      </c>
      <c r="C54" s="12">
        <v>84060439</v>
      </c>
      <c r="D54" s="12">
        <v>10864556</v>
      </c>
      <c r="E54" s="12">
        <v>11990300</v>
      </c>
      <c r="F54" s="13">
        <v>0.14299999999999999</v>
      </c>
      <c r="G54" s="15">
        <v>1055777</v>
      </c>
      <c r="H54" s="12">
        <v>12</v>
      </c>
      <c r="I54" s="12">
        <v>267939</v>
      </c>
      <c r="J54" s="12">
        <v>64</v>
      </c>
      <c r="K54" s="12">
        <v>1172116</v>
      </c>
      <c r="L54" s="14">
        <v>18.29</v>
      </c>
    </row>
    <row r="55" spans="1:12" x14ac:dyDescent="0.2">
      <c r="A55" s="20" t="s">
        <v>39</v>
      </c>
      <c r="B55" s="12">
        <v>4440</v>
      </c>
      <c r="C55" s="12">
        <v>84318642</v>
      </c>
      <c r="D55" s="12">
        <v>10629875</v>
      </c>
      <c r="E55" s="12">
        <v>11603315</v>
      </c>
      <c r="F55" s="13">
        <v>0.13800000000000001</v>
      </c>
      <c r="G55" s="15">
        <v>649288</v>
      </c>
      <c r="H55" s="12">
        <v>13</v>
      </c>
      <c r="I55" s="12">
        <v>258203</v>
      </c>
      <c r="J55" s="12">
        <v>67</v>
      </c>
      <c r="K55" s="12">
        <v>1008217</v>
      </c>
      <c r="L55" s="14">
        <v>18.239999999999998</v>
      </c>
    </row>
    <row r="56" spans="1:12" x14ac:dyDescent="0.2">
      <c r="A56" s="20" t="s">
        <v>40</v>
      </c>
      <c r="B56" s="12">
        <v>4448</v>
      </c>
      <c r="C56" s="12">
        <v>84404315</v>
      </c>
      <c r="D56" s="12">
        <v>10793881</v>
      </c>
      <c r="E56" s="12">
        <v>11772607</v>
      </c>
      <c r="F56" s="13">
        <v>0.13900000000000001</v>
      </c>
      <c r="G56" s="15">
        <v>-69319</v>
      </c>
      <c r="H56" s="12">
        <v>8</v>
      </c>
      <c r="I56" s="12">
        <v>85673</v>
      </c>
      <c r="J56" s="12">
        <v>87</v>
      </c>
      <c r="K56" s="12">
        <v>1655744</v>
      </c>
      <c r="L56" s="14">
        <v>18.28</v>
      </c>
    </row>
    <row r="57" spans="1:12" x14ac:dyDescent="0.2">
      <c r="A57" s="20" t="s">
        <v>41</v>
      </c>
      <c r="B57" s="12">
        <v>4487</v>
      </c>
      <c r="C57" s="12">
        <v>85007593</v>
      </c>
      <c r="D57" s="12">
        <v>10797566</v>
      </c>
      <c r="E57" s="12">
        <v>11570568</v>
      </c>
      <c r="F57" s="13">
        <v>0.13600000000000001</v>
      </c>
      <c r="G57" s="15">
        <v>800017</v>
      </c>
      <c r="H57" s="12">
        <v>39</v>
      </c>
      <c r="I57" s="12">
        <v>603278</v>
      </c>
      <c r="J57" s="12">
        <v>69</v>
      </c>
      <c r="K57" s="12">
        <v>1286367</v>
      </c>
      <c r="L57" s="14">
        <v>18.3</v>
      </c>
    </row>
    <row r="58" spans="1:12" x14ac:dyDescent="0.2">
      <c r="A58" s="20" t="s">
        <v>42</v>
      </c>
      <c r="B58" s="12">
        <v>4509</v>
      </c>
      <c r="C58" s="12">
        <v>85305382</v>
      </c>
      <c r="D58" s="12">
        <v>11084473</v>
      </c>
      <c r="E58" s="12">
        <v>11699941</v>
      </c>
      <c r="F58" s="13">
        <v>0.13700000000000001</v>
      </c>
      <c r="G58" s="15">
        <v>137916</v>
      </c>
      <c r="H58" s="12">
        <v>22</v>
      </c>
      <c r="I58" s="12">
        <v>297789</v>
      </c>
      <c r="J58" s="12">
        <v>90</v>
      </c>
      <c r="K58" s="12">
        <v>1721046</v>
      </c>
      <c r="L58" s="14">
        <v>18.71</v>
      </c>
    </row>
    <row r="59" spans="1:12" x14ac:dyDescent="0.2">
      <c r="A59" s="20" t="s">
        <v>43</v>
      </c>
      <c r="B59" s="12">
        <v>4533</v>
      </c>
      <c r="C59" s="12">
        <v>85630925</v>
      </c>
      <c r="D59" s="12">
        <v>10559876</v>
      </c>
      <c r="E59" s="12">
        <v>11283275</v>
      </c>
      <c r="F59" s="13">
        <v>0.13200000000000001</v>
      </c>
      <c r="G59" s="15">
        <v>735809</v>
      </c>
      <c r="H59" s="12">
        <v>24</v>
      </c>
      <c r="I59" s="12">
        <v>325543</v>
      </c>
      <c r="J59" s="12">
        <v>88</v>
      </c>
      <c r="K59" s="12">
        <v>1979009</v>
      </c>
      <c r="L59" s="14">
        <v>19</v>
      </c>
    </row>
    <row r="60" spans="1:12" x14ac:dyDescent="0.2">
      <c r="A60" s="20" t="s">
        <v>44</v>
      </c>
      <c r="B60" s="12">
        <v>4552</v>
      </c>
      <c r="C60" s="12">
        <v>85785475</v>
      </c>
      <c r="D60" s="12">
        <v>10073855</v>
      </c>
      <c r="E60" s="12">
        <v>10911591</v>
      </c>
      <c r="F60" s="13">
        <v>0.127</v>
      </c>
      <c r="G60" s="15">
        <v>528534</v>
      </c>
      <c r="H60" s="12">
        <v>19</v>
      </c>
      <c r="I60" s="12">
        <v>154550</v>
      </c>
      <c r="J60" s="12">
        <v>90</v>
      </c>
      <c r="K60" s="12">
        <v>2085543</v>
      </c>
      <c r="L60" s="14">
        <v>19.010000000000002</v>
      </c>
    </row>
    <row r="61" spans="1:12" x14ac:dyDescent="0.2">
      <c r="A61" s="20" t="s">
        <v>45</v>
      </c>
      <c r="B61" s="12">
        <v>4601</v>
      </c>
      <c r="C61" s="12">
        <v>86855331</v>
      </c>
      <c r="D61" s="12">
        <v>9854281</v>
      </c>
      <c r="E61" s="12">
        <v>10540621</v>
      </c>
      <c r="F61" s="13">
        <v>0.121</v>
      </c>
      <c r="G61" s="15">
        <v>1437526</v>
      </c>
      <c r="H61" s="12">
        <v>49</v>
      </c>
      <c r="I61" s="12">
        <v>1069856</v>
      </c>
      <c r="J61" s="12">
        <v>64</v>
      </c>
      <c r="K61" s="12">
        <v>1728238</v>
      </c>
      <c r="L61" s="14">
        <v>19.78</v>
      </c>
    </row>
    <row r="62" spans="1:12" x14ac:dyDescent="0.2">
      <c r="A62" s="20" t="s">
        <v>46</v>
      </c>
      <c r="B62" s="12">
        <v>4618</v>
      </c>
      <c r="C62" s="12">
        <v>86995847</v>
      </c>
      <c r="D62" s="12">
        <v>9487181</v>
      </c>
      <c r="E62" s="12">
        <v>10330519</v>
      </c>
      <c r="F62" s="13">
        <v>0.11899999999999999</v>
      </c>
      <c r="G62" s="15">
        <v>372718</v>
      </c>
      <c r="H62" s="12">
        <v>17</v>
      </c>
      <c r="I62" s="12">
        <v>140516</v>
      </c>
      <c r="J62" s="12">
        <v>90</v>
      </c>
      <c r="K62" s="12">
        <v>2516144</v>
      </c>
      <c r="L62" s="14">
        <v>20.55</v>
      </c>
    </row>
    <row r="63" spans="1:12" x14ac:dyDescent="0.2">
      <c r="A63" s="20" t="s">
        <v>47</v>
      </c>
      <c r="B63" s="12">
        <v>4638</v>
      </c>
      <c r="C63" s="12">
        <v>87425880</v>
      </c>
      <c r="D63" s="12">
        <v>8814207</v>
      </c>
      <c r="E63" s="12">
        <v>9555524</v>
      </c>
      <c r="F63" s="13">
        <v>0.109</v>
      </c>
      <c r="G63" s="15">
        <v>1200828</v>
      </c>
      <c r="H63" s="12">
        <v>20</v>
      </c>
      <c r="I63" s="12">
        <v>430033</v>
      </c>
      <c r="J63" s="12">
        <v>90</v>
      </c>
      <c r="K63" s="12">
        <v>2966705</v>
      </c>
      <c r="L63" s="14">
        <v>21.34</v>
      </c>
    </row>
    <row r="64" spans="1:12" x14ac:dyDescent="0.2">
      <c r="A64" s="20" t="s">
        <v>48</v>
      </c>
      <c r="B64" s="12">
        <v>4653</v>
      </c>
      <c r="C64" s="12">
        <v>87651810</v>
      </c>
      <c r="D64" s="12">
        <v>7955169</v>
      </c>
      <c r="E64" s="12">
        <v>8601920</v>
      </c>
      <c r="F64" s="13">
        <v>9.8000000000000004E-2</v>
      </c>
      <c r="G64" s="15">
        <v>1175734</v>
      </c>
      <c r="H64" s="12">
        <v>15</v>
      </c>
      <c r="I64" s="12">
        <v>225930</v>
      </c>
      <c r="J64" s="12">
        <v>107</v>
      </c>
      <c r="K64" s="12">
        <v>3712006</v>
      </c>
      <c r="L64" s="14">
        <v>21.71</v>
      </c>
    </row>
    <row r="65" spans="1:12" x14ac:dyDescent="0.2">
      <c r="A65" s="20" t="s">
        <v>49</v>
      </c>
      <c r="B65" s="12">
        <v>4695</v>
      </c>
      <c r="C65" s="12">
        <v>88431755</v>
      </c>
      <c r="D65" s="12">
        <v>8172866</v>
      </c>
      <c r="E65" s="12">
        <v>8807538</v>
      </c>
      <c r="F65" s="13">
        <v>0.1</v>
      </c>
      <c r="G65" s="15">
        <v>576627</v>
      </c>
      <c r="H65" s="12">
        <v>42</v>
      </c>
      <c r="I65" s="12">
        <v>779945</v>
      </c>
      <c r="J65" s="12">
        <v>100</v>
      </c>
      <c r="K65" s="12">
        <v>3991200</v>
      </c>
      <c r="L65" s="14">
        <v>22.6</v>
      </c>
    </row>
    <row r="66" spans="1:12" x14ac:dyDescent="0.2">
      <c r="A66" s="20" t="s">
        <v>50</v>
      </c>
      <c r="B66" s="12">
        <v>4719</v>
      </c>
      <c r="C66" s="12">
        <v>89406622</v>
      </c>
      <c r="D66" s="12">
        <v>9036411</v>
      </c>
      <c r="E66" s="12">
        <v>9518158</v>
      </c>
      <c r="F66" s="13">
        <v>0.106</v>
      </c>
      <c r="G66" s="15">
        <v>249047</v>
      </c>
      <c r="H66" s="12">
        <v>24</v>
      </c>
      <c r="I66" s="12">
        <v>974867</v>
      </c>
      <c r="J66" s="12">
        <v>138</v>
      </c>
      <c r="K66" s="12">
        <v>4049534</v>
      </c>
      <c r="L66" s="14">
        <v>23.21</v>
      </c>
    </row>
    <row r="67" spans="1:12" x14ac:dyDescent="0.2">
      <c r="A67" s="20" t="s">
        <v>51</v>
      </c>
      <c r="B67" s="12">
        <v>4740</v>
      </c>
      <c r="C67" s="12">
        <v>90117486</v>
      </c>
      <c r="D67" s="12">
        <v>9451009</v>
      </c>
      <c r="E67" s="12">
        <v>9870434</v>
      </c>
      <c r="F67" s="13">
        <v>0.11</v>
      </c>
      <c r="G67" s="15">
        <v>358888</v>
      </c>
      <c r="H67" s="12">
        <v>21</v>
      </c>
      <c r="I67" s="12">
        <v>710864</v>
      </c>
      <c r="J67" s="12">
        <v>137</v>
      </c>
      <c r="K67" s="12">
        <v>3794944</v>
      </c>
      <c r="L67" s="14">
        <v>23.82</v>
      </c>
    </row>
    <row r="68" spans="1:12" x14ac:dyDescent="0.2">
      <c r="A68" s="20" t="s">
        <v>52</v>
      </c>
      <c r="B68" s="12">
        <v>4775</v>
      </c>
      <c r="C68" s="12">
        <v>90900311</v>
      </c>
      <c r="D68" s="12">
        <v>9637556</v>
      </c>
      <c r="E68" s="12">
        <v>10143459</v>
      </c>
      <c r="F68" s="13">
        <v>0.112</v>
      </c>
      <c r="G68" s="15">
        <v>520300</v>
      </c>
      <c r="H68" s="12">
        <v>35</v>
      </c>
      <c r="I68" s="12">
        <v>782825</v>
      </c>
      <c r="J68" s="12">
        <v>130</v>
      </c>
      <c r="K68" s="12">
        <v>4380526</v>
      </c>
      <c r="L68" s="14">
        <v>24.64</v>
      </c>
    </row>
    <row r="69" spans="1:12" x14ac:dyDescent="0.2">
      <c r="A69" s="20" t="s">
        <v>53</v>
      </c>
      <c r="B69" s="12">
        <v>4831</v>
      </c>
      <c r="C69" s="12">
        <v>91846986</v>
      </c>
      <c r="D69" s="12">
        <v>9838353</v>
      </c>
      <c r="E69" s="12">
        <v>10340649</v>
      </c>
      <c r="F69" s="13">
        <v>0.113</v>
      </c>
      <c r="G69" s="15">
        <v>727985</v>
      </c>
      <c r="H69" s="12">
        <v>56</v>
      </c>
      <c r="I69" s="12">
        <v>946675</v>
      </c>
      <c r="J69" s="12">
        <v>106</v>
      </c>
      <c r="K69" s="12">
        <v>4515412</v>
      </c>
      <c r="L69" s="14">
        <v>25.13</v>
      </c>
    </row>
    <row r="70" spans="1:12" x14ac:dyDescent="0.2">
      <c r="A70" s="20" t="s">
        <v>54</v>
      </c>
      <c r="B70" s="12">
        <v>4867</v>
      </c>
      <c r="C70" s="12">
        <v>92865169</v>
      </c>
      <c r="D70" s="12">
        <v>9796053</v>
      </c>
      <c r="E70" s="12">
        <v>10210169</v>
      </c>
      <c r="F70" s="13">
        <v>0.11</v>
      </c>
      <c r="G70" s="15">
        <v>1154263</v>
      </c>
      <c r="H70" s="12">
        <v>36</v>
      </c>
      <c r="I70" s="12">
        <v>1018183</v>
      </c>
      <c r="J70" s="12">
        <v>91</v>
      </c>
      <c r="K70" s="12">
        <v>3871846</v>
      </c>
      <c r="L70" s="14">
        <v>25.5</v>
      </c>
    </row>
    <row r="71" spans="1:12" x14ac:dyDescent="0.2">
      <c r="A71" s="20" t="s">
        <v>55</v>
      </c>
      <c r="B71" s="12">
        <v>4898</v>
      </c>
      <c r="C71" s="12">
        <v>93613386</v>
      </c>
      <c r="D71" s="12">
        <v>10569121</v>
      </c>
      <c r="E71" s="12">
        <v>11000815</v>
      </c>
      <c r="F71" s="13">
        <v>0.11799999999999999</v>
      </c>
      <c r="G71" s="15">
        <v>-38329</v>
      </c>
      <c r="H71" s="12">
        <v>31</v>
      </c>
      <c r="I71" s="12">
        <v>748217</v>
      </c>
      <c r="J71" s="12">
        <v>68</v>
      </c>
      <c r="K71" s="12">
        <v>3309996</v>
      </c>
      <c r="L71" s="14">
        <v>25.26</v>
      </c>
    </row>
    <row r="72" spans="1:12" x14ac:dyDescent="0.2">
      <c r="A72" s="20" t="s">
        <v>56</v>
      </c>
      <c r="B72" s="12">
        <v>4918</v>
      </c>
      <c r="C72" s="12">
        <v>94873836</v>
      </c>
      <c r="D72" s="12">
        <v>11480822</v>
      </c>
      <c r="E72" s="12">
        <v>11942107</v>
      </c>
      <c r="F72" s="13">
        <v>0.126</v>
      </c>
      <c r="G72" s="15">
        <v>317458</v>
      </c>
      <c r="H72" s="12">
        <v>20</v>
      </c>
      <c r="I72" s="12">
        <v>1260450</v>
      </c>
      <c r="J72" s="12">
        <v>60</v>
      </c>
      <c r="K72" s="12">
        <v>2293751</v>
      </c>
      <c r="L72" s="14">
        <v>24.83</v>
      </c>
    </row>
    <row r="73" spans="1:12" x14ac:dyDescent="0.2">
      <c r="A73" s="20" t="s">
        <v>57</v>
      </c>
      <c r="B73" s="12">
        <v>4945</v>
      </c>
      <c r="C73" s="12">
        <v>95951700</v>
      </c>
      <c r="D73" s="12">
        <v>11775413</v>
      </c>
      <c r="E73" s="12">
        <v>12311593</v>
      </c>
      <c r="F73" s="13">
        <v>0.128</v>
      </c>
      <c r="G73" s="15">
        <v>707278</v>
      </c>
      <c r="H73" s="12">
        <v>27</v>
      </c>
      <c r="I73" s="12">
        <v>1077864</v>
      </c>
      <c r="J73" s="12">
        <v>37</v>
      </c>
      <c r="K73" s="12">
        <v>1230114</v>
      </c>
      <c r="L73" s="14">
        <v>24.98</v>
      </c>
    </row>
    <row r="74" spans="1:12" x14ac:dyDescent="0.2">
      <c r="A74" s="20" t="s">
        <v>58</v>
      </c>
      <c r="B74" s="12">
        <v>4955</v>
      </c>
      <c r="C74" s="12">
        <v>96434921</v>
      </c>
      <c r="D74" s="12">
        <v>12791471</v>
      </c>
      <c r="E74" s="12">
        <v>13501760</v>
      </c>
      <c r="F74" s="13">
        <v>0.14000000000000001</v>
      </c>
      <c r="G74" s="15">
        <v>-719810</v>
      </c>
      <c r="H74" s="12">
        <v>9</v>
      </c>
      <c r="I74" s="12">
        <v>474557</v>
      </c>
      <c r="J74" s="12">
        <v>49</v>
      </c>
      <c r="K74" s="12">
        <v>939593</v>
      </c>
      <c r="L74" s="14">
        <v>24.75</v>
      </c>
    </row>
    <row r="75" spans="1:12" x14ac:dyDescent="0.2">
      <c r="A75" s="20" t="s">
        <v>59</v>
      </c>
      <c r="B75" s="12">
        <v>4972</v>
      </c>
      <c r="C75" s="12">
        <v>97011287</v>
      </c>
      <c r="D75" s="12">
        <v>12720230</v>
      </c>
      <c r="E75" s="12">
        <v>13440468</v>
      </c>
      <c r="F75" s="13">
        <v>0.13900000000000001</v>
      </c>
      <c r="G75" s="15">
        <v>644358</v>
      </c>
      <c r="H75" s="12">
        <v>17</v>
      </c>
      <c r="I75" s="12">
        <v>576366</v>
      </c>
      <c r="J75" s="12">
        <v>39</v>
      </c>
      <c r="K75" s="12">
        <v>453010</v>
      </c>
      <c r="L75" s="14">
        <v>24.5</v>
      </c>
    </row>
    <row r="76" spans="1:12" x14ac:dyDescent="0.2">
      <c r="A76" s="20" t="s">
        <v>60</v>
      </c>
      <c r="B76" s="12">
        <v>4976</v>
      </c>
      <c r="C76" s="12">
        <v>97025514</v>
      </c>
      <c r="D76" s="12">
        <v>12717527</v>
      </c>
      <c r="E76" s="12">
        <v>13385151</v>
      </c>
      <c r="F76" s="13">
        <v>0.13800000000000001</v>
      </c>
      <c r="G76" s="15">
        <v>68144</v>
      </c>
      <c r="H76" s="12">
        <v>4</v>
      </c>
      <c r="I76" s="12">
        <v>14227</v>
      </c>
      <c r="J76" s="12">
        <v>47</v>
      </c>
      <c r="K76" s="12">
        <v>653733</v>
      </c>
      <c r="L76" s="14">
        <v>24.48</v>
      </c>
    </row>
    <row r="77" spans="1:12" x14ac:dyDescent="0.2">
      <c r="A77" s="20" t="s">
        <v>61</v>
      </c>
      <c r="B77" s="12">
        <v>5001</v>
      </c>
      <c r="C77" s="12">
        <v>97223405</v>
      </c>
      <c r="D77" s="12">
        <v>12926726</v>
      </c>
      <c r="E77" s="12">
        <v>13495849</v>
      </c>
      <c r="F77" s="13">
        <v>0.13900000000000001</v>
      </c>
      <c r="G77" s="15">
        <v>95017</v>
      </c>
      <c r="H77" s="12">
        <v>25</v>
      </c>
      <c r="I77" s="12">
        <v>197891</v>
      </c>
      <c r="J77" s="12">
        <v>31</v>
      </c>
      <c r="K77" s="12">
        <v>525035</v>
      </c>
      <c r="L77" s="14">
        <v>24.42</v>
      </c>
    </row>
    <row r="78" spans="1:12" x14ac:dyDescent="0.2">
      <c r="A78" s="20" t="s">
        <v>62</v>
      </c>
      <c r="B78" s="12">
        <v>5007</v>
      </c>
      <c r="C78" s="12">
        <v>97304233</v>
      </c>
      <c r="D78" s="12">
        <v>12683642</v>
      </c>
      <c r="E78" s="12">
        <v>13151433</v>
      </c>
      <c r="F78" s="13">
        <v>0.13500000000000001</v>
      </c>
      <c r="G78" s="15">
        <v>418644</v>
      </c>
      <c r="H78" s="12">
        <v>6</v>
      </c>
      <c r="I78" s="12">
        <v>80828</v>
      </c>
      <c r="J78" s="12">
        <v>40</v>
      </c>
      <c r="K78" s="12">
        <v>581225</v>
      </c>
      <c r="L78" s="14">
        <v>24.22</v>
      </c>
    </row>
    <row r="79" spans="1:12" x14ac:dyDescent="0.2">
      <c r="A79" s="20" t="s">
        <v>63</v>
      </c>
      <c r="B79" s="12">
        <v>5019</v>
      </c>
      <c r="C79" s="12">
        <v>97395334</v>
      </c>
      <c r="D79" s="12">
        <v>12415989</v>
      </c>
      <c r="E79" s="12">
        <v>12877395</v>
      </c>
      <c r="F79" s="13">
        <v>0.13200000000000001</v>
      </c>
      <c r="G79" s="15">
        <v>362939</v>
      </c>
      <c r="H79" s="12">
        <v>12</v>
      </c>
      <c r="I79" s="12">
        <v>91101</v>
      </c>
      <c r="J79" s="12">
        <v>34</v>
      </c>
      <c r="K79" s="12">
        <v>518796</v>
      </c>
      <c r="L79" s="14">
        <v>24.48</v>
      </c>
    </row>
    <row r="80" spans="1:12" x14ac:dyDescent="0.2">
      <c r="A80" s="20" t="s">
        <v>64</v>
      </c>
      <c r="B80" s="12">
        <v>5030</v>
      </c>
      <c r="C80" s="12">
        <v>97626608</v>
      </c>
      <c r="D80" s="12">
        <v>12256425</v>
      </c>
      <c r="E80" s="12">
        <v>12729024</v>
      </c>
      <c r="F80" s="13">
        <v>0.13</v>
      </c>
      <c r="G80" s="15">
        <v>378645</v>
      </c>
      <c r="H80" s="12">
        <v>11</v>
      </c>
      <c r="I80" s="12">
        <v>231274</v>
      </c>
      <c r="J80" s="12">
        <v>30</v>
      </c>
      <c r="K80" s="12">
        <v>320522</v>
      </c>
      <c r="L80" s="14">
        <v>24.48</v>
      </c>
    </row>
    <row r="81" spans="1:12" x14ac:dyDescent="0.2">
      <c r="A81" s="20" t="s">
        <v>65</v>
      </c>
      <c r="B81" s="12">
        <v>5042</v>
      </c>
      <c r="C81" s="12">
        <v>97732604</v>
      </c>
      <c r="D81" s="12">
        <v>12449622</v>
      </c>
      <c r="E81" s="12">
        <v>12918941</v>
      </c>
      <c r="F81" s="13">
        <v>0.13200000000000001</v>
      </c>
      <c r="G81" s="15">
        <v>-78043</v>
      </c>
      <c r="H81" s="12">
        <v>12</v>
      </c>
      <c r="I81" s="12">
        <v>105996</v>
      </c>
      <c r="J81" s="12">
        <v>26</v>
      </c>
      <c r="K81" s="12">
        <v>480385</v>
      </c>
      <c r="L81" s="14">
        <v>23.95</v>
      </c>
    </row>
    <row r="82" spans="1:12" x14ac:dyDescent="0.2">
      <c r="A82" s="20" t="s">
        <v>66</v>
      </c>
      <c r="B82" s="12">
        <v>5048</v>
      </c>
      <c r="C82" s="12">
        <v>97869389</v>
      </c>
      <c r="D82" s="12">
        <v>12007033</v>
      </c>
      <c r="E82" s="12">
        <v>12581082</v>
      </c>
      <c r="F82" s="13">
        <v>0.129</v>
      </c>
      <c r="G82" s="15">
        <v>452344</v>
      </c>
      <c r="H82" s="12">
        <v>6</v>
      </c>
      <c r="I82" s="12">
        <v>136785</v>
      </c>
      <c r="J82" s="12">
        <v>27</v>
      </c>
      <c r="K82" s="12">
        <v>389353</v>
      </c>
      <c r="L82" s="14">
        <v>24.14</v>
      </c>
    </row>
    <row r="83" spans="1:12" x14ac:dyDescent="0.2">
      <c r="A83" s="20" t="s">
        <v>67</v>
      </c>
      <c r="B83" s="12">
        <v>5056</v>
      </c>
      <c r="C83" s="12">
        <v>97907568</v>
      </c>
      <c r="D83" s="12">
        <v>11479497</v>
      </c>
      <c r="E83" s="12">
        <v>11876775</v>
      </c>
      <c r="F83" s="13">
        <v>0.121</v>
      </c>
      <c r="G83" s="15">
        <v>742486</v>
      </c>
      <c r="H83" s="12">
        <v>8</v>
      </c>
      <c r="I83" s="12">
        <v>38179</v>
      </c>
      <c r="J83" s="12">
        <v>31</v>
      </c>
      <c r="K83" s="12">
        <v>519812</v>
      </c>
      <c r="L83" s="14">
        <v>24.42</v>
      </c>
    </row>
    <row r="84" spans="1:12" x14ac:dyDescent="0.2">
      <c r="A84" s="20" t="s">
        <v>68</v>
      </c>
      <c r="B84" s="12">
        <v>5064</v>
      </c>
      <c r="C84" s="12">
        <v>98023013</v>
      </c>
      <c r="D84" s="12">
        <v>11038966</v>
      </c>
      <c r="E84" s="12">
        <v>11367719</v>
      </c>
      <c r="F84" s="13">
        <v>0.11600000000000001</v>
      </c>
      <c r="G84" s="15">
        <v>614023</v>
      </c>
      <c r="H84" s="12">
        <v>8</v>
      </c>
      <c r="I84" s="12">
        <v>115445</v>
      </c>
      <c r="J84" s="12">
        <v>35</v>
      </c>
      <c r="K84" s="12">
        <v>625035</v>
      </c>
      <c r="L84" s="14">
        <v>24.28</v>
      </c>
    </row>
    <row r="85" spans="1:12" x14ac:dyDescent="0.2">
      <c r="A85" s="20" t="s">
        <v>69</v>
      </c>
      <c r="B85" s="12">
        <v>5073</v>
      </c>
      <c r="C85" s="12">
        <v>98073766</v>
      </c>
      <c r="D85" s="12">
        <v>10690050</v>
      </c>
      <c r="E85" s="12">
        <v>10983479</v>
      </c>
      <c r="F85" s="13">
        <v>0.112</v>
      </c>
      <c r="G85" s="15">
        <v>447093</v>
      </c>
      <c r="H85" s="12">
        <v>9</v>
      </c>
      <c r="I85" s="12">
        <v>50753</v>
      </c>
      <c r="J85" s="12">
        <v>40</v>
      </c>
      <c r="K85" s="12">
        <v>718061</v>
      </c>
      <c r="L85" s="14">
        <v>24.52</v>
      </c>
    </row>
    <row r="86" spans="1:12" x14ac:dyDescent="0.2">
      <c r="A86" s="20" t="s">
        <v>70</v>
      </c>
      <c r="B86" s="12">
        <v>5084</v>
      </c>
      <c r="C86" s="12">
        <v>98237728</v>
      </c>
      <c r="D86" s="12">
        <v>10243946</v>
      </c>
      <c r="E86" s="12">
        <v>10567856</v>
      </c>
      <c r="F86" s="13">
        <v>0.108</v>
      </c>
      <c r="G86" s="15">
        <v>582985</v>
      </c>
      <c r="H86" s="12">
        <v>11</v>
      </c>
      <c r="I86" s="12">
        <v>163962</v>
      </c>
      <c r="J86" s="12">
        <v>42</v>
      </c>
      <c r="K86" s="12">
        <v>750184</v>
      </c>
      <c r="L86" s="14">
        <v>25.03</v>
      </c>
    </row>
    <row r="87" spans="1:12" x14ac:dyDescent="0.2">
      <c r="A87" s="20" t="s">
        <v>71</v>
      </c>
      <c r="B87" s="12">
        <v>5098</v>
      </c>
      <c r="C87" s="12">
        <v>98605151</v>
      </c>
      <c r="D87" s="12">
        <v>10460082</v>
      </c>
      <c r="E87" s="12">
        <v>10726629</v>
      </c>
      <c r="F87" s="13">
        <v>0.109</v>
      </c>
      <c r="G87" s="15">
        <v>179750</v>
      </c>
      <c r="H87" s="12">
        <v>14</v>
      </c>
      <c r="I87" s="12">
        <v>367423</v>
      </c>
      <c r="J87" s="12">
        <v>36</v>
      </c>
      <c r="K87" s="12">
        <v>568925</v>
      </c>
      <c r="L87" s="14">
        <v>25.28</v>
      </c>
    </row>
    <row r="88" spans="1:12" x14ac:dyDescent="0.2">
      <c r="A88" s="20" t="s">
        <v>72</v>
      </c>
      <c r="B88" s="12">
        <v>5111</v>
      </c>
      <c r="C88" s="12">
        <v>98738468</v>
      </c>
      <c r="D88" s="12">
        <v>9504510</v>
      </c>
      <c r="E88" s="12">
        <v>9654704</v>
      </c>
      <c r="F88" s="13">
        <v>9.8000000000000004E-2</v>
      </c>
      <c r="G88" s="15">
        <v>1203142</v>
      </c>
      <c r="H88" s="12">
        <v>13</v>
      </c>
      <c r="I88" s="12">
        <v>133317</v>
      </c>
      <c r="J88" s="12">
        <v>36</v>
      </c>
      <c r="K88" s="12">
        <v>953883</v>
      </c>
      <c r="L88" s="14">
        <v>25.34</v>
      </c>
    </row>
    <row r="89" spans="1:12" x14ac:dyDescent="0.2">
      <c r="A89" s="20" t="s">
        <v>73</v>
      </c>
      <c r="B89" s="12">
        <v>5122</v>
      </c>
      <c r="C89" s="12">
        <v>98847246</v>
      </c>
      <c r="D89" s="12">
        <v>9410664</v>
      </c>
      <c r="E89" s="12">
        <v>9660734</v>
      </c>
      <c r="F89" s="13">
        <v>9.8000000000000004E-2</v>
      </c>
      <c r="G89" s="15">
        <v>102648</v>
      </c>
      <c r="H89" s="12">
        <v>11</v>
      </c>
      <c r="I89" s="12">
        <v>108778</v>
      </c>
      <c r="J89" s="12">
        <v>40</v>
      </c>
      <c r="K89" s="12">
        <v>1352288</v>
      </c>
      <c r="L89" s="14">
        <v>26</v>
      </c>
    </row>
    <row r="90" spans="1:12" x14ac:dyDescent="0.2">
      <c r="A90" s="20" t="s">
        <v>74</v>
      </c>
      <c r="B90" s="12">
        <v>5129</v>
      </c>
      <c r="C90" s="12">
        <v>99170187</v>
      </c>
      <c r="D90" s="12">
        <v>8964629</v>
      </c>
      <c r="E90" s="12">
        <v>9308891</v>
      </c>
      <c r="F90" s="13">
        <v>9.4E-2</v>
      </c>
      <c r="G90" s="15">
        <v>659491</v>
      </c>
      <c r="H90" s="12">
        <v>6</v>
      </c>
      <c r="I90" s="12">
        <v>307941</v>
      </c>
      <c r="J90" s="12">
        <v>47</v>
      </c>
      <c r="K90" s="12">
        <v>1717999</v>
      </c>
      <c r="L90" s="14">
        <v>26.67</v>
      </c>
    </row>
    <row r="91" spans="1:12" x14ac:dyDescent="0.2">
      <c r="A91" s="20" t="s">
        <v>75</v>
      </c>
      <c r="B91" s="12">
        <v>5141</v>
      </c>
      <c r="C91" s="12">
        <v>99368527</v>
      </c>
      <c r="D91" s="12">
        <v>8749389</v>
      </c>
      <c r="E91" s="12">
        <v>9103197</v>
      </c>
      <c r="F91" s="13">
        <v>9.1999999999999998E-2</v>
      </c>
      <c r="G91" s="15">
        <v>398534</v>
      </c>
      <c r="H91" s="12">
        <v>12</v>
      </c>
      <c r="I91" s="12">
        <v>198340</v>
      </c>
      <c r="J91" s="12">
        <v>53</v>
      </c>
      <c r="K91" s="12">
        <v>2372323</v>
      </c>
      <c r="L91" s="14">
        <v>26.64</v>
      </c>
    </row>
    <row r="92" spans="1:12" x14ac:dyDescent="0.2">
      <c r="A92" s="20" t="s">
        <v>76</v>
      </c>
      <c r="B92" s="12">
        <v>5151</v>
      </c>
      <c r="C92" s="12">
        <v>99468995</v>
      </c>
      <c r="D92" s="12">
        <v>8474989</v>
      </c>
      <c r="E92" s="12">
        <v>8857106</v>
      </c>
      <c r="F92" s="13">
        <v>8.8999999999999996E-2</v>
      </c>
      <c r="G92" s="15">
        <v>346159</v>
      </c>
      <c r="H92" s="12">
        <v>10</v>
      </c>
      <c r="I92" s="12">
        <v>100468</v>
      </c>
      <c r="J92" s="12">
        <v>64</v>
      </c>
      <c r="K92" s="12">
        <v>2473221</v>
      </c>
      <c r="L92" s="14">
        <v>26.91</v>
      </c>
    </row>
    <row r="93" spans="1:12" x14ac:dyDescent="0.2">
      <c r="A93" s="20" t="s">
        <v>77</v>
      </c>
      <c r="B93" s="12">
        <v>5169</v>
      </c>
      <c r="C93" s="12">
        <v>100152361</v>
      </c>
      <c r="D93" s="12">
        <v>8753079</v>
      </c>
      <c r="E93" s="12">
        <v>9204490</v>
      </c>
      <c r="F93" s="13">
        <v>9.1999999999999998E-2</v>
      </c>
      <c r="G93" s="15">
        <v>335982</v>
      </c>
      <c r="H93" s="12">
        <v>18</v>
      </c>
      <c r="I93" s="12">
        <v>683366</v>
      </c>
      <c r="J93" s="12">
        <v>67</v>
      </c>
      <c r="K93" s="12">
        <v>3806954</v>
      </c>
      <c r="L93" s="14">
        <v>27.71</v>
      </c>
    </row>
    <row r="94" spans="1:12" x14ac:dyDescent="0.2">
      <c r="A94" s="20" t="s">
        <v>78</v>
      </c>
      <c r="B94" s="12">
        <v>5186</v>
      </c>
      <c r="C94" s="12">
        <v>100841505</v>
      </c>
      <c r="D94" s="12">
        <v>8650028</v>
      </c>
      <c r="E94" s="12">
        <v>9245271</v>
      </c>
      <c r="F94" s="13">
        <v>9.1999999999999998E-2</v>
      </c>
      <c r="G94" s="15">
        <v>647063</v>
      </c>
      <c r="H94" s="12">
        <v>17</v>
      </c>
      <c r="I94" s="12">
        <v>689144</v>
      </c>
      <c r="J94" s="12">
        <v>65</v>
      </c>
      <c r="K94" s="12">
        <v>3372687</v>
      </c>
      <c r="L94" s="14">
        <v>27.88</v>
      </c>
    </row>
    <row r="95" spans="1:12" x14ac:dyDescent="0.2">
      <c r="A95" s="20" t="s">
        <v>79</v>
      </c>
      <c r="B95" s="12">
        <v>5206</v>
      </c>
      <c r="C95" s="12">
        <v>101231861</v>
      </c>
      <c r="D95" s="12">
        <v>8053120</v>
      </c>
      <c r="E95" s="12">
        <v>8692315</v>
      </c>
      <c r="F95" s="13">
        <v>8.5999999999999993E-2</v>
      </c>
      <c r="G95" s="15">
        <v>943012</v>
      </c>
      <c r="H95" s="12">
        <v>20</v>
      </c>
      <c r="I95" s="12">
        <v>390356</v>
      </c>
      <c r="J95" s="12">
        <v>62</v>
      </c>
      <c r="K95" s="12">
        <v>3357176</v>
      </c>
      <c r="L95" s="14">
        <v>28.23</v>
      </c>
    </row>
    <row r="96" spans="1:12" x14ac:dyDescent="0.2">
      <c r="A96" s="20" t="s">
        <v>80</v>
      </c>
      <c r="B96" s="12">
        <v>5216</v>
      </c>
      <c r="C96" s="12">
        <v>101428191</v>
      </c>
      <c r="D96" s="12">
        <v>7919005</v>
      </c>
      <c r="E96" s="12">
        <v>8640561</v>
      </c>
      <c r="F96" s="13">
        <v>8.5000000000000006E-2</v>
      </c>
      <c r="G96" s="15">
        <v>247784</v>
      </c>
      <c r="H96" s="12">
        <v>10</v>
      </c>
      <c r="I96" s="12">
        <v>196330</v>
      </c>
      <c r="J96" s="12">
        <v>73</v>
      </c>
      <c r="K96" s="12">
        <v>3910263</v>
      </c>
      <c r="L96" s="14">
        <v>28.15</v>
      </c>
    </row>
    <row r="97" spans="1:12" x14ac:dyDescent="0.2">
      <c r="A97" s="20" t="s">
        <v>81</v>
      </c>
      <c r="B97" s="12">
        <v>5238</v>
      </c>
      <c r="C97" s="12">
        <v>102224426</v>
      </c>
      <c r="D97" s="12">
        <v>8146424</v>
      </c>
      <c r="E97" s="12">
        <v>8729105</v>
      </c>
      <c r="F97" s="13">
        <v>8.5000000000000006E-2</v>
      </c>
      <c r="G97" s="15">
        <v>707591</v>
      </c>
      <c r="H97" s="12">
        <v>22</v>
      </c>
      <c r="I97" s="12">
        <v>796235</v>
      </c>
      <c r="J97" s="12">
        <v>64</v>
      </c>
      <c r="K97" s="12">
        <v>4879200</v>
      </c>
      <c r="L97" s="14">
        <v>29.59</v>
      </c>
    </row>
    <row r="98" spans="1:12" x14ac:dyDescent="0.2">
      <c r="A98" s="20" t="s">
        <v>82</v>
      </c>
      <c r="B98" s="12">
        <v>5259</v>
      </c>
      <c r="C98" s="12">
        <v>103035821</v>
      </c>
      <c r="D98" s="12">
        <v>8088632</v>
      </c>
      <c r="E98" s="12">
        <v>8617087</v>
      </c>
      <c r="F98" s="13">
        <v>8.4000000000000005E-2</v>
      </c>
      <c r="G98" s="15">
        <v>922113</v>
      </c>
      <c r="H98" s="12">
        <v>21</v>
      </c>
      <c r="I98" s="12">
        <v>811395</v>
      </c>
      <c r="J98" s="12">
        <v>59</v>
      </c>
      <c r="K98" s="12">
        <v>4292892</v>
      </c>
      <c r="L98" s="14">
        <v>30.34</v>
      </c>
    </row>
    <row r="99" spans="1:12" x14ac:dyDescent="0.2">
      <c r="A99" s="20" t="s">
        <v>83</v>
      </c>
      <c r="B99" s="12">
        <v>5284</v>
      </c>
      <c r="C99" s="12">
        <v>104666792</v>
      </c>
      <c r="D99" s="12">
        <v>7648309</v>
      </c>
      <c r="E99" s="12">
        <v>8165351</v>
      </c>
      <c r="F99" s="13">
        <v>7.8E-2</v>
      </c>
      <c r="G99" s="15">
        <v>2082507</v>
      </c>
      <c r="H99" s="12">
        <v>25</v>
      </c>
      <c r="I99" s="12">
        <v>1630971</v>
      </c>
      <c r="J99" s="12">
        <v>63</v>
      </c>
      <c r="K99" s="12">
        <v>3507770</v>
      </c>
      <c r="L99" s="14">
        <v>30.79</v>
      </c>
    </row>
    <row r="100" spans="1:12" x14ac:dyDescent="0.2">
      <c r="A100" s="20" t="s">
        <v>84</v>
      </c>
      <c r="B100" s="12">
        <v>5300</v>
      </c>
      <c r="C100" s="12">
        <v>105750316</v>
      </c>
      <c r="D100" s="12">
        <v>7684317</v>
      </c>
      <c r="E100" s="12">
        <v>8251317</v>
      </c>
      <c r="F100" s="13">
        <v>7.8E-2</v>
      </c>
      <c r="G100" s="15">
        <v>997658</v>
      </c>
      <c r="H100" s="12">
        <v>16</v>
      </c>
      <c r="I100" s="12">
        <v>1083524</v>
      </c>
      <c r="J100" s="12">
        <v>63</v>
      </c>
      <c r="K100" s="12">
        <v>3448214</v>
      </c>
      <c r="L100" s="14">
        <v>31.08</v>
      </c>
    </row>
    <row r="101" spans="1:12" x14ac:dyDescent="0.2">
      <c r="A101" s="20" t="s">
        <v>85</v>
      </c>
      <c r="B101" s="12">
        <v>5317</v>
      </c>
      <c r="C101" s="12">
        <v>106036461</v>
      </c>
      <c r="D101" s="12">
        <v>7627843</v>
      </c>
      <c r="E101" s="12">
        <v>8149220</v>
      </c>
      <c r="F101" s="13">
        <v>7.6999999999999999E-2</v>
      </c>
      <c r="G101" s="15">
        <v>385337</v>
      </c>
      <c r="H101" s="12">
        <v>16</v>
      </c>
      <c r="I101" s="12">
        <v>283147</v>
      </c>
      <c r="J101" s="12">
        <v>56</v>
      </c>
      <c r="K101" s="12">
        <v>3243322</v>
      </c>
      <c r="L101" s="14">
        <v>31.41</v>
      </c>
    </row>
    <row r="102" spans="1:12" x14ac:dyDescent="0.2">
      <c r="A102" s="20" t="s">
        <v>86</v>
      </c>
      <c r="B102" s="12">
        <v>5334</v>
      </c>
      <c r="C102" s="12">
        <v>106725578</v>
      </c>
      <c r="D102" s="12">
        <v>7450295</v>
      </c>
      <c r="E102" s="12">
        <v>8100689</v>
      </c>
      <c r="F102" s="13">
        <v>7.5999999999999998E-2</v>
      </c>
      <c r="G102" s="15">
        <v>736148</v>
      </c>
      <c r="H102" s="12">
        <v>17</v>
      </c>
      <c r="I102" s="12">
        <v>689117</v>
      </c>
      <c r="J102" s="12">
        <v>62</v>
      </c>
      <c r="K102" s="12">
        <v>3007444</v>
      </c>
      <c r="L102" s="14">
        <v>31.44</v>
      </c>
    </row>
    <row r="103" spans="1:12" x14ac:dyDescent="0.2">
      <c r="A103" s="20" t="s">
        <v>87</v>
      </c>
      <c r="B103" s="12">
        <v>5351</v>
      </c>
      <c r="C103" s="12">
        <v>107179184</v>
      </c>
      <c r="D103" s="12">
        <v>7705489</v>
      </c>
      <c r="E103" s="12">
        <v>8307401</v>
      </c>
      <c r="F103" s="13">
        <v>7.8E-2</v>
      </c>
      <c r="G103" s="15">
        <v>247351</v>
      </c>
      <c r="H103" s="12">
        <v>17</v>
      </c>
      <c r="I103" s="12">
        <v>453606</v>
      </c>
      <c r="J103" s="12">
        <v>68</v>
      </c>
      <c r="K103" s="12">
        <v>3207832</v>
      </c>
      <c r="L103" s="14">
        <v>33.64</v>
      </c>
    </row>
    <row r="104" spans="1:12" x14ac:dyDescent="0.2">
      <c r="A104" s="20" t="s">
        <v>88</v>
      </c>
      <c r="B104" s="12">
        <v>5364</v>
      </c>
      <c r="C104" s="12">
        <v>108007465</v>
      </c>
      <c r="D104" s="12">
        <v>7477585</v>
      </c>
      <c r="E104" s="12">
        <v>8121295</v>
      </c>
      <c r="F104" s="13">
        <v>7.4999999999999997E-2</v>
      </c>
      <c r="G104" s="15">
        <v>1014787</v>
      </c>
      <c r="H104" s="12">
        <v>13</v>
      </c>
      <c r="I104" s="12">
        <v>828281</v>
      </c>
      <c r="J104" s="12">
        <v>71</v>
      </c>
      <c r="K104" s="12">
        <v>3578809</v>
      </c>
      <c r="L104" s="14">
        <v>33.36</v>
      </c>
    </row>
    <row r="105" spans="1:12" x14ac:dyDescent="0.2">
      <c r="A105" s="20" t="s">
        <v>89</v>
      </c>
      <c r="B105" s="12">
        <v>5388</v>
      </c>
      <c r="C105" s="12">
        <v>108430903</v>
      </c>
      <c r="D105" s="12">
        <v>7381337</v>
      </c>
      <c r="E105" s="12">
        <v>8193019</v>
      </c>
      <c r="F105" s="13">
        <v>7.5999999999999998E-2</v>
      </c>
      <c r="G105" s="15">
        <v>350414</v>
      </c>
      <c r="H105" s="12">
        <v>24</v>
      </c>
      <c r="I105" s="12">
        <v>423438</v>
      </c>
      <c r="J105" s="12">
        <v>76</v>
      </c>
      <c r="K105" s="12">
        <v>5323293</v>
      </c>
      <c r="L105" s="14">
        <v>33.549999999999997</v>
      </c>
    </row>
    <row r="106" spans="1:12" x14ac:dyDescent="0.2">
      <c r="A106" s="20" t="s">
        <v>90</v>
      </c>
      <c r="B106" s="12">
        <v>5408</v>
      </c>
      <c r="C106" s="12">
        <v>109637491</v>
      </c>
      <c r="D106" s="12">
        <v>7700384</v>
      </c>
      <c r="E106" s="12">
        <v>8565459</v>
      </c>
      <c r="F106" s="13">
        <v>7.8E-2</v>
      </c>
      <c r="G106" s="15">
        <v>834148</v>
      </c>
      <c r="H106" s="12">
        <v>20</v>
      </c>
      <c r="I106" s="12">
        <v>1206588</v>
      </c>
      <c r="J106" s="12">
        <v>80</v>
      </c>
      <c r="K106" s="12">
        <v>5045132</v>
      </c>
      <c r="L106" s="14">
        <v>33.96</v>
      </c>
    </row>
    <row r="107" spans="1:12" x14ac:dyDescent="0.2">
      <c r="A107" s="20" t="s">
        <v>91</v>
      </c>
      <c r="B107" s="12">
        <v>5427</v>
      </c>
      <c r="C107" s="12">
        <v>110178383</v>
      </c>
      <c r="D107" s="12">
        <v>7704741</v>
      </c>
      <c r="E107" s="12">
        <v>8523365</v>
      </c>
      <c r="F107" s="13">
        <v>7.6999999999999999E-2</v>
      </c>
      <c r="G107" s="15">
        <v>582986</v>
      </c>
      <c r="H107" s="12">
        <v>19</v>
      </c>
      <c r="I107" s="12">
        <v>540892</v>
      </c>
      <c r="J107" s="12">
        <v>87</v>
      </c>
      <c r="K107" s="12">
        <v>4879072</v>
      </c>
      <c r="L107" s="14">
        <v>33.96</v>
      </c>
    </row>
    <row r="108" spans="1:12" x14ac:dyDescent="0.2">
      <c r="A108" s="20" t="s">
        <v>92</v>
      </c>
      <c r="B108" s="12">
        <v>5450</v>
      </c>
      <c r="C108" s="12">
        <v>110603984</v>
      </c>
      <c r="D108" s="12">
        <v>7318109</v>
      </c>
      <c r="E108" s="12">
        <v>8010368</v>
      </c>
      <c r="F108" s="13">
        <v>7.1999999999999995E-2</v>
      </c>
      <c r="G108" s="15">
        <v>844592</v>
      </c>
      <c r="H108" s="12">
        <v>23</v>
      </c>
      <c r="I108" s="12">
        <v>425601</v>
      </c>
      <c r="J108" s="12">
        <v>90</v>
      </c>
      <c r="K108" s="12">
        <v>5157147</v>
      </c>
      <c r="L108" s="14">
        <v>34.33</v>
      </c>
    </row>
    <row r="109" spans="1:12" x14ac:dyDescent="0.2">
      <c r="A109" s="20" t="s">
        <v>93</v>
      </c>
      <c r="B109" s="12">
        <v>5469</v>
      </c>
      <c r="C109" s="12">
        <v>111776420</v>
      </c>
      <c r="D109" s="12">
        <v>7402487</v>
      </c>
      <c r="E109" s="12">
        <v>8107179</v>
      </c>
      <c r="F109" s="13">
        <v>7.2999999999999995E-2</v>
      </c>
      <c r="G109" s="15">
        <v>1072468</v>
      </c>
      <c r="H109" s="12">
        <v>18</v>
      </c>
      <c r="I109" s="12">
        <v>1171136</v>
      </c>
      <c r="J109" s="12">
        <v>117</v>
      </c>
      <c r="K109" s="12">
        <v>4838878</v>
      </c>
      <c r="L109" s="14">
        <v>34.35</v>
      </c>
    </row>
    <row r="110" spans="1:12" x14ac:dyDescent="0.2">
      <c r="A110" s="20" t="s">
        <v>94</v>
      </c>
      <c r="B110" s="12">
        <v>5492</v>
      </c>
      <c r="C110" s="12">
        <v>112558180</v>
      </c>
      <c r="D110" s="12">
        <v>8250124</v>
      </c>
      <c r="E110" s="12">
        <v>8859474</v>
      </c>
      <c r="F110" s="13">
        <v>7.9000000000000001E-2</v>
      </c>
      <c r="G110" s="15">
        <v>32465</v>
      </c>
      <c r="H110" s="12">
        <v>23</v>
      </c>
      <c r="I110" s="12">
        <v>781760</v>
      </c>
      <c r="J110" s="12">
        <v>123</v>
      </c>
      <c r="K110" s="12">
        <v>5389326</v>
      </c>
      <c r="L110" s="14">
        <v>34.130000000000003</v>
      </c>
    </row>
    <row r="111" spans="1:12" x14ac:dyDescent="0.2">
      <c r="A111" s="20" t="s">
        <v>95</v>
      </c>
      <c r="B111" s="12">
        <v>5514</v>
      </c>
      <c r="C111" s="12">
        <v>112898207</v>
      </c>
      <c r="D111" s="12">
        <v>7987448</v>
      </c>
      <c r="E111" s="12">
        <v>8696644</v>
      </c>
      <c r="F111" s="13">
        <v>7.6999999999999999E-2</v>
      </c>
      <c r="G111" s="15">
        <v>503265</v>
      </c>
      <c r="H111" s="12">
        <v>22</v>
      </c>
      <c r="I111" s="12">
        <v>340027</v>
      </c>
      <c r="J111" s="12">
        <v>125</v>
      </c>
      <c r="K111" s="12">
        <v>6684605</v>
      </c>
      <c r="L111" s="14">
        <v>34.880000000000003</v>
      </c>
    </row>
    <row r="112" spans="1:12" x14ac:dyDescent="0.2">
      <c r="A112" s="20" t="s">
        <v>96</v>
      </c>
      <c r="B112" s="12">
        <v>5550</v>
      </c>
      <c r="C112" s="12">
        <v>114526467</v>
      </c>
      <c r="D112" s="12">
        <v>8161047</v>
      </c>
      <c r="E112" s="12">
        <v>8819906</v>
      </c>
      <c r="F112" s="13">
        <v>7.6999999999999999E-2</v>
      </c>
      <c r="G112" s="15">
        <v>1501498</v>
      </c>
      <c r="H112" s="12">
        <v>36</v>
      </c>
      <c r="I112" s="12">
        <v>1628260</v>
      </c>
      <c r="J112" s="12">
        <v>114</v>
      </c>
      <c r="K112" s="12">
        <v>5645587</v>
      </c>
      <c r="L112" s="14">
        <v>35.18</v>
      </c>
    </row>
    <row r="113" spans="1:12" x14ac:dyDescent="0.2">
      <c r="A113" s="20" t="s">
        <v>97</v>
      </c>
      <c r="B113" s="12">
        <v>5578</v>
      </c>
      <c r="C113" s="12">
        <v>115629003</v>
      </c>
      <c r="D113" s="12">
        <v>8785701</v>
      </c>
      <c r="E113" s="12">
        <v>9378386</v>
      </c>
      <c r="F113" s="13">
        <v>8.1000000000000003E-2</v>
      </c>
      <c r="G113" s="15">
        <v>544056</v>
      </c>
      <c r="H113" s="12">
        <v>28</v>
      </c>
      <c r="I113" s="12">
        <v>1102536</v>
      </c>
      <c r="J113" s="12">
        <v>124</v>
      </c>
      <c r="K113" s="12">
        <v>7755364</v>
      </c>
      <c r="L113" s="14">
        <v>35.28</v>
      </c>
    </row>
    <row r="114" spans="1:12" x14ac:dyDescent="0.2">
      <c r="A114" s="20" t="s">
        <v>98</v>
      </c>
      <c r="B114" s="12">
        <v>5597</v>
      </c>
      <c r="C114" s="12">
        <v>115937528</v>
      </c>
      <c r="D114" s="12">
        <v>7562556</v>
      </c>
      <c r="E114" s="12">
        <v>8180073</v>
      </c>
      <c r="F114" s="13">
        <v>7.0999999999999994E-2</v>
      </c>
      <c r="G114" s="15">
        <v>1500838</v>
      </c>
      <c r="H114" s="12">
        <v>19</v>
      </c>
      <c r="I114" s="12">
        <v>308525</v>
      </c>
      <c r="J114" s="12">
        <v>148</v>
      </c>
      <c r="K114" s="12">
        <v>8979794</v>
      </c>
      <c r="L114" s="14">
        <v>36.01</v>
      </c>
    </row>
    <row r="115" spans="1:12" x14ac:dyDescent="0.2">
      <c r="A115" s="20" t="s">
        <v>99</v>
      </c>
      <c r="B115" s="12">
        <v>5620</v>
      </c>
      <c r="C115" s="12">
        <v>116340167</v>
      </c>
      <c r="D115" s="12">
        <v>8806627</v>
      </c>
      <c r="E115" s="12">
        <v>9546949</v>
      </c>
      <c r="F115" s="13">
        <v>8.2000000000000003E-2</v>
      </c>
      <c r="G115" s="15">
        <v>-964237</v>
      </c>
      <c r="H115" s="12">
        <v>23</v>
      </c>
      <c r="I115" s="12">
        <v>402639</v>
      </c>
      <c r="J115" s="12">
        <v>147</v>
      </c>
      <c r="K115" s="12">
        <v>9210121</v>
      </c>
      <c r="L115" s="14">
        <v>36.04</v>
      </c>
    </row>
    <row r="116" spans="1:12" x14ac:dyDescent="0.2">
      <c r="A116" s="20" t="s">
        <v>100</v>
      </c>
      <c r="B116" s="12">
        <v>5654</v>
      </c>
      <c r="C116" s="12">
        <v>117114752</v>
      </c>
      <c r="D116" s="12">
        <v>8822105</v>
      </c>
      <c r="E116" s="12">
        <v>9676126</v>
      </c>
      <c r="F116" s="13">
        <v>8.3000000000000004E-2</v>
      </c>
      <c r="G116" s="15">
        <v>645408</v>
      </c>
      <c r="H116" s="12">
        <v>34</v>
      </c>
      <c r="I116" s="12">
        <v>774585</v>
      </c>
      <c r="J116" s="12">
        <v>147</v>
      </c>
      <c r="K116" s="12">
        <v>10393600</v>
      </c>
      <c r="L116" s="14">
        <v>37.25</v>
      </c>
    </row>
    <row r="117" spans="1:12" x14ac:dyDescent="0.2">
      <c r="A117" s="20" t="s">
        <v>101</v>
      </c>
      <c r="B117" s="12">
        <v>5694</v>
      </c>
      <c r="C117" s="12">
        <v>119757590</v>
      </c>
      <c r="D117" s="12">
        <v>9621449</v>
      </c>
      <c r="E117" s="12">
        <v>10578348</v>
      </c>
      <c r="F117" s="13">
        <v>8.7999999999999995E-2</v>
      </c>
      <c r="G117" s="15">
        <v>1740616</v>
      </c>
      <c r="H117" s="12">
        <v>40</v>
      </c>
      <c r="I117" s="12">
        <v>2642838</v>
      </c>
      <c r="J117" s="12">
        <v>129</v>
      </c>
      <c r="K117" s="12">
        <v>8156171</v>
      </c>
      <c r="L117" s="14">
        <v>37.65</v>
      </c>
    </row>
    <row r="118" spans="1:12" x14ac:dyDescent="0.2">
      <c r="A118" s="20" t="s">
        <v>102</v>
      </c>
      <c r="B118" s="12">
        <v>5725</v>
      </c>
      <c r="C118" s="12">
        <v>120446000</v>
      </c>
      <c r="D118" s="12">
        <v>9819389</v>
      </c>
      <c r="E118" s="12">
        <v>11088960</v>
      </c>
      <c r="F118" s="13">
        <v>9.1999999999999998E-2</v>
      </c>
      <c r="G118" s="15">
        <v>177798</v>
      </c>
      <c r="H118" s="12">
        <v>31</v>
      </c>
      <c r="I118" s="12">
        <v>688410</v>
      </c>
      <c r="J118" s="12">
        <v>117</v>
      </c>
      <c r="K118" s="12">
        <v>8005007</v>
      </c>
      <c r="L118" s="14">
        <v>37.78</v>
      </c>
    </row>
    <row r="119" spans="1:12" x14ac:dyDescent="0.2">
      <c r="A119" s="20" t="s">
        <v>103</v>
      </c>
      <c r="B119" s="12">
        <v>5754</v>
      </c>
      <c r="C119" s="12">
        <v>121780405</v>
      </c>
      <c r="D119" s="12">
        <v>11298271</v>
      </c>
      <c r="E119" s="12">
        <v>12893026</v>
      </c>
      <c r="F119" s="13">
        <v>0.106</v>
      </c>
      <c r="G119" s="15">
        <v>-469661</v>
      </c>
      <c r="H119" s="12">
        <v>29</v>
      </c>
      <c r="I119" s="12">
        <v>1334405</v>
      </c>
      <c r="J119" s="12">
        <v>100</v>
      </c>
      <c r="K119" s="12">
        <v>7069858</v>
      </c>
      <c r="L119" s="14">
        <v>38.17</v>
      </c>
    </row>
    <row r="120" spans="1:12" x14ac:dyDescent="0.2">
      <c r="A120" s="20" t="s">
        <v>104</v>
      </c>
      <c r="B120" s="12">
        <v>5781</v>
      </c>
      <c r="C120" s="12">
        <v>122392526</v>
      </c>
      <c r="D120" s="12">
        <v>12036188</v>
      </c>
      <c r="E120" s="12">
        <v>14005524</v>
      </c>
      <c r="F120" s="13">
        <v>0.114</v>
      </c>
      <c r="G120" s="15">
        <v>-501517</v>
      </c>
      <c r="H120" s="12">
        <v>26</v>
      </c>
      <c r="I120" s="12">
        <v>610981</v>
      </c>
      <c r="J120" s="12">
        <v>96</v>
      </c>
      <c r="K120" s="12">
        <v>7980464</v>
      </c>
      <c r="L120" s="14">
        <v>37.909999999999997</v>
      </c>
    </row>
    <row r="121" spans="1:12" x14ac:dyDescent="0.2">
      <c r="A121" s="20" t="s">
        <v>105</v>
      </c>
      <c r="B121" s="12">
        <v>5805</v>
      </c>
      <c r="C121" s="12">
        <v>123563291</v>
      </c>
      <c r="D121" s="12">
        <v>12762916</v>
      </c>
      <c r="E121" s="12">
        <v>15024320</v>
      </c>
      <c r="F121" s="13">
        <v>0.122</v>
      </c>
      <c r="G121" s="15">
        <v>151969</v>
      </c>
      <c r="H121" s="12">
        <v>24</v>
      </c>
      <c r="I121" s="12">
        <v>1170765</v>
      </c>
      <c r="J121" s="12">
        <v>98</v>
      </c>
      <c r="K121" s="12">
        <v>7447082</v>
      </c>
      <c r="L121" s="14">
        <v>37.76</v>
      </c>
    </row>
    <row r="122" spans="1:12" x14ac:dyDescent="0.2">
      <c r="A122" s="20" t="s">
        <v>106</v>
      </c>
      <c r="B122" s="12">
        <v>5823</v>
      </c>
      <c r="C122" s="12">
        <v>123988972</v>
      </c>
      <c r="D122" s="12">
        <v>13389141</v>
      </c>
      <c r="E122" s="12">
        <v>15585507</v>
      </c>
      <c r="F122" s="13">
        <v>0.126</v>
      </c>
      <c r="G122" s="15">
        <v>-135506</v>
      </c>
      <c r="H122" s="12">
        <v>18</v>
      </c>
      <c r="I122" s="12">
        <v>425681</v>
      </c>
      <c r="J122" s="12">
        <v>99</v>
      </c>
      <c r="K122" s="12">
        <v>8065757</v>
      </c>
      <c r="L122" s="14">
        <v>39.92</v>
      </c>
    </row>
    <row r="123" spans="1:12" x14ac:dyDescent="0.2">
      <c r="A123" s="20" t="s">
        <v>107</v>
      </c>
      <c r="B123" s="12">
        <v>5846</v>
      </c>
      <c r="C123" s="12">
        <v>125520434</v>
      </c>
      <c r="D123" s="12">
        <v>13678609</v>
      </c>
      <c r="E123" s="12">
        <v>15322433</v>
      </c>
      <c r="F123" s="13">
        <v>0.122</v>
      </c>
      <c r="G123" s="15">
        <v>1794536</v>
      </c>
      <c r="H123" s="12">
        <v>23</v>
      </c>
      <c r="I123" s="12">
        <v>1531462</v>
      </c>
      <c r="J123" s="12">
        <v>101</v>
      </c>
      <c r="K123" s="12">
        <v>7059695</v>
      </c>
      <c r="L123" s="14">
        <v>40.08</v>
      </c>
    </row>
    <row r="124" spans="1:12" x14ac:dyDescent="0.2">
      <c r="A124" s="20" t="s">
        <v>108</v>
      </c>
      <c r="B124" s="12">
        <v>5868</v>
      </c>
      <c r="C124" s="12">
        <v>125753221</v>
      </c>
      <c r="D124" s="12">
        <v>13530519</v>
      </c>
      <c r="E124" s="12">
        <v>15333596</v>
      </c>
      <c r="F124" s="13">
        <v>0.122</v>
      </c>
      <c r="G124" s="15">
        <v>221624</v>
      </c>
      <c r="H124" s="12">
        <v>22</v>
      </c>
      <c r="I124" s="12">
        <v>232787</v>
      </c>
      <c r="J124" s="12">
        <v>115</v>
      </c>
      <c r="K124" s="12">
        <v>8107300</v>
      </c>
      <c r="L124" s="14">
        <v>40.47</v>
      </c>
    </row>
    <row r="125" spans="1:12" x14ac:dyDescent="0.2">
      <c r="A125" s="20" t="s">
        <v>109</v>
      </c>
      <c r="B125" s="12">
        <v>5886</v>
      </c>
      <c r="C125" s="12">
        <v>126503694</v>
      </c>
      <c r="D125" s="12">
        <v>13660651</v>
      </c>
      <c r="E125" s="12">
        <v>15316278</v>
      </c>
      <c r="F125" s="13">
        <v>0.121</v>
      </c>
      <c r="G125" s="15">
        <v>767791</v>
      </c>
      <c r="H125" s="12">
        <v>18</v>
      </c>
      <c r="I125" s="12">
        <v>750473</v>
      </c>
      <c r="J125" s="12">
        <v>123</v>
      </c>
      <c r="K125" s="12">
        <v>8400672</v>
      </c>
      <c r="L125" s="14">
        <v>40.47</v>
      </c>
    </row>
    <row r="126" spans="1:12" x14ac:dyDescent="0.2">
      <c r="A126" s="20" t="s">
        <v>110</v>
      </c>
      <c r="B126" s="12">
        <v>5914</v>
      </c>
      <c r="C126" s="12">
        <v>127741062</v>
      </c>
      <c r="D126" s="12">
        <v>13534411</v>
      </c>
      <c r="E126" s="12">
        <v>14999777</v>
      </c>
      <c r="F126" s="13">
        <v>0.11700000000000001</v>
      </c>
      <c r="G126" s="15">
        <v>1553869</v>
      </c>
      <c r="H126" s="12">
        <v>28</v>
      </c>
      <c r="I126" s="12">
        <v>1237368</v>
      </c>
      <c r="J126" s="12">
        <v>122</v>
      </c>
      <c r="K126" s="12">
        <v>8919768</v>
      </c>
      <c r="L126" s="14">
        <v>40.68</v>
      </c>
    </row>
    <row r="127" spans="1:12" x14ac:dyDescent="0.2">
      <c r="A127" s="20" t="s">
        <v>111</v>
      </c>
      <c r="B127" s="12">
        <v>5945</v>
      </c>
      <c r="C127" s="12">
        <v>130205288</v>
      </c>
      <c r="D127" s="12">
        <v>14851844</v>
      </c>
      <c r="E127" s="12">
        <v>16629117</v>
      </c>
      <c r="F127" s="13">
        <v>0.128</v>
      </c>
      <c r="G127" s="15">
        <v>836086</v>
      </c>
      <c r="H127" s="12">
        <v>31</v>
      </c>
      <c r="I127" s="12">
        <v>2464226</v>
      </c>
      <c r="J127" s="12">
        <v>115</v>
      </c>
      <c r="K127" s="12">
        <v>7991326</v>
      </c>
      <c r="L127" s="14">
        <v>40.409999999999997</v>
      </c>
    </row>
    <row r="128" spans="1:12" x14ac:dyDescent="0.2">
      <c r="A128" s="20" t="s">
        <v>112</v>
      </c>
      <c r="B128" s="12">
        <v>5967</v>
      </c>
      <c r="C128" s="12">
        <v>130998783</v>
      </c>
      <c r="D128" s="12">
        <v>14912317</v>
      </c>
      <c r="E128" s="12">
        <v>17216949</v>
      </c>
      <c r="F128" s="13">
        <v>0.13100000000000001</v>
      </c>
      <c r="G128" s="15">
        <v>213163</v>
      </c>
      <c r="H128" s="12">
        <v>22</v>
      </c>
      <c r="I128" s="12">
        <v>793495</v>
      </c>
      <c r="J128" s="12">
        <v>102</v>
      </c>
      <c r="K128" s="12">
        <v>8180530</v>
      </c>
      <c r="L128" s="14">
        <v>41.19</v>
      </c>
    </row>
    <row r="129" spans="1:12" x14ac:dyDescent="0.2">
      <c r="A129" s="20" t="s">
        <v>113</v>
      </c>
      <c r="B129" s="12">
        <v>6004</v>
      </c>
      <c r="C129" s="12">
        <v>132091456</v>
      </c>
      <c r="D129" s="12">
        <v>16409798</v>
      </c>
      <c r="E129" s="12">
        <v>18985877</v>
      </c>
      <c r="F129" s="13">
        <v>0.14399999999999999</v>
      </c>
      <c r="G129" s="15">
        <v>-676255</v>
      </c>
      <c r="H129" s="12">
        <v>37</v>
      </c>
      <c r="I129" s="12">
        <v>1092673</v>
      </c>
      <c r="J129" s="12">
        <v>81</v>
      </c>
      <c r="K129" s="12">
        <v>7320904</v>
      </c>
      <c r="L129" s="14">
        <v>41.25</v>
      </c>
    </row>
    <row r="130" spans="1:12" x14ac:dyDescent="0.2">
      <c r="A130" s="20" t="s">
        <v>114</v>
      </c>
      <c r="B130" s="12">
        <v>6025</v>
      </c>
      <c r="C130" s="12">
        <v>132852502</v>
      </c>
      <c r="D130" s="12">
        <v>17382059</v>
      </c>
      <c r="E130" s="12">
        <v>20361248</v>
      </c>
      <c r="F130" s="13">
        <v>0.153</v>
      </c>
      <c r="G130" s="15">
        <v>-614325</v>
      </c>
      <c r="H130" s="12">
        <v>21</v>
      </c>
      <c r="I130" s="12">
        <v>761046</v>
      </c>
      <c r="J130" s="12">
        <v>66</v>
      </c>
      <c r="K130" s="12">
        <v>6593839</v>
      </c>
      <c r="L130" s="14">
        <v>41.78</v>
      </c>
    </row>
    <row r="131" spans="1:12" x14ac:dyDescent="0.2">
      <c r="A131" s="20" t="s">
        <v>115</v>
      </c>
      <c r="B131" s="12">
        <v>6040</v>
      </c>
      <c r="C131" s="12">
        <v>133369275</v>
      </c>
      <c r="D131" s="12">
        <v>17709780</v>
      </c>
      <c r="E131" s="12">
        <v>20896859</v>
      </c>
      <c r="F131" s="13">
        <v>0.157</v>
      </c>
      <c r="G131" s="15">
        <v>-16871</v>
      </c>
      <c r="H131" s="12">
        <v>15</v>
      </c>
      <c r="I131" s="12">
        <v>516773</v>
      </c>
      <c r="J131" s="12">
        <v>70</v>
      </c>
      <c r="K131" s="12">
        <v>6280207</v>
      </c>
      <c r="L131" s="14">
        <v>41.39</v>
      </c>
    </row>
    <row r="132" spans="1:12" x14ac:dyDescent="0.2">
      <c r="A132" s="20" t="s">
        <v>116</v>
      </c>
      <c r="B132" s="12">
        <v>6052</v>
      </c>
      <c r="C132" s="12">
        <v>133721150</v>
      </c>
      <c r="D132" s="12">
        <v>17842175</v>
      </c>
      <c r="E132" s="12">
        <v>20732941</v>
      </c>
      <c r="F132" s="13">
        <v>0.155</v>
      </c>
      <c r="G132" s="15">
        <v>508293</v>
      </c>
      <c r="H132" s="12">
        <v>12</v>
      </c>
      <c r="I132" s="12">
        <v>351875</v>
      </c>
      <c r="J132" s="12">
        <v>82</v>
      </c>
      <c r="K132" s="12">
        <v>6037054</v>
      </c>
      <c r="L132" s="14">
        <v>41.41</v>
      </c>
    </row>
    <row r="133" spans="1:12" x14ac:dyDescent="0.2">
      <c r="A133" s="20" t="s">
        <v>117</v>
      </c>
      <c r="B133" s="12">
        <v>6072</v>
      </c>
      <c r="C133" s="12">
        <v>135769211</v>
      </c>
      <c r="D133" s="12">
        <v>19175001</v>
      </c>
      <c r="E133" s="12">
        <v>22263545</v>
      </c>
      <c r="F133" s="13">
        <v>0.16400000000000001</v>
      </c>
      <c r="G133" s="15">
        <v>517457</v>
      </c>
      <c r="H133" s="12">
        <v>20</v>
      </c>
      <c r="I133" s="12">
        <v>2048061</v>
      </c>
      <c r="J133" s="12">
        <v>77</v>
      </c>
      <c r="K133" s="12">
        <v>4071269</v>
      </c>
      <c r="L133" s="14">
        <v>40.479999999999997</v>
      </c>
    </row>
    <row r="134" spans="1:12" x14ac:dyDescent="0.2">
      <c r="A134" s="20" t="s">
        <v>118</v>
      </c>
      <c r="B134" s="12">
        <v>6085</v>
      </c>
      <c r="C134" s="12">
        <v>135944050</v>
      </c>
      <c r="D134" s="12">
        <v>19581429</v>
      </c>
      <c r="E134" s="12">
        <v>22449020</v>
      </c>
      <c r="F134" s="13">
        <v>0.16500000000000001</v>
      </c>
      <c r="G134" s="15">
        <v>-7823</v>
      </c>
      <c r="H134" s="12">
        <v>13</v>
      </c>
      <c r="I134" s="12">
        <v>174839</v>
      </c>
      <c r="J134" s="12">
        <v>72</v>
      </c>
      <c r="K134" s="12">
        <v>4328925</v>
      </c>
      <c r="L134" s="14">
        <v>41.76</v>
      </c>
    </row>
    <row r="135" spans="1:12" x14ac:dyDescent="0.2">
      <c r="A135" s="20" t="s">
        <v>119</v>
      </c>
      <c r="B135" s="12">
        <v>6097</v>
      </c>
      <c r="C135" s="12">
        <v>136258704</v>
      </c>
      <c r="D135" s="12">
        <v>19660469</v>
      </c>
      <c r="E135" s="12">
        <v>22481927</v>
      </c>
      <c r="F135" s="13">
        <v>0.16500000000000001</v>
      </c>
      <c r="G135" s="15">
        <v>281747</v>
      </c>
      <c r="H135" s="12">
        <v>12</v>
      </c>
      <c r="I135" s="12">
        <v>314654</v>
      </c>
      <c r="J135" s="12">
        <v>75</v>
      </c>
      <c r="K135" s="12">
        <v>4284039</v>
      </c>
      <c r="L135" s="14">
        <v>41.98</v>
      </c>
    </row>
    <row r="136" spans="1:12" x14ac:dyDescent="0.2">
      <c r="A136" s="20" t="s">
        <v>120</v>
      </c>
      <c r="B136" s="12">
        <v>6107</v>
      </c>
      <c r="C136" s="12">
        <v>136459995</v>
      </c>
      <c r="D136" s="12">
        <v>19704100</v>
      </c>
      <c r="E136" s="12">
        <v>22402423</v>
      </c>
      <c r="F136" s="13">
        <v>0.16400000000000001</v>
      </c>
      <c r="G136" s="12">
        <v>280795</v>
      </c>
      <c r="H136" s="12">
        <v>10</v>
      </c>
      <c r="I136" s="12">
        <v>201291</v>
      </c>
      <c r="J136" s="12">
        <v>84</v>
      </c>
      <c r="K136" s="12">
        <v>4329693</v>
      </c>
      <c r="L136" s="14">
        <v>42</v>
      </c>
    </row>
    <row r="137" spans="1:12" x14ac:dyDescent="0.2">
      <c r="A137" s="20" t="s">
        <v>121</v>
      </c>
      <c r="B137" s="12">
        <v>6129</v>
      </c>
      <c r="C137" s="12">
        <v>137069021</v>
      </c>
      <c r="D137" s="12">
        <v>20459343</v>
      </c>
      <c r="E137" s="12">
        <v>23316007</v>
      </c>
      <c r="F137" s="13">
        <v>0.17</v>
      </c>
      <c r="G137" s="15">
        <v>-304558</v>
      </c>
      <c r="H137" s="12">
        <v>22</v>
      </c>
      <c r="I137" s="12">
        <v>609026</v>
      </c>
      <c r="J137" s="12">
        <v>67</v>
      </c>
      <c r="K137" s="12">
        <v>3840540</v>
      </c>
      <c r="L137" s="14">
        <v>44.13</v>
      </c>
    </row>
    <row r="138" spans="1:12" x14ac:dyDescent="0.2">
      <c r="A138" s="20" t="s">
        <v>122</v>
      </c>
      <c r="B138" s="12">
        <v>6154</v>
      </c>
      <c r="C138" s="12">
        <v>137298714</v>
      </c>
      <c r="D138" s="12">
        <v>20666117</v>
      </c>
      <c r="E138" s="12">
        <v>23283035</v>
      </c>
      <c r="F138" s="13">
        <v>0.17</v>
      </c>
      <c r="G138" s="12">
        <v>262665</v>
      </c>
      <c r="H138" s="12">
        <v>25</v>
      </c>
      <c r="I138" s="12">
        <v>229693</v>
      </c>
      <c r="J138" s="12">
        <v>55</v>
      </c>
      <c r="K138" s="12">
        <v>4028540</v>
      </c>
      <c r="L138" s="14">
        <v>43.86</v>
      </c>
    </row>
    <row r="140" spans="1:12" ht="13.5" x14ac:dyDescent="0.25">
      <c r="A140" s="23" t="s">
        <v>123</v>
      </c>
    </row>
    <row r="141" spans="1:12" ht="13.5" x14ac:dyDescent="0.25">
      <c r="A141" s="23" t="s">
        <v>124</v>
      </c>
    </row>
    <row r="142" spans="1:12" ht="13.5" x14ac:dyDescent="0.25">
      <c r="A142" s="23" t="s">
        <v>125</v>
      </c>
    </row>
    <row r="143" spans="1:12" ht="13.5" x14ac:dyDescent="0.25">
      <c r="A143" s="23" t="s">
        <v>126</v>
      </c>
    </row>
    <row r="144" spans="1:12" ht="13.5" x14ac:dyDescent="0.25">
      <c r="A144" s="27" t="s">
        <v>127</v>
      </c>
    </row>
  </sheetData>
  <mergeCells count="7">
    <mergeCell ref="A2:L2"/>
    <mergeCell ref="B6:C6"/>
    <mergeCell ref="D6:F6"/>
    <mergeCell ref="G6:G7"/>
    <mergeCell ref="H6:I6"/>
    <mergeCell ref="J6:K6"/>
    <mergeCell ref="L6:L7"/>
  </mergeCells>
  <hyperlinks>
    <hyperlink ref="A144" r:id="rId1" xr:uid="{07D8ADEC-B066-4C61-988D-77BAE0468138}"/>
  </hyperlinks>
  <pageMargins left="0.7" right="0.7" top="0.75" bottom="0.75" header="0.3" footer="0.3"/>
  <pageSetup scale="60" fitToHeight="2" orientation="landscape" r:id="rId2"/>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4"/>
  <sheetViews>
    <sheetView tabSelected="1" zoomScaleNormal="100" workbookViewId="0">
      <pane xSplit="1" ySplit="7" topLeftCell="B122" activePane="bottomRight" state="frozen"/>
      <selection pane="topRight" activeCell="B1" sqref="B1"/>
      <selection pane="bottomLeft" activeCell="A8" sqref="A8"/>
      <selection pane="bottomRight" activeCell="C139" sqref="C139:D139"/>
    </sheetView>
  </sheetViews>
  <sheetFormatPr defaultRowHeight="12.75" x14ac:dyDescent="0.2"/>
  <cols>
    <col min="1" max="12" width="12.625" style="1" customWidth="1"/>
    <col min="13" max="13" width="12.625" customWidth="1"/>
  </cols>
  <sheetData>
    <row r="1" spans="1:12" s="22" customFormat="1" ht="18.75" x14ac:dyDescent="0.35">
      <c r="A1" s="21" t="s">
        <v>128</v>
      </c>
    </row>
    <row r="2" spans="1:12" s="22" customFormat="1" ht="25.5" customHeight="1" x14ac:dyDescent="0.25">
      <c r="A2" s="30" t="s">
        <v>129</v>
      </c>
      <c r="B2" s="30"/>
      <c r="C2" s="30"/>
      <c r="D2" s="30"/>
      <c r="E2" s="30"/>
      <c r="F2" s="30"/>
      <c r="G2" s="30"/>
      <c r="H2" s="30"/>
      <c r="I2" s="30"/>
      <c r="J2" s="30"/>
      <c r="K2" s="30"/>
      <c r="L2" s="30"/>
    </row>
    <row r="3" spans="1:12" s="22" customFormat="1" ht="14.25" x14ac:dyDescent="0.25">
      <c r="A3" s="23" t="s">
        <v>2</v>
      </c>
      <c r="B3" s="23"/>
      <c r="C3" s="23"/>
      <c r="D3" s="23"/>
      <c r="E3" s="23"/>
      <c r="F3" s="23"/>
      <c r="G3" s="23"/>
      <c r="H3" s="23"/>
      <c r="I3" s="23"/>
      <c r="J3" s="23"/>
      <c r="K3" s="23"/>
      <c r="L3" s="23"/>
    </row>
    <row r="4" spans="1:12" s="22" customFormat="1" ht="14.25" x14ac:dyDescent="0.25">
      <c r="A4" s="24" t="s">
        <v>3</v>
      </c>
      <c r="B4" s="23" t="s">
        <v>4</v>
      </c>
      <c r="C4" s="23"/>
      <c r="D4" s="23"/>
      <c r="E4" s="23"/>
      <c r="F4" s="23"/>
      <c r="G4" s="23"/>
      <c r="H4" s="23"/>
      <c r="I4" s="23"/>
      <c r="J4" s="23"/>
      <c r="K4" s="23"/>
      <c r="L4" s="23"/>
    </row>
    <row r="5" spans="1:12" s="22" customFormat="1" ht="14.25" x14ac:dyDescent="0.25">
      <c r="A5" s="24" t="s">
        <v>5</v>
      </c>
      <c r="B5" s="25" t="s">
        <v>6</v>
      </c>
      <c r="C5" s="23"/>
      <c r="D5" s="23"/>
      <c r="E5" s="23"/>
      <c r="F5" s="23"/>
      <c r="G5" s="23"/>
      <c r="H5" s="23"/>
      <c r="I5" s="23"/>
      <c r="J5" s="23"/>
      <c r="K5" s="23"/>
      <c r="L5" s="23"/>
    </row>
    <row r="6" spans="1:12" s="22" customFormat="1" ht="14.25" x14ac:dyDescent="0.25">
      <c r="A6" s="23"/>
      <c r="B6" s="31" t="s">
        <v>7</v>
      </c>
      <c r="C6" s="31"/>
      <c r="D6" s="31" t="s">
        <v>8</v>
      </c>
      <c r="E6" s="31"/>
      <c r="F6" s="31"/>
      <c r="G6" s="32" t="s">
        <v>9</v>
      </c>
      <c r="H6" s="31" t="s">
        <v>10</v>
      </c>
      <c r="I6" s="31"/>
      <c r="J6" s="32" t="s">
        <v>11</v>
      </c>
      <c r="K6" s="32"/>
      <c r="L6" s="32" t="s">
        <v>12</v>
      </c>
    </row>
    <row r="7" spans="1:12" s="22" customFormat="1" ht="14.25" x14ac:dyDescent="0.25">
      <c r="A7" s="23"/>
      <c r="B7" s="26" t="s">
        <v>13</v>
      </c>
      <c r="C7" s="26" t="s">
        <v>14</v>
      </c>
      <c r="D7" s="26" t="s">
        <v>15</v>
      </c>
      <c r="E7" s="26" t="s">
        <v>16</v>
      </c>
      <c r="F7" s="26" t="s">
        <v>17</v>
      </c>
      <c r="G7" s="32"/>
      <c r="H7" s="26" t="s">
        <v>18</v>
      </c>
      <c r="I7" s="26" t="s">
        <v>14</v>
      </c>
      <c r="J7" s="26" t="s">
        <v>18</v>
      </c>
      <c r="K7" s="26" t="s">
        <v>14</v>
      </c>
      <c r="L7" s="32"/>
    </row>
    <row r="8" spans="1:12" s="22" customFormat="1" ht="14.25" x14ac:dyDescent="0.25">
      <c r="A8" s="20">
        <v>2000</v>
      </c>
      <c r="B8" s="12">
        <v>3344</v>
      </c>
      <c r="C8" s="12">
        <v>73408645</v>
      </c>
      <c r="D8" s="12">
        <v>2634263</v>
      </c>
      <c r="E8" s="12">
        <v>2716257</v>
      </c>
      <c r="F8" s="13">
        <v>3.6999999999999998E-2</v>
      </c>
      <c r="G8" s="15">
        <v>1453598</v>
      </c>
      <c r="H8" s="12">
        <v>193</v>
      </c>
      <c r="I8" s="12">
        <v>5453129</v>
      </c>
      <c r="J8" s="12">
        <v>108</v>
      </c>
      <c r="K8" s="12">
        <v>3054612</v>
      </c>
      <c r="L8" s="14">
        <v>7.75</v>
      </c>
    </row>
    <row r="9" spans="1:12" x14ac:dyDescent="0.2">
      <c r="A9" s="20">
        <v>2001</v>
      </c>
      <c r="B9" s="12">
        <v>3515</v>
      </c>
      <c r="C9" s="12">
        <v>78733510</v>
      </c>
      <c r="D9" s="12">
        <v>6810542</v>
      </c>
      <c r="E9" s="12">
        <v>7850415</v>
      </c>
      <c r="F9" s="13">
        <v>0.1</v>
      </c>
      <c r="G9" s="15">
        <v>208807</v>
      </c>
      <c r="H9" s="12">
        <v>171</v>
      </c>
      <c r="I9" s="12">
        <v>5324865</v>
      </c>
      <c r="J9" s="12">
        <v>69</v>
      </c>
      <c r="K9" s="12">
        <v>1114701</v>
      </c>
      <c r="L9" s="14">
        <v>8.35</v>
      </c>
    </row>
    <row r="10" spans="1:12" x14ac:dyDescent="0.2">
      <c r="A10" s="20">
        <v>2002</v>
      </c>
      <c r="B10" s="12">
        <v>3621</v>
      </c>
      <c r="C10" s="12">
        <v>80172265</v>
      </c>
      <c r="D10" s="12">
        <v>8931419</v>
      </c>
      <c r="E10" s="12">
        <v>10112204</v>
      </c>
      <c r="F10" s="13">
        <v>0.126</v>
      </c>
      <c r="G10" s="15">
        <v>-809734</v>
      </c>
      <c r="H10" s="12">
        <v>106</v>
      </c>
      <c r="I10" s="12">
        <v>1438755</v>
      </c>
      <c r="J10" s="12">
        <v>53</v>
      </c>
      <c r="K10" s="12">
        <v>511548</v>
      </c>
      <c r="L10" s="14">
        <v>6.57</v>
      </c>
    </row>
    <row r="11" spans="1:12" x14ac:dyDescent="0.2">
      <c r="A11" s="20">
        <v>2003</v>
      </c>
      <c r="B11" s="12">
        <v>3709</v>
      </c>
      <c r="C11" s="12">
        <v>80932388</v>
      </c>
      <c r="D11" s="12">
        <v>9910048</v>
      </c>
      <c r="E11" s="12">
        <v>11123387</v>
      </c>
      <c r="F11" s="13">
        <v>0.13700000000000001</v>
      </c>
      <c r="G11" s="15">
        <v>-267960</v>
      </c>
      <c r="H11" s="12">
        <v>88</v>
      </c>
      <c r="I11" s="12">
        <v>760123</v>
      </c>
      <c r="J11" s="12">
        <v>47</v>
      </c>
      <c r="K11" s="12">
        <v>559096</v>
      </c>
      <c r="L11" s="14">
        <v>5.94</v>
      </c>
    </row>
    <row r="12" spans="1:12" x14ac:dyDescent="0.2">
      <c r="A12" s="20">
        <v>2004</v>
      </c>
      <c r="B12" s="12">
        <v>3789</v>
      </c>
      <c r="C12" s="12">
        <v>82036357</v>
      </c>
      <c r="D12" s="12">
        <v>9812587</v>
      </c>
      <c r="E12" s="12">
        <v>10452229</v>
      </c>
      <c r="F12" s="13">
        <v>0.127</v>
      </c>
      <c r="G12" s="15">
        <v>1805090</v>
      </c>
      <c r="H12" s="12">
        <v>80</v>
      </c>
      <c r="I12" s="12">
        <v>1103969</v>
      </c>
      <c r="J12" s="12">
        <v>70</v>
      </c>
      <c r="K12" s="12">
        <v>876198</v>
      </c>
      <c r="L12" s="14">
        <v>6.5</v>
      </c>
    </row>
    <row r="13" spans="1:12" x14ac:dyDescent="0.2">
      <c r="A13" s="20">
        <v>2005</v>
      </c>
      <c r="B13" s="12">
        <v>3879</v>
      </c>
      <c r="C13" s="12">
        <v>83554369</v>
      </c>
      <c r="D13" s="12">
        <v>9186532</v>
      </c>
      <c r="E13" s="12">
        <v>9489416</v>
      </c>
      <c r="F13" s="13">
        <v>0.114</v>
      </c>
      <c r="G13" s="15">
        <v>2454062</v>
      </c>
      <c r="H13" s="12">
        <v>90</v>
      </c>
      <c r="I13" s="12">
        <v>1518012</v>
      </c>
      <c r="J13" s="12">
        <v>54</v>
      </c>
      <c r="K13" s="12">
        <v>1258291</v>
      </c>
      <c r="L13" s="14">
        <v>6.17</v>
      </c>
    </row>
    <row r="14" spans="1:12" x14ac:dyDescent="0.2">
      <c r="A14" s="20">
        <v>2006</v>
      </c>
      <c r="B14" s="12">
        <v>3965</v>
      </c>
      <c r="C14" s="12">
        <v>85108304</v>
      </c>
      <c r="D14" s="12">
        <v>7682327</v>
      </c>
      <c r="E14" s="12">
        <v>7874848</v>
      </c>
      <c r="F14" s="13">
        <v>9.2999999999999999E-2</v>
      </c>
      <c r="G14" s="15">
        <v>3151503</v>
      </c>
      <c r="H14" s="12">
        <v>86</v>
      </c>
      <c r="I14" s="12">
        <v>1553935</v>
      </c>
      <c r="J14" s="12">
        <v>83</v>
      </c>
      <c r="K14" s="12">
        <v>4676306</v>
      </c>
      <c r="L14" s="14">
        <v>6.7</v>
      </c>
    </row>
    <row r="15" spans="1:12" x14ac:dyDescent="0.2">
      <c r="A15" s="20">
        <v>2007</v>
      </c>
      <c r="B15" s="12">
        <v>4075</v>
      </c>
      <c r="C15" s="12">
        <v>90533062</v>
      </c>
      <c r="D15" s="12">
        <v>8471769</v>
      </c>
      <c r="E15" s="12">
        <v>8697327</v>
      </c>
      <c r="F15" s="13">
        <v>9.6000000000000002E-2</v>
      </c>
      <c r="G15" s="15">
        <v>4603479</v>
      </c>
      <c r="H15" s="12">
        <v>110</v>
      </c>
      <c r="I15" s="12">
        <v>5424758</v>
      </c>
      <c r="J15" s="12">
        <v>44</v>
      </c>
      <c r="K15" s="12">
        <v>1433543</v>
      </c>
      <c r="L15" s="14">
        <v>7.46</v>
      </c>
    </row>
    <row r="16" spans="1:12" x14ac:dyDescent="0.2">
      <c r="A16" s="20">
        <v>2008</v>
      </c>
      <c r="B16" s="12">
        <v>4158</v>
      </c>
      <c r="C16" s="12">
        <v>93105577</v>
      </c>
      <c r="D16" s="12">
        <v>8949111</v>
      </c>
      <c r="E16" s="12">
        <v>9129981</v>
      </c>
      <c r="F16" s="13">
        <v>9.8000000000000004E-2</v>
      </c>
      <c r="G16" s="15">
        <v>2129361</v>
      </c>
      <c r="H16" s="12">
        <v>83</v>
      </c>
      <c r="I16" s="12">
        <v>2572515</v>
      </c>
      <c r="J16" s="12">
        <v>32</v>
      </c>
      <c r="K16" s="12">
        <v>1128362</v>
      </c>
      <c r="L16" s="14">
        <v>7.34</v>
      </c>
    </row>
    <row r="17" spans="1:12" x14ac:dyDescent="0.2">
      <c r="A17" s="20">
        <v>2009</v>
      </c>
      <c r="B17" s="12">
        <v>4204</v>
      </c>
      <c r="C17" s="12">
        <v>94417887</v>
      </c>
      <c r="D17" s="12">
        <v>11123313</v>
      </c>
      <c r="E17" s="12">
        <v>11225570</v>
      </c>
      <c r="F17" s="13">
        <v>0.11899999999999999</v>
      </c>
      <c r="G17" s="15">
        <v>-770479</v>
      </c>
      <c r="H17" s="12">
        <v>46</v>
      </c>
      <c r="I17" s="12">
        <v>1312310</v>
      </c>
      <c r="J17" s="12">
        <v>35</v>
      </c>
      <c r="K17" s="12">
        <v>236266</v>
      </c>
      <c r="L17" s="14">
        <v>6.78</v>
      </c>
    </row>
    <row r="18" spans="1:12" x14ac:dyDescent="0.2">
      <c r="A18" s="20">
        <v>2010</v>
      </c>
      <c r="B18" s="12">
        <v>4253</v>
      </c>
      <c r="C18" s="12">
        <v>94846949</v>
      </c>
      <c r="D18" s="12">
        <v>10421085</v>
      </c>
      <c r="E18" s="12">
        <v>10627235</v>
      </c>
      <c r="F18" s="13">
        <v>0.112</v>
      </c>
      <c r="G18" s="15">
        <v>1025397</v>
      </c>
      <c r="H18" s="12">
        <v>49</v>
      </c>
      <c r="I18" s="12">
        <v>429062</v>
      </c>
      <c r="J18" s="12">
        <v>12</v>
      </c>
      <c r="K18" s="12">
        <v>175921</v>
      </c>
      <c r="L18" s="14">
        <v>6.63</v>
      </c>
    </row>
    <row r="19" spans="1:12" x14ac:dyDescent="0.2">
      <c r="A19" s="20">
        <v>2011</v>
      </c>
      <c r="B19" s="12">
        <v>4281</v>
      </c>
      <c r="C19" s="12">
        <v>95468740</v>
      </c>
      <c r="D19" s="12">
        <v>9471170</v>
      </c>
      <c r="E19" s="12">
        <v>9602448</v>
      </c>
      <c r="F19" s="13">
        <v>0.10100000000000001</v>
      </c>
      <c r="G19" s="15">
        <v>1640378</v>
      </c>
      <c r="H19" s="12">
        <v>28</v>
      </c>
      <c r="I19" s="12">
        <v>621791</v>
      </c>
      <c r="J19" s="12">
        <v>15</v>
      </c>
      <c r="K19" s="12">
        <v>253317</v>
      </c>
      <c r="L19" s="14">
        <v>6.46</v>
      </c>
    </row>
    <row r="20" spans="1:12" x14ac:dyDescent="0.2">
      <c r="A20" s="20">
        <v>2012</v>
      </c>
      <c r="B20" s="12">
        <v>4316</v>
      </c>
      <c r="C20" s="12">
        <v>96035431</v>
      </c>
      <c r="D20" s="12">
        <v>8078947</v>
      </c>
      <c r="E20" s="12">
        <v>8297975</v>
      </c>
      <c r="F20" s="13">
        <v>8.5999999999999993E-2</v>
      </c>
      <c r="G20" s="15">
        <v>1865564</v>
      </c>
      <c r="H20" s="12">
        <v>35</v>
      </c>
      <c r="I20" s="12">
        <v>566691</v>
      </c>
      <c r="J20" s="12">
        <v>18</v>
      </c>
      <c r="K20" s="12">
        <v>167080</v>
      </c>
      <c r="L20" s="14">
        <v>6.57</v>
      </c>
    </row>
    <row r="21" spans="1:12" x14ac:dyDescent="0.2">
      <c r="A21" s="20">
        <v>2013</v>
      </c>
      <c r="B21" s="12">
        <v>4351</v>
      </c>
      <c r="C21" s="12">
        <v>96668331</v>
      </c>
      <c r="D21" s="12">
        <v>6035690</v>
      </c>
      <c r="E21" s="12">
        <v>6218945</v>
      </c>
      <c r="F21" s="13">
        <v>6.4000000000000001E-2</v>
      </c>
      <c r="G21" s="15">
        <v>2698930</v>
      </c>
      <c r="H21" s="12">
        <v>35</v>
      </c>
      <c r="I21" s="12">
        <v>632900</v>
      </c>
      <c r="J21" s="12">
        <v>36</v>
      </c>
      <c r="K21" s="12">
        <v>798070</v>
      </c>
      <c r="L21" s="14">
        <v>7.18</v>
      </c>
    </row>
    <row r="22" spans="1:12" x14ac:dyDescent="0.2">
      <c r="A22" s="20">
        <v>2014</v>
      </c>
      <c r="B22" s="12">
        <v>4407</v>
      </c>
      <c r="C22" s="12">
        <v>98032903</v>
      </c>
      <c r="D22" s="12">
        <v>6029678</v>
      </c>
      <c r="E22" s="12">
        <v>6515820</v>
      </c>
      <c r="F22" s="13">
        <v>6.6000000000000003E-2</v>
      </c>
      <c r="G22" s="15">
        <v>1056872</v>
      </c>
      <c r="H22" s="12">
        <v>56</v>
      </c>
      <c r="I22" s="12">
        <v>1364572</v>
      </c>
      <c r="J22" s="12">
        <v>43</v>
      </c>
      <c r="K22" s="12">
        <v>1447293</v>
      </c>
      <c r="L22" s="14">
        <v>8.0299999999999994</v>
      </c>
    </row>
    <row r="23" spans="1:12" x14ac:dyDescent="0.2">
      <c r="A23" s="20">
        <v>2015</v>
      </c>
      <c r="B23" s="12">
        <v>4489</v>
      </c>
      <c r="C23" s="12">
        <v>100111408</v>
      </c>
      <c r="D23" s="12">
        <v>4325432</v>
      </c>
      <c r="E23" s="12">
        <v>4576883</v>
      </c>
      <c r="F23" s="13">
        <v>4.5999999999999999E-2</v>
      </c>
      <c r="G23" s="15">
        <v>4017855</v>
      </c>
      <c r="H23" s="12">
        <v>82</v>
      </c>
      <c r="I23" s="12">
        <v>2078505</v>
      </c>
      <c r="J23" s="12">
        <v>51</v>
      </c>
      <c r="K23" s="12">
        <v>2161797</v>
      </c>
      <c r="L23" s="14">
        <v>8.91</v>
      </c>
    </row>
    <row r="24" spans="1:12" x14ac:dyDescent="0.2">
      <c r="A24" s="20">
        <v>2016</v>
      </c>
      <c r="B24" s="12">
        <v>4580</v>
      </c>
      <c r="C24" s="12">
        <v>102972604</v>
      </c>
      <c r="D24" s="12">
        <v>4180614</v>
      </c>
      <c r="E24" s="12">
        <v>4374489</v>
      </c>
      <c r="F24" s="13">
        <v>4.2000000000000003E-2</v>
      </c>
      <c r="G24" s="15">
        <v>3026640</v>
      </c>
      <c r="H24" s="12">
        <v>90</v>
      </c>
      <c r="I24" s="12">
        <v>2827696</v>
      </c>
      <c r="J24" s="12">
        <v>102</v>
      </c>
      <c r="K24" s="12">
        <v>3310661</v>
      </c>
      <c r="L24" s="14">
        <v>9.75</v>
      </c>
    </row>
    <row r="25" spans="1:12" x14ac:dyDescent="0.2">
      <c r="A25" s="20">
        <v>2017</v>
      </c>
      <c r="B25" s="12">
        <v>4739</v>
      </c>
      <c r="C25" s="12">
        <v>106866180</v>
      </c>
      <c r="D25" s="12">
        <v>6499690</v>
      </c>
      <c r="E25" s="12">
        <v>6636998</v>
      </c>
      <c r="F25" s="13">
        <v>6.2E-2</v>
      </c>
      <c r="G25" s="15">
        <v>1628167</v>
      </c>
      <c r="H25" s="12">
        <v>159</v>
      </c>
      <c r="I25" s="12">
        <v>3893576</v>
      </c>
      <c r="J25" s="12">
        <v>84</v>
      </c>
      <c r="K25" s="12">
        <v>2474270</v>
      </c>
      <c r="L25" s="14">
        <v>10.39</v>
      </c>
    </row>
    <row r="26" spans="1:12" x14ac:dyDescent="0.2">
      <c r="A26" s="20">
        <v>2018</v>
      </c>
      <c r="B26" s="12">
        <v>4854</v>
      </c>
      <c r="C26" s="12">
        <v>110433952</v>
      </c>
      <c r="D26" s="12">
        <v>6720196</v>
      </c>
      <c r="E26" s="12">
        <v>7108137</v>
      </c>
      <c r="F26" s="13">
        <v>6.4000000000000001E-2</v>
      </c>
      <c r="G26" s="15">
        <v>3085697</v>
      </c>
      <c r="H26" s="12">
        <v>112</v>
      </c>
      <c r="I26" s="12">
        <v>3539574</v>
      </c>
      <c r="J26" s="12">
        <v>71</v>
      </c>
      <c r="K26" s="12">
        <v>2152928</v>
      </c>
      <c r="L26" s="14">
        <v>10.79</v>
      </c>
    </row>
    <row r="27" spans="1:12" x14ac:dyDescent="0.2">
      <c r="A27" s="20">
        <v>2019</v>
      </c>
      <c r="B27" s="12">
        <v>4978</v>
      </c>
      <c r="C27" s="12">
        <v>113260164</v>
      </c>
      <c r="D27" s="12">
        <v>7537558</v>
      </c>
      <c r="E27" s="12">
        <v>8075992</v>
      </c>
      <c r="F27" s="13">
        <v>7.0999999999999994E-2</v>
      </c>
      <c r="G27" s="15">
        <v>1828107</v>
      </c>
      <c r="H27" s="12">
        <v>123</v>
      </c>
      <c r="I27" s="12">
        <v>2817212</v>
      </c>
      <c r="J27" s="12">
        <v>111</v>
      </c>
      <c r="K27" s="12">
        <v>2794993</v>
      </c>
      <c r="L27" s="14">
        <v>11.18</v>
      </c>
    </row>
    <row r="28" spans="1:12" x14ac:dyDescent="0.2">
      <c r="A28" s="20">
        <v>2020</v>
      </c>
      <c r="B28" s="12">
        <v>5105</v>
      </c>
      <c r="C28" s="12">
        <v>116166788</v>
      </c>
      <c r="D28" s="12">
        <v>7211638</v>
      </c>
      <c r="E28" s="12">
        <v>7842781</v>
      </c>
      <c r="F28" s="13">
        <v>6.8000000000000005E-2</v>
      </c>
      <c r="G28" s="15">
        <v>3132423</v>
      </c>
      <c r="H28" s="12">
        <v>126</v>
      </c>
      <c r="I28" s="12">
        <v>2898312</v>
      </c>
      <c r="J28" s="12">
        <v>73</v>
      </c>
      <c r="K28" s="12">
        <v>15704488</v>
      </c>
      <c r="L28" s="14">
        <v>11.55</v>
      </c>
    </row>
    <row r="29" spans="1:12" x14ac:dyDescent="0.2">
      <c r="A29" s="20">
        <v>2021</v>
      </c>
      <c r="B29" s="12">
        <v>5200</v>
      </c>
      <c r="C29" s="12">
        <v>123470399</v>
      </c>
      <c r="D29" s="12">
        <v>4041546</v>
      </c>
      <c r="E29" s="12">
        <v>4529491</v>
      </c>
      <c r="F29" s="13">
        <v>3.6999999999999998E-2</v>
      </c>
      <c r="G29" s="15">
        <v>10613701</v>
      </c>
      <c r="H29" s="12">
        <v>95</v>
      </c>
      <c r="I29" s="12">
        <v>7303611</v>
      </c>
      <c r="J29" s="12">
        <v>102</v>
      </c>
      <c r="K29" s="12">
        <v>16841998</v>
      </c>
      <c r="L29" s="14">
        <v>12.59</v>
      </c>
    </row>
    <row r="30" spans="1:12" x14ac:dyDescent="0.2">
      <c r="A30" s="20">
        <v>2022</v>
      </c>
      <c r="B30" s="12">
        <v>5344</v>
      </c>
      <c r="C30" s="12">
        <v>141141509</v>
      </c>
      <c r="D30" s="12">
        <v>5383003</v>
      </c>
      <c r="E30" s="12">
        <v>6071469</v>
      </c>
      <c r="F30" s="13">
        <v>4.2999999999999997E-2</v>
      </c>
      <c r="G30" s="15">
        <v>16129132</v>
      </c>
      <c r="H30" s="12">
        <v>144</v>
      </c>
      <c r="I30" s="12">
        <v>17671110</v>
      </c>
      <c r="J30" s="12">
        <v>177</v>
      </c>
      <c r="K30" s="12">
        <v>13465838</v>
      </c>
      <c r="L30" s="14">
        <v>13.41</v>
      </c>
    </row>
    <row r="31" spans="1:12" x14ac:dyDescent="0.2">
      <c r="A31" s="20">
        <v>2023</v>
      </c>
      <c r="B31" s="12">
        <v>5529</v>
      </c>
      <c r="C31" s="12">
        <v>153808946</v>
      </c>
      <c r="D31" s="12">
        <v>12734614</v>
      </c>
      <c r="E31" s="12">
        <v>13625544</v>
      </c>
      <c r="F31" s="13">
        <v>8.8999999999999996E-2</v>
      </c>
      <c r="G31" s="15">
        <v>5113362</v>
      </c>
      <c r="H31" s="12">
        <v>185</v>
      </c>
      <c r="I31" s="12">
        <v>12667437</v>
      </c>
      <c r="J31" s="12">
        <v>196</v>
      </c>
      <c r="K31" s="12">
        <v>16371821</v>
      </c>
      <c r="L31" s="14">
        <v>14.93</v>
      </c>
    </row>
    <row r="32" spans="1:12" x14ac:dyDescent="0.2">
      <c r="A32" s="20">
        <v>2024</v>
      </c>
      <c r="B32" s="12">
        <v>5714</v>
      </c>
      <c r="C32" s="12">
        <v>165421978</v>
      </c>
      <c r="D32" s="12">
        <v>17236930</v>
      </c>
      <c r="E32" s="12">
        <v>18216722</v>
      </c>
      <c r="F32" s="13">
        <v>0.11</v>
      </c>
      <c r="G32" s="15">
        <v>7021854</v>
      </c>
      <c r="H32" s="12">
        <v>185</v>
      </c>
      <c r="I32" s="12">
        <v>11613032</v>
      </c>
      <c r="J32" s="12">
        <v>163</v>
      </c>
      <c r="K32" s="12">
        <v>16145361</v>
      </c>
      <c r="L32" s="14">
        <v>14.6</v>
      </c>
    </row>
    <row r="33" spans="1:12" x14ac:dyDescent="0.2">
      <c r="A33" s="20"/>
      <c r="C33" s="11"/>
      <c r="H33" s="12"/>
    </row>
    <row r="34" spans="1:12" s="19" customFormat="1" ht="13.5" x14ac:dyDescent="0.25">
      <c r="A34" s="20" t="s">
        <v>19</v>
      </c>
      <c r="B34" s="15">
        <f>AVERAGE(B133:B134)</f>
        <v>5606.5</v>
      </c>
      <c r="C34" s="15">
        <f>AVERAGE(C133:C134)</f>
        <v>158118394</v>
      </c>
      <c r="D34" s="15">
        <f>AVERAGE(D133:D134)</f>
        <v>13479790</v>
      </c>
      <c r="E34" s="15">
        <f>AVERAGE(E133:E134)</f>
        <v>14360367.5</v>
      </c>
      <c r="F34" s="13">
        <f>E34/C34</f>
        <v>9.082034756816465E-2</v>
      </c>
      <c r="G34" s="15">
        <f>SUM(G133:G134)</f>
        <v>4592581</v>
      </c>
      <c r="H34" s="15">
        <f t="shared" ref="H34:I34" si="0">SUM(H133:H134)</f>
        <v>106</v>
      </c>
      <c r="I34" s="15">
        <f t="shared" si="0"/>
        <v>6091176</v>
      </c>
      <c r="J34" s="15">
        <f>AVERAGE(J133:J134)</f>
        <v>168.5</v>
      </c>
      <c r="K34" s="15">
        <f t="shared" ref="K34:L34" si="1">AVERAGE(K133:K134)</f>
        <v>15524266.5</v>
      </c>
      <c r="L34" s="14">
        <f t="shared" si="1"/>
        <v>15.07</v>
      </c>
    </row>
    <row r="35" spans="1:12" s="19" customFormat="1" ht="13.5" x14ac:dyDescent="0.25">
      <c r="A35" s="20" t="s">
        <v>20</v>
      </c>
      <c r="B35" s="15">
        <f>AVERAGE(B137:B138)</f>
        <v>5784.5</v>
      </c>
      <c r="C35" s="15">
        <f t="shared" ref="C35:E35" si="2">AVERAGE(C137:C138)</f>
        <v>170789482</v>
      </c>
      <c r="D35" s="15">
        <f t="shared" si="2"/>
        <v>20499161</v>
      </c>
      <c r="E35" s="15">
        <f t="shared" si="2"/>
        <v>21884341</v>
      </c>
      <c r="F35" s="13">
        <f>E35/C35</f>
        <v>0.12813635092587258</v>
      </c>
      <c r="G35" s="15">
        <f>SUM(G137:G138)</f>
        <v>1849494</v>
      </c>
      <c r="H35" s="15">
        <f t="shared" ref="H35:I35" si="3">SUM(H137:H138)</f>
        <v>93</v>
      </c>
      <c r="I35" s="15">
        <f t="shared" si="3"/>
        <v>6734611</v>
      </c>
      <c r="J35" s="15">
        <f>AVERAGE(J137:J138)</f>
        <v>144.5</v>
      </c>
      <c r="K35" s="15">
        <f t="shared" ref="K35:L35" si="4">AVERAGE(K137:K138)</f>
        <v>14914780</v>
      </c>
      <c r="L35" s="14">
        <f t="shared" si="4"/>
        <v>14.77</v>
      </c>
    </row>
    <row r="36" spans="1:12" x14ac:dyDescent="0.2">
      <c r="A36" s="28"/>
      <c r="B36" s="9"/>
      <c r="C36" s="9"/>
      <c r="D36" s="9"/>
      <c r="E36" s="9"/>
      <c r="F36" s="3"/>
      <c r="G36" s="9"/>
      <c r="H36" s="9"/>
      <c r="I36" s="9"/>
      <c r="J36" s="9"/>
      <c r="K36" s="9"/>
      <c r="L36" s="9"/>
    </row>
    <row r="37" spans="1:12" x14ac:dyDescent="0.2">
      <c r="A37" s="29" t="s">
        <v>21</v>
      </c>
      <c r="B37" s="12">
        <v>3243</v>
      </c>
      <c r="C37" s="12">
        <v>70444469</v>
      </c>
      <c r="D37" s="12">
        <v>1108186</v>
      </c>
      <c r="E37" s="12">
        <v>1183979</v>
      </c>
      <c r="F37" s="13">
        <v>1.7000000000000001E-2</v>
      </c>
      <c r="G37" s="15">
        <v>0</v>
      </c>
      <c r="H37" s="12">
        <v>92</v>
      </c>
      <c r="I37" s="12">
        <v>2488953</v>
      </c>
      <c r="J37" s="12">
        <v>88</v>
      </c>
      <c r="K37" s="12">
        <v>3093894</v>
      </c>
      <c r="L37" s="14">
        <v>0.47</v>
      </c>
    </row>
    <row r="38" spans="1:12" x14ac:dyDescent="0.2">
      <c r="A38" s="29" t="s">
        <v>22</v>
      </c>
      <c r="B38" s="12">
        <v>3277</v>
      </c>
      <c r="C38" s="12">
        <v>71236753</v>
      </c>
      <c r="D38" s="12">
        <v>1140003</v>
      </c>
      <c r="E38" s="12">
        <v>1215796</v>
      </c>
      <c r="F38" s="13">
        <v>1.7000000000000001E-2</v>
      </c>
      <c r="G38" s="15">
        <v>760467</v>
      </c>
      <c r="H38" s="12">
        <v>34</v>
      </c>
      <c r="I38" s="12">
        <v>792284</v>
      </c>
      <c r="J38" s="12">
        <v>94</v>
      </c>
      <c r="K38" s="12">
        <v>3576802</v>
      </c>
      <c r="L38" s="14">
        <v>5.67</v>
      </c>
    </row>
    <row r="39" spans="1:12" x14ac:dyDescent="0.2">
      <c r="A39" s="29" t="s">
        <v>23</v>
      </c>
      <c r="B39" s="12">
        <v>3303</v>
      </c>
      <c r="C39" s="12">
        <v>71907467</v>
      </c>
      <c r="D39" s="12">
        <v>1171847</v>
      </c>
      <c r="E39" s="12">
        <v>1247640</v>
      </c>
      <c r="F39" s="13">
        <v>1.7000000000000001E-2</v>
      </c>
      <c r="G39" s="15">
        <v>638870</v>
      </c>
      <c r="H39" s="12">
        <v>26</v>
      </c>
      <c r="I39" s="12">
        <v>670714</v>
      </c>
      <c r="J39" s="12">
        <v>124</v>
      </c>
      <c r="K39" s="12">
        <v>4000916</v>
      </c>
      <c r="L39" s="14">
        <v>6.17</v>
      </c>
    </row>
    <row r="40" spans="1:12" x14ac:dyDescent="0.2">
      <c r="A40" s="29" t="s">
        <v>24</v>
      </c>
      <c r="B40" s="12">
        <v>3344</v>
      </c>
      <c r="C40" s="12">
        <v>73408645</v>
      </c>
      <c r="D40" s="12">
        <v>2634263</v>
      </c>
      <c r="E40" s="12">
        <v>2716257</v>
      </c>
      <c r="F40" s="13">
        <v>3.6999999999999998E-2</v>
      </c>
      <c r="G40" s="15">
        <v>54261</v>
      </c>
      <c r="H40" s="12">
        <v>41</v>
      </c>
      <c r="I40" s="12">
        <v>1501178</v>
      </c>
      <c r="J40" s="12">
        <v>108</v>
      </c>
      <c r="K40" s="12">
        <v>3054612</v>
      </c>
      <c r="L40" s="14">
        <v>7.75</v>
      </c>
    </row>
    <row r="41" spans="1:12" x14ac:dyDescent="0.2">
      <c r="A41" s="20" t="s">
        <v>25</v>
      </c>
      <c r="B41" s="12">
        <v>3416</v>
      </c>
      <c r="C41" s="12">
        <v>75571325</v>
      </c>
      <c r="D41" s="12">
        <v>3350055</v>
      </c>
      <c r="E41" s="12">
        <v>3498608</v>
      </c>
      <c r="F41" s="13">
        <v>4.5999999999999999E-2</v>
      </c>
      <c r="G41" s="15">
        <v>1374929</v>
      </c>
      <c r="H41" s="12">
        <v>72</v>
      </c>
      <c r="I41" s="12">
        <v>2162680</v>
      </c>
      <c r="J41" s="12">
        <v>80</v>
      </c>
      <c r="K41" s="12">
        <v>3071857</v>
      </c>
      <c r="L41" s="14">
        <v>7.43</v>
      </c>
    </row>
    <row r="42" spans="1:12" x14ac:dyDescent="0.2">
      <c r="A42" s="20" t="s">
        <v>26</v>
      </c>
      <c r="B42" s="12">
        <v>3452</v>
      </c>
      <c r="C42" s="12">
        <v>76400826</v>
      </c>
      <c r="D42" s="12">
        <v>3766503</v>
      </c>
      <c r="E42" s="12">
        <v>4042645</v>
      </c>
      <c r="F42" s="13">
        <v>5.2999999999999999E-2</v>
      </c>
      <c r="G42" s="15">
        <v>292264</v>
      </c>
      <c r="H42" s="12">
        <v>36</v>
      </c>
      <c r="I42" s="12">
        <v>829501</v>
      </c>
      <c r="J42" s="12">
        <v>69</v>
      </c>
      <c r="K42" s="12">
        <v>2831382</v>
      </c>
      <c r="L42" s="14">
        <v>7.79</v>
      </c>
    </row>
    <row r="43" spans="1:12" x14ac:dyDescent="0.2">
      <c r="A43" s="20" t="s">
        <v>27</v>
      </c>
      <c r="B43" s="12">
        <v>3478</v>
      </c>
      <c r="C43" s="12">
        <v>77300507</v>
      </c>
      <c r="D43" s="12">
        <v>4691163</v>
      </c>
      <c r="E43" s="12">
        <v>5336076</v>
      </c>
      <c r="F43" s="13">
        <v>6.9000000000000006E-2</v>
      </c>
      <c r="G43" s="15">
        <v>-395150</v>
      </c>
      <c r="H43" s="12">
        <v>26</v>
      </c>
      <c r="I43" s="12">
        <v>899681</v>
      </c>
      <c r="J43" s="12">
        <v>90</v>
      </c>
      <c r="K43" s="12">
        <v>2384379</v>
      </c>
      <c r="L43" s="14">
        <v>7.6</v>
      </c>
    </row>
    <row r="44" spans="1:12" x14ac:dyDescent="0.2">
      <c r="A44" s="20" t="s">
        <v>28</v>
      </c>
      <c r="B44" s="12">
        <v>3515</v>
      </c>
      <c r="C44" s="12">
        <v>78733510</v>
      </c>
      <c r="D44" s="12">
        <v>6810542</v>
      </c>
      <c r="E44" s="12">
        <v>7850415</v>
      </c>
      <c r="F44" s="13">
        <v>0.1</v>
      </c>
      <c r="G44" s="15">
        <v>-1063236</v>
      </c>
      <c r="H44" s="12">
        <v>37</v>
      </c>
      <c r="I44" s="12">
        <v>1433003</v>
      </c>
      <c r="J44" s="12">
        <v>69</v>
      </c>
      <c r="K44" s="12">
        <v>1114701</v>
      </c>
      <c r="L44" s="14">
        <v>8.35</v>
      </c>
    </row>
    <row r="45" spans="1:12" x14ac:dyDescent="0.2">
      <c r="A45" s="20" t="s">
        <v>29</v>
      </c>
      <c r="B45" s="12">
        <v>3567</v>
      </c>
      <c r="C45" s="12">
        <v>79600872</v>
      </c>
      <c r="D45" s="12">
        <v>7486300</v>
      </c>
      <c r="E45" s="12">
        <v>8761275</v>
      </c>
      <c r="F45" s="13">
        <v>0.11</v>
      </c>
      <c r="G45" s="15">
        <v>-48898</v>
      </c>
      <c r="H45" s="12">
        <v>52</v>
      </c>
      <c r="I45" s="12">
        <v>867362</v>
      </c>
      <c r="J45" s="12">
        <v>38</v>
      </c>
      <c r="K45" s="12">
        <v>425139</v>
      </c>
      <c r="L45" s="14">
        <v>7.39</v>
      </c>
    </row>
    <row r="46" spans="1:12" x14ac:dyDescent="0.2">
      <c r="A46" s="20" t="s">
        <v>30</v>
      </c>
      <c r="B46" s="12">
        <v>3583</v>
      </c>
      <c r="C46" s="12">
        <v>79839211</v>
      </c>
      <c r="D46" s="12">
        <v>7639632</v>
      </c>
      <c r="E46" s="12">
        <v>9359678</v>
      </c>
      <c r="F46" s="13">
        <v>0.11700000000000001</v>
      </c>
      <c r="G46" s="15">
        <v>-363664</v>
      </c>
      <c r="H46" s="12">
        <v>16</v>
      </c>
      <c r="I46" s="12">
        <v>238339</v>
      </c>
      <c r="J46" s="12">
        <v>42</v>
      </c>
      <c r="K46" s="12">
        <v>413107</v>
      </c>
      <c r="L46" s="14">
        <v>7.2</v>
      </c>
    </row>
    <row r="47" spans="1:12" x14ac:dyDescent="0.2">
      <c r="A47" s="20" t="s">
        <v>31</v>
      </c>
      <c r="B47" s="12">
        <v>3601</v>
      </c>
      <c r="C47" s="12">
        <v>79988261</v>
      </c>
      <c r="D47" s="12">
        <v>7731296</v>
      </c>
      <c r="E47" s="12">
        <v>9711284</v>
      </c>
      <c r="F47" s="13">
        <v>0.121</v>
      </c>
      <c r="G47" s="15">
        <v>-206556</v>
      </c>
      <c r="H47" s="12">
        <v>18</v>
      </c>
      <c r="I47" s="12">
        <v>149050</v>
      </c>
      <c r="J47" s="12">
        <v>64</v>
      </c>
      <c r="K47" s="12">
        <v>626043</v>
      </c>
      <c r="L47" s="14">
        <v>7.07</v>
      </c>
    </row>
    <row r="48" spans="1:12" x14ac:dyDescent="0.2">
      <c r="A48" s="20" t="s">
        <v>32</v>
      </c>
      <c r="B48" s="12">
        <v>3621</v>
      </c>
      <c r="C48" s="12">
        <v>80172265</v>
      </c>
      <c r="D48" s="12">
        <v>8931419</v>
      </c>
      <c r="E48" s="12">
        <v>10112204</v>
      </c>
      <c r="F48" s="13">
        <v>0.126</v>
      </c>
      <c r="G48" s="15">
        <v>-190616</v>
      </c>
      <c r="H48" s="12">
        <v>20</v>
      </c>
      <c r="I48" s="12">
        <v>184004</v>
      </c>
      <c r="J48" s="12">
        <v>53</v>
      </c>
      <c r="K48" s="12">
        <v>511548</v>
      </c>
      <c r="L48" s="14">
        <v>6.57</v>
      </c>
    </row>
    <row r="49" spans="1:12" x14ac:dyDescent="0.2">
      <c r="A49" s="20" t="s">
        <v>33</v>
      </c>
      <c r="B49" s="12">
        <v>3663</v>
      </c>
      <c r="C49" s="12">
        <v>80588554</v>
      </c>
      <c r="D49" s="12">
        <v>8561557</v>
      </c>
      <c r="E49" s="12">
        <v>10196513</v>
      </c>
      <c r="F49" s="13">
        <v>0.127</v>
      </c>
      <c r="G49" s="15">
        <v>301980</v>
      </c>
      <c r="H49" s="12">
        <v>42</v>
      </c>
      <c r="I49" s="12">
        <v>416289</v>
      </c>
      <c r="J49" s="12">
        <v>34</v>
      </c>
      <c r="K49" s="12">
        <v>265555</v>
      </c>
      <c r="L49" s="14">
        <v>6.37</v>
      </c>
    </row>
    <row r="50" spans="1:12" x14ac:dyDescent="0.2">
      <c r="A50" s="20" t="s">
        <v>34</v>
      </c>
      <c r="B50" s="12">
        <v>3673</v>
      </c>
      <c r="C50" s="12">
        <v>80674813</v>
      </c>
      <c r="D50" s="12">
        <v>9567873</v>
      </c>
      <c r="E50" s="12">
        <v>11262884</v>
      </c>
      <c r="F50" s="13">
        <v>0.14000000000000001</v>
      </c>
      <c r="G50" s="15">
        <v>-969712</v>
      </c>
      <c r="H50" s="12">
        <v>10</v>
      </c>
      <c r="I50" s="12">
        <v>86259</v>
      </c>
      <c r="J50" s="12">
        <v>39</v>
      </c>
      <c r="K50" s="12">
        <v>373233</v>
      </c>
      <c r="L50" s="14">
        <v>6.44</v>
      </c>
    </row>
    <row r="51" spans="1:12" x14ac:dyDescent="0.2">
      <c r="A51" s="20" t="s">
        <v>35</v>
      </c>
      <c r="B51" s="12">
        <v>3695</v>
      </c>
      <c r="C51" s="12">
        <v>80833286</v>
      </c>
      <c r="D51" s="12">
        <v>10160320</v>
      </c>
      <c r="E51" s="12">
        <v>11793146</v>
      </c>
      <c r="F51" s="13">
        <v>0.14599999999999999</v>
      </c>
      <c r="G51" s="15">
        <v>-369489</v>
      </c>
      <c r="H51" s="12">
        <v>22</v>
      </c>
      <c r="I51" s="12">
        <v>158473</v>
      </c>
      <c r="J51" s="12">
        <v>49</v>
      </c>
      <c r="K51" s="12">
        <v>502885</v>
      </c>
      <c r="L51" s="14">
        <v>5.94</v>
      </c>
    </row>
    <row r="52" spans="1:12" x14ac:dyDescent="0.2">
      <c r="A52" s="20" t="s">
        <v>36</v>
      </c>
      <c r="B52" s="12">
        <v>3709</v>
      </c>
      <c r="C52" s="12">
        <v>80932388</v>
      </c>
      <c r="D52" s="12">
        <v>9910048</v>
      </c>
      <c r="E52" s="12">
        <v>11123387</v>
      </c>
      <c r="F52" s="13">
        <v>0.13700000000000001</v>
      </c>
      <c r="G52" s="15">
        <v>769261</v>
      </c>
      <c r="H52" s="12">
        <v>14</v>
      </c>
      <c r="I52" s="12">
        <v>99102</v>
      </c>
      <c r="J52" s="12">
        <v>47</v>
      </c>
      <c r="K52" s="12">
        <v>559096</v>
      </c>
      <c r="L52" s="14">
        <v>5.94</v>
      </c>
    </row>
    <row r="53" spans="1:12" x14ac:dyDescent="0.2">
      <c r="A53" s="20" t="s">
        <v>37</v>
      </c>
      <c r="B53" s="12">
        <v>3743</v>
      </c>
      <c r="C53" s="12">
        <v>81311171</v>
      </c>
      <c r="D53" s="12">
        <v>10410761</v>
      </c>
      <c r="E53" s="12">
        <v>11472662</v>
      </c>
      <c r="F53" s="13">
        <v>0.14099999999999999</v>
      </c>
      <c r="G53" s="15">
        <v>53408</v>
      </c>
      <c r="H53" s="12">
        <v>34</v>
      </c>
      <c r="I53" s="12">
        <v>378783</v>
      </c>
      <c r="J53" s="12">
        <v>38</v>
      </c>
      <c r="K53" s="12">
        <v>639770</v>
      </c>
      <c r="L53" s="14">
        <v>5.93</v>
      </c>
    </row>
    <row r="54" spans="1:12" x14ac:dyDescent="0.2">
      <c r="A54" s="20" t="s">
        <v>38</v>
      </c>
      <c r="B54" s="12">
        <v>3753</v>
      </c>
      <c r="C54" s="12">
        <v>81447725</v>
      </c>
      <c r="D54" s="12">
        <v>10150496</v>
      </c>
      <c r="E54" s="12">
        <v>11131534</v>
      </c>
      <c r="F54" s="13">
        <v>0.13700000000000001</v>
      </c>
      <c r="G54" s="15">
        <v>488745</v>
      </c>
      <c r="H54" s="12">
        <v>10</v>
      </c>
      <c r="I54" s="12">
        <v>136554</v>
      </c>
      <c r="J54" s="12">
        <v>40</v>
      </c>
      <c r="K54" s="12">
        <v>662679</v>
      </c>
      <c r="L54" s="14">
        <v>6.58</v>
      </c>
    </row>
    <row r="55" spans="1:12" x14ac:dyDescent="0.2">
      <c r="A55" s="20" t="s">
        <v>39</v>
      </c>
      <c r="B55" s="12">
        <v>3775</v>
      </c>
      <c r="C55" s="12">
        <v>81668724</v>
      </c>
      <c r="D55" s="12">
        <v>9902169</v>
      </c>
      <c r="E55" s="12">
        <v>10749406</v>
      </c>
      <c r="F55" s="13">
        <v>0.13200000000000001</v>
      </c>
      <c r="G55" s="15">
        <v>595427</v>
      </c>
      <c r="H55" s="12">
        <v>22</v>
      </c>
      <c r="I55" s="12">
        <v>220999</v>
      </c>
      <c r="J55" s="12">
        <v>70</v>
      </c>
      <c r="K55" s="12">
        <v>976036</v>
      </c>
      <c r="L55" s="14">
        <v>5.83</v>
      </c>
    </row>
    <row r="56" spans="1:12" x14ac:dyDescent="0.2">
      <c r="A56" s="20" t="s">
        <v>40</v>
      </c>
      <c r="B56" s="12">
        <v>3789</v>
      </c>
      <c r="C56" s="12">
        <v>82036357</v>
      </c>
      <c r="D56" s="12">
        <v>9812587</v>
      </c>
      <c r="E56" s="12">
        <v>10452229</v>
      </c>
      <c r="F56" s="13">
        <v>0.127</v>
      </c>
      <c r="G56" s="15">
        <v>667510</v>
      </c>
      <c r="H56" s="12">
        <v>14</v>
      </c>
      <c r="I56" s="12">
        <v>367633</v>
      </c>
      <c r="J56" s="12">
        <v>70</v>
      </c>
      <c r="K56" s="12">
        <v>876198</v>
      </c>
      <c r="L56" s="14">
        <v>6.5</v>
      </c>
    </row>
    <row r="57" spans="1:12" x14ac:dyDescent="0.2">
      <c r="A57" s="20" t="s">
        <v>41</v>
      </c>
      <c r="B57" s="12">
        <v>3841</v>
      </c>
      <c r="C57" s="12">
        <v>82582323</v>
      </c>
      <c r="D57" s="12">
        <v>10494659</v>
      </c>
      <c r="E57" s="12">
        <v>10792910</v>
      </c>
      <c r="F57" s="13">
        <v>0.13100000000000001</v>
      </c>
      <c r="G57" s="15">
        <v>243485</v>
      </c>
      <c r="H57" s="12">
        <v>52</v>
      </c>
      <c r="I57" s="12">
        <v>545966</v>
      </c>
      <c r="J57" s="12">
        <v>28</v>
      </c>
      <c r="K57" s="12">
        <v>894523</v>
      </c>
      <c r="L57" s="14">
        <v>6.7</v>
      </c>
    </row>
    <row r="58" spans="1:12" x14ac:dyDescent="0.2">
      <c r="A58" s="20" t="s">
        <v>42</v>
      </c>
      <c r="B58" s="12">
        <v>3857</v>
      </c>
      <c r="C58" s="12">
        <v>82810371</v>
      </c>
      <c r="D58" s="12">
        <v>10089207</v>
      </c>
      <c r="E58" s="12">
        <v>10373153</v>
      </c>
      <c r="F58" s="13">
        <v>0.125</v>
      </c>
      <c r="G58" s="15">
        <v>618405</v>
      </c>
      <c r="H58" s="12">
        <v>16</v>
      </c>
      <c r="I58" s="12">
        <v>228048</v>
      </c>
      <c r="J58" s="12">
        <v>26</v>
      </c>
      <c r="K58" s="12">
        <v>1008555</v>
      </c>
      <c r="L58" s="14">
        <v>6.23</v>
      </c>
    </row>
    <row r="59" spans="1:12" x14ac:dyDescent="0.2">
      <c r="A59" s="20" t="s">
        <v>43</v>
      </c>
      <c r="B59" s="12">
        <v>3863</v>
      </c>
      <c r="C59" s="12">
        <v>82941483</v>
      </c>
      <c r="D59" s="12">
        <v>9888743</v>
      </c>
      <c r="E59" s="12">
        <v>10173681</v>
      </c>
      <c r="F59" s="13">
        <v>0.123</v>
      </c>
      <c r="G59" s="15">
        <v>326184</v>
      </c>
      <c r="H59" s="12">
        <v>6</v>
      </c>
      <c r="I59" s="12">
        <v>131112</v>
      </c>
      <c r="J59" s="12">
        <v>53</v>
      </c>
      <c r="K59" s="12">
        <v>1566358</v>
      </c>
      <c r="L59" s="14">
        <v>6.15</v>
      </c>
    </row>
    <row r="60" spans="1:12" x14ac:dyDescent="0.2">
      <c r="A60" s="20" t="s">
        <v>44</v>
      </c>
      <c r="B60" s="12">
        <v>3879</v>
      </c>
      <c r="C60" s="12">
        <v>83554369</v>
      </c>
      <c r="D60" s="12">
        <v>9186532</v>
      </c>
      <c r="E60" s="12">
        <v>9489416</v>
      </c>
      <c r="F60" s="13">
        <v>0.114</v>
      </c>
      <c r="G60" s="15">
        <v>1265988</v>
      </c>
      <c r="H60" s="12">
        <v>16</v>
      </c>
      <c r="I60" s="12">
        <v>612886</v>
      </c>
      <c r="J60" s="12">
        <v>54</v>
      </c>
      <c r="K60" s="12">
        <v>1258291</v>
      </c>
      <c r="L60" s="14">
        <v>6.17</v>
      </c>
    </row>
    <row r="61" spans="1:12" x14ac:dyDescent="0.2">
      <c r="A61" s="20" t="s">
        <v>45</v>
      </c>
      <c r="B61" s="12">
        <v>3908</v>
      </c>
      <c r="C61" s="12">
        <v>84115672</v>
      </c>
      <c r="D61" s="12">
        <v>9079383</v>
      </c>
      <c r="E61" s="12">
        <v>9394794</v>
      </c>
      <c r="F61" s="13">
        <v>0.112</v>
      </c>
      <c r="G61" s="15">
        <v>657725</v>
      </c>
      <c r="H61" s="12">
        <v>29</v>
      </c>
      <c r="I61" s="12">
        <v>561303</v>
      </c>
      <c r="J61" s="12">
        <v>50</v>
      </c>
      <c r="K61" s="12">
        <v>868753</v>
      </c>
      <c r="L61" s="14">
        <v>6.29</v>
      </c>
    </row>
    <row r="62" spans="1:12" x14ac:dyDescent="0.2">
      <c r="A62" s="20" t="s">
        <v>46</v>
      </c>
      <c r="B62" s="12">
        <v>3928</v>
      </c>
      <c r="C62" s="12">
        <v>84749289</v>
      </c>
      <c r="D62" s="12">
        <v>8744649</v>
      </c>
      <c r="E62" s="12">
        <v>8893841</v>
      </c>
      <c r="F62" s="13">
        <v>0.105</v>
      </c>
      <c r="G62" s="15">
        <v>1131670</v>
      </c>
      <c r="H62" s="12">
        <v>20</v>
      </c>
      <c r="I62" s="12">
        <v>633617</v>
      </c>
      <c r="J62" s="12">
        <v>46</v>
      </c>
      <c r="K62" s="12">
        <v>2916244</v>
      </c>
      <c r="L62" s="14">
        <v>6.48</v>
      </c>
    </row>
    <row r="63" spans="1:12" x14ac:dyDescent="0.2">
      <c r="A63" s="20" t="s">
        <v>47</v>
      </c>
      <c r="B63" s="12">
        <v>3952</v>
      </c>
      <c r="C63" s="12">
        <v>84949166</v>
      </c>
      <c r="D63" s="12">
        <v>8468458</v>
      </c>
      <c r="E63" s="12">
        <v>8617480</v>
      </c>
      <c r="F63" s="13">
        <v>0.10100000000000001</v>
      </c>
      <c r="G63" s="15">
        <v>472938</v>
      </c>
      <c r="H63" s="12">
        <v>24</v>
      </c>
      <c r="I63" s="12">
        <v>199877</v>
      </c>
      <c r="J63" s="12">
        <v>66</v>
      </c>
      <c r="K63" s="12">
        <v>3918889</v>
      </c>
      <c r="L63" s="14">
        <v>6.72</v>
      </c>
    </row>
    <row r="64" spans="1:12" x14ac:dyDescent="0.2">
      <c r="A64" s="20" t="s">
        <v>48</v>
      </c>
      <c r="B64" s="12">
        <v>3965</v>
      </c>
      <c r="C64" s="12">
        <v>85108304</v>
      </c>
      <c r="D64" s="12">
        <v>7682327</v>
      </c>
      <c r="E64" s="12">
        <v>7874848</v>
      </c>
      <c r="F64" s="13">
        <v>9.2999999999999999E-2</v>
      </c>
      <c r="G64" s="15">
        <v>889170</v>
      </c>
      <c r="H64" s="12">
        <v>13</v>
      </c>
      <c r="I64" s="12">
        <v>159138</v>
      </c>
      <c r="J64" s="12">
        <v>83</v>
      </c>
      <c r="K64" s="12">
        <v>4676306</v>
      </c>
      <c r="L64" s="14">
        <v>6.7</v>
      </c>
    </row>
    <row r="65" spans="1:12" x14ac:dyDescent="0.2">
      <c r="A65" s="20" t="s">
        <v>49</v>
      </c>
      <c r="B65" s="12">
        <v>4004</v>
      </c>
      <c r="C65" s="12">
        <v>85761351</v>
      </c>
      <c r="D65" s="12">
        <v>7706006</v>
      </c>
      <c r="E65" s="12">
        <v>7892520</v>
      </c>
      <c r="F65" s="13">
        <v>9.1999999999999998E-2</v>
      </c>
      <c r="G65" s="15">
        <v>638175</v>
      </c>
      <c r="H65" s="12">
        <v>39</v>
      </c>
      <c r="I65" s="12">
        <v>653047</v>
      </c>
      <c r="J65" s="12">
        <v>57</v>
      </c>
      <c r="K65" s="12">
        <v>4813353</v>
      </c>
      <c r="L65" s="14">
        <v>6.96</v>
      </c>
    </row>
    <row r="66" spans="1:12" x14ac:dyDescent="0.2">
      <c r="A66" s="20" t="s">
        <v>50</v>
      </c>
      <c r="B66" s="12">
        <v>4040</v>
      </c>
      <c r="C66" s="12">
        <v>89135956</v>
      </c>
      <c r="D66" s="12">
        <v>8339331</v>
      </c>
      <c r="E66" s="12">
        <v>8525509</v>
      </c>
      <c r="F66" s="13">
        <v>9.6000000000000002E-2</v>
      </c>
      <c r="G66" s="15">
        <v>2742716</v>
      </c>
      <c r="H66" s="12">
        <v>36</v>
      </c>
      <c r="I66" s="12">
        <v>3374605</v>
      </c>
      <c r="J66" s="12">
        <v>45</v>
      </c>
      <c r="K66" s="12">
        <v>2140978</v>
      </c>
      <c r="L66" s="14">
        <v>7.04</v>
      </c>
    </row>
    <row r="67" spans="1:12" x14ac:dyDescent="0.2">
      <c r="A67" s="20" t="s">
        <v>51</v>
      </c>
      <c r="B67" s="12">
        <v>4050</v>
      </c>
      <c r="C67" s="12">
        <v>89578442</v>
      </c>
      <c r="D67" s="12">
        <v>8321248</v>
      </c>
      <c r="E67" s="12">
        <v>8529522</v>
      </c>
      <c r="F67" s="13">
        <v>9.5000000000000001E-2</v>
      </c>
      <c r="G67" s="15">
        <v>433873</v>
      </c>
      <c r="H67" s="12">
        <v>10</v>
      </c>
      <c r="I67" s="12">
        <v>442486</v>
      </c>
      <c r="J67" s="12">
        <v>56</v>
      </c>
      <c r="K67" s="12">
        <v>2033777</v>
      </c>
      <c r="L67" s="14">
        <v>6.98</v>
      </c>
    </row>
    <row r="68" spans="1:12" x14ac:dyDescent="0.2">
      <c r="A68" s="20" t="s">
        <v>52</v>
      </c>
      <c r="B68" s="12">
        <v>4075</v>
      </c>
      <c r="C68" s="12">
        <v>90533062</v>
      </c>
      <c r="D68" s="12">
        <v>8471769</v>
      </c>
      <c r="E68" s="12">
        <v>8697327</v>
      </c>
      <c r="F68" s="13">
        <v>9.6000000000000002E-2</v>
      </c>
      <c r="G68" s="15">
        <v>788715</v>
      </c>
      <c r="H68" s="12">
        <v>25</v>
      </c>
      <c r="I68" s="12">
        <v>954620</v>
      </c>
      <c r="J68" s="12">
        <v>44</v>
      </c>
      <c r="K68" s="12">
        <v>1433543</v>
      </c>
      <c r="L68" s="14">
        <v>7.46</v>
      </c>
    </row>
    <row r="69" spans="1:12" x14ac:dyDescent="0.2">
      <c r="A69" s="20" t="s">
        <v>53</v>
      </c>
      <c r="B69" s="12">
        <v>4103</v>
      </c>
      <c r="C69" s="12">
        <v>91269491</v>
      </c>
      <c r="D69" s="12">
        <v>7930619</v>
      </c>
      <c r="E69" s="12">
        <v>8102525</v>
      </c>
      <c r="F69" s="13">
        <v>8.8999999999999996E-2</v>
      </c>
      <c r="G69" s="15">
        <v>1332131</v>
      </c>
      <c r="H69" s="12">
        <v>28</v>
      </c>
      <c r="I69" s="12">
        <v>736429</v>
      </c>
      <c r="J69" s="12">
        <v>41</v>
      </c>
      <c r="K69" s="12">
        <v>1597384</v>
      </c>
      <c r="L69" s="14">
        <v>7.39</v>
      </c>
    </row>
    <row r="70" spans="1:12" x14ac:dyDescent="0.2">
      <c r="A70" s="20" t="s">
        <v>54</v>
      </c>
      <c r="B70" s="12">
        <v>4117</v>
      </c>
      <c r="C70" s="12">
        <v>91629945</v>
      </c>
      <c r="D70" s="12">
        <v>7858236</v>
      </c>
      <c r="E70" s="12">
        <v>8085831</v>
      </c>
      <c r="F70" s="13">
        <v>8.7999999999999995E-2</v>
      </c>
      <c r="G70" s="15">
        <v>371048</v>
      </c>
      <c r="H70" s="12">
        <v>14</v>
      </c>
      <c r="I70" s="12">
        <v>360454</v>
      </c>
      <c r="J70" s="12">
        <v>43</v>
      </c>
      <c r="K70" s="12">
        <v>1795407</v>
      </c>
      <c r="L70" s="14">
        <v>7.23</v>
      </c>
    </row>
    <row r="71" spans="1:12" x14ac:dyDescent="0.2">
      <c r="A71" s="20" t="s">
        <v>55</v>
      </c>
      <c r="B71" s="12">
        <v>4137</v>
      </c>
      <c r="C71" s="12">
        <v>92186638</v>
      </c>
      <c r="D71" s="12">
        <v>7357940</v>
      </c>
      <c r="E71" s="12">
        <v>7601492</v>
      </c>
      <c r="F71" s="13">
        <v>8.2000000000000003E-2</v>
      </c>
      <c r="G71" s="15">
        <v>1034432</v>
      </c>
      <c r="H71" s="12">
        <v>20</v>
      </c>
      <c r="I71" s="12">
        <v>556693</v>
      </c>
      <c r="J71" s="12">
        <v>44</v>
      </c>
      <c r="K71" s="12">
        <v>1648077</v>
      </c>
      <c r="L71" s="14">
        <v>7.4</v>
      </c>
    </row>
    <row r="72" spans="1:12" x14ac:dyDescent="0.2">
      <c r="A72" s="20" t="s">
        <v>56</v>
      </c>
      <c r="B72" s="12">
        <v>4158</v>
      </c>
      <c r="C72" s="12">
        <v>93105577</v>
      </c>
      <c r="D72" s="12">
        <v>8949111</v>
      </c>
      <c r="E72" s="12">
        <v>9129981</v>
      </c>
      <c r="F72" s="13">
        <v>9.8000000000000004E-2</v>
      </c>
      <c r="G72" s="15">
        <v>-608250</v>
      </c>
      <c r="H72" s="12">
        <v>21</v>
      </c>
      <c r="I72" s="12">
        <v>918939</v>
      </c>
      <c r="J72" s="12">
        <v>32</v>
      </c>
      <c r="K72" s="12">
        <v>1128362</v>
      </c>
      <c r="L72" s="14">
        <v>7.34</v>
      </c>
    </row>
    <row r="73" spans="1:12" x14ac:dyDescent="0.2">
      <c r="A73" s="20" t="s">
        <v>57</v>
      </c>
      <c r="B73" s="12">
        <v>4177</v>
      </c>
      <c r="C73" s="12">
        <v>93483729</v>
      </c>
      <c r="D73" s="12">
        <v>9896539</v>
      </c>
      <c r="E73" s="12">
        <v>10110813</v>
      </c>
      <c r="F73" s="13">
        <v>0.108</v>
      </c>
      <c r="G73" s="15">
        <v>-598180</v>
      </c>
      <c r="H73" s="12">
        <v>19</v>
      </c>
      <c r="I73" s="12">
        <v>378152</v>
      </c>
      <c r="J73" s="12">
        <v>20</v>
      </c>
      <c r="K73" s="12">
        <v>829852</v>
      </c>
      <c r="L73" s="14">
        <v>7.15</v>
      </c>
    </row>
    <row r="74" spans="1:12" x14ac:dyDescent="0.2">
      <c r="A74" s="20" t="s">
        <v>58</v>
      </c>
      <c r="B74" s="12">
        <v>4186</v>
      </c>
      <c r="C74" s="12">
        <v>93675123</v>
      </c>
      <c r="D74" s="12">
        <v>10676534</v>
      </c>
      <c r="E74" s="12">
        <v>10793964</v>
      </c>
      <c r="F74" s="13">
        <v>0.115</v>
      </c>
      <c r="G74" s="15">
        <v>-483157</v>
      </c>
      <c r="H74" s="12">
        <v>9</v>
      </c>
      <c r="I74" s="12">
        <v>191394</v>
      </c>
      <c r="J74" s="12">
        <v>18</v>
      </c>
      <c r="K74" s="12">
        <v>743014</v>
      </c>
      <c r="L74" s="14">
        <v>7.03</v>
      </c>
    </row>
    <row r="75" spans="1:12" x14ac:dyDescent="0.2">
      <c r="A75" s="20" t="s">
        <v>59</v>
      </c>
      <c r="B75" s="12">
        <v>4196</v>
      </c>
      <c r="C75" s="12">
        <v>94301251</v>
      </c>
      <c r="D75" s="12">
        <v>11277642</v>
      </c>
      <c r="E75" s="12">
        <v>11391009</v>
      </c>
      <c r="F75" s="13">
        <v>0.121</v>
      </c>
      <c r="G75" s="15">
        <v>27883</v>
      </c>
      <c r="H75" s="12">
        <v>10</v>
      </c>
      <c r="I75" s="12">
        <v>626128</v>
      </c>
      <c r="J75" s="12">
        <v>31</v>
      </c>
      <c r="K75" s="12">
        <v>283258</v>
      </c>
      <c r="L75" s="14">
        <v>6.92</v>
      </c>
    </row>
    <row r="76" spans="1:12" x14ac:dyDescent="0.2">
      <c r="A76" s="20" t="s">
        <v>60</v>
      </c>
      <c r="B76" s="12">
        <v>4204</v>
      </c>
      <c r="C76" s="12">
        <v>94417887</v>
      </c>
      <c r="D76" s="12">
        <v>11123313</v>
      </c>
      <c r="E76" s="12">
        <v>11225570</v>
      </c>
      <c r="F76" s="13">
        <v>0.11899999999999999</v>
      </c>
      <c r="G76" s="15">
        <v>282975</v>
      </c>
      <c r="H76" s="12">
        <v>8</v>
      </c>
      <c r="I76" s="12">
        <v>116636</v>
      </c>
      <c r="J76" s="12">
        <v>35</v>
      </c>
      <c r="K76" s="12">
        <v>236266</v>
      </c>
      <c r="L76" s="14">
        <v>6.78</v>
      </c>
    </row>
    <row r="77" spans="1:12" x14ac:dyDescent="0.2">
      <c r="A77" s="20" t="s">
        <v>61</v>
      </c>
      <c r="B77" s="12">
        <v>4227</v>
      </c>
      <c r="C77" s="12">
        <v>94584509</v>
      </c>
      <c r="D77" s="12">
        <v>10996135</v>
      </c>
      <c r="E77" s="12">
        <v>11116702</v>
      </c>
      <c r="F77" s="13">
        <v>0.11799999999999999</v>
      </c>
      <c r="G77" s="15">
        <v>272090</v>
      </c>
      <c r="H77" s="12">
        <v>23</v>
      </c>
      <c r="I77" s="12">
        <v>166622</v>
      </c>
      <c r="J77" s="12">
        <v>19</v>
      </c>
      <c r="K77" s="12">
        <v>204288</v>
      </c>
      <c r="L77" s="14">
        <v>6.59</v>
      </c>
    </row>
    <row r="78" spans="1:12" x14ac:dyDescent="0.2">
      <c r="A78" s="20" t="s">
        <v>62</v>
      </c>
      <c r="B78" s="12">
        <v>4238</v>
      </c>
      <c r="C78" s="12">
        <v>94675151</v>
      </c>
      <c r="D78" s="12">
        <v>10902270</v>
      </c>
      <c r="E78" s="12">
        <v>10967240</v>
      </c>
      <c r="F78" s="13">
        <v>0.11600000000000001</v>
      </c>
      <c r="G78" s="15">
        <v>239904</v>
      </c>
      <c r="H78" s="12">
        <v>11</v>
      </c>
      <c r="I78" s="12">
        <v>90642</v>
      </c>
      <c r="J78" s="12">
        <v>15</v>
      </c>
      <c r="K78" s="12">
        <v>171798</v>
      </c>
      <c r="L78" s="14">
        <v>6.57</v>
      </c>
    </row>
    <row r="79" spans="1:12" x14ac:dyDescent="0.2">
      <c r="A79" s="20" t="s">
        <v>63</v>
      </c>
      <c r="B79" s="12">
        <v>4245</v>
      </c>
      <c r="C79" s="12">
        <v>94733288</v>
      </c>
      <c r="D79" s="12">
        <v>11142472</v>
      </c>
      <c r="E79" s="12">
        <v>11305202</v>
      </c>
      <c r="F79" s="13">
        <v>0.11899999999999999</v>
      </c>
      <c r="G79" s="15">
        <v>-275325</v>
      </c>
      <c r="H79" s="12">
        <v>7</v>
      </c>
      <c r="I79" s="12">
        <v>58137</v>
      </c>
      <c r="J79" s="12">
        <v>15</v>
      </c>
      <c r="K79" s="12">
        <v>143692</v>
      </c>
      <c r="L79" s="14">
        <v>6.57</v>
      </c>
    </row>
    <row r="80" spans="1:12" x14ac:dyDescent="0.2">
      <c r="A80" s="20" t="s">
        <v>64</v>
      </c>
      <c r="B80" s="12">
        <v>4253</v>
      </c>
      <c r="C80" s="12">
        <v>94846949</v>
      </c>
      <c r="D80" s="12">
        <v>10421085</v>
      </c>
      <c r="E80" s="12">
        <v>10627235</v>
      </c>
      <c r="F80" s="13">
        <v>0.112</v>
      </c>
      <c r="G80" s="15">
        <v>788728</v>
      </c>
      <c r="H80" s="12">
        <v>8</v>
      </c>
      <c r="I80" s="12">
        <v>113661</v>
      </c>
      <c r="J80" s="12">
        <v>12</v>
      </c>
      <c r="K80" s="12">
        <v>175921</v>
      </c>
      <c r="L80" s="14">
        <v>6.63</v>
      </c>
    </row>
    <row r="81" spans="1:12" x14ac:dyDescent="0.2">
      <c r="A81" s="20" t="s">
        <v>65</v>
      </c>
      <c r="B81" s="12">
        <v>4260</v>
      </c>
      <c r="C81" s="12">
        <v>94876980</v>
      </c>
      <c r="D81" s="12">
        <v>10751291</v>
      </c>
      <c r="E81" s="12">
        <v>10865054</v>
      </c>
      <c r="F81" s="13">
        <v>0.115</v>
      </c>
      <c r="G81" s="15">
        <v>-208888</v>
      </c>
      <c r="H81" s="12">
        <v>7</v>
      </c>
      <c r="I81" s="12">
        <v>30031</v>
      </c>
      <c r="J81" s="12">
        <v>15</v>
      </c>
      <c r="K81" s="12">
        <v>318890</v>
      </c>
      <c r="L81" s="14">
        <v>6.57</v>
      </c>
    </row>
    <row r="82" spans="1:12" x14ac:dyDescent="0.2">
      <c r="A82" s="20" t="s">
        <v>66</v>
      </c>
      <c r="B82" s="12">
        <v>4264</v>
      </c>
      <c r="C82" s="12">
        <v>94892870</v>
      </c>
      <c r="D82" s="12">
        <v>10475235</v>
      </c>
      <c r="E82" s="12">
        <v>10620850</v>
      </c>
      <c r="F82" s="13">
        <v>0.112</v>
      </c>
      <c r="G82" s="15">
        <v>260794</v>
      </c>
      <c r="H82" s="12">
        <v>4</v>
      </c>
      <c r="I82" s="12">
        <v>15890</v>
      </c>
      <c r="J82" s="12">
        <v>18</v>
      </c>
      <c r="K82" s="12">
        <v>647870</v>
      </c>
      <c r="L82" s="14">
        <v>6.63</v>
      </c>
    </row>
    <row r="83" spans="1:12" x14ac:dyDescent="0.2">
      <c r="A83" s="20" t="s">
        <v>67</v>
      </c>
      <c r="B83" s="12">
        <v>4273</v>
      </c>
      <c r="C83" s="12">
        <v>95056142</v>
      </c>
      <c r="D83" s="12">
        <v>9919093</v>
      </c>
      <c r="E83" s="12">
        <v>10053048</v>
      </c>
      <c r="F83" s="13">
        <v>0.106</v>
      </c>
      <c r="G83" s="15">
        <v>727274</v>
      </c>
      <c r="H83" s="12">
        <v>9</v>
      </c>
      <c r="I83" s="12">
        <v>163272</v>
      </c>
      <c r="J83" s="12">
        <v>18</v>
      </c>
      <c r="K83" s="12">
        <v>602781</v>
      </c>
      <c r="L83" s="14">
        <v>6.45</v>
      </c>
    </row>
    <row r="84" spans="1:12" x14ac:dyDescent="0.2">
      <c r="A84" s="20" t="s">
        <v>68</v>
      </c>
      <c r="B84" s="12">
        <v>4281</v>
      </c>
      <c r="C84" s="12">
        <v>95468740</v>
      </c>
      <c r="D84" s="12">
        <v>9471170</v>
      </c>
      <c r="E84" s="12">
        <v>9602448</v>
      </c>
      <c r="F84" s="13">
        <v>0.10100000000000001</v>
      </c>
      <c r="G84" s="15">
        <v>861198</v>
      </c>
      <c r="H84" s="12">
        <v>8</v>
      </c>
      <c r="I84" s="12">
        <v>412598</v>
      </c>
      <c r="J84" s="12">
        <v>15</v>
      </c>
      <c r="K84" s="12">
        <v>253317</v>
      </c>
      <c r="L84" s="14">
        <v>6.46</v>
      </c>
    </row>
    <row r="85" spans="1:12" x14ac:dyDescent="0.2">
      <c r="A85" s="20" t="s">
        <v>69</v>
      </c>
      <c r="B85" s="12">
        <v>4290</v>
      </c>
      <c r="C85" s="12">
        <v>95578923</v>
      </c>
      <c r="D85" s="12">
        <v>9094754</v>
      </c>
      <c r="E85" s="12">
        <v>9251181</v>
      </c>
      <c r="F85" s="13">
        <v>9.7000000000000003E-2</v>
      </c>
      <c r="G85" s="15">
        <v>387950</v>
      </c>
      <c r="H85" s="12">
        <v>9</v>
      </c>
      <c r="I85" s="12">
        <v>110183</v>
      </c>
      <c r="J85" s="12">
        <v>18</v>
      </c>
      <c r="K85" s="12">
        <v>395458</v>
      </c>
      <c r="L85" s="14">
        <v>6.46</v>
      </c>
    </row>
    <row r="86" spans="1:12" x14ac:dyDescent="0.2">
      <c r="A86" s="20" t="s">
        <v>70</v>
      </c>
      <c r="B86" s="12">
        <v>4296</v>
      </c>
      <c r="C86" s="12">
        <v>95722057</v>
      </c>
      <c r="D86" s="12">
        <v>8709767</v>
      </c>
      <c r="E86" s="12">
        <v>8791022</v>
      </c>
      <c r="F86" s="13">
        <v>9.1999999999999998E-2</v>
      </c>
      <c r="G86" s="15">
        <v>610593</v>
      </c>
      <c r="H86" s="12">
        <v>6</v>
      </c>
      <c r="I86" s="12">
        <v>143134</v>
      </c>
      <c r="J86" s="12">
        <v>22</v>
      </c>
      <c r="K86" s="12">
        <v>322609</v>
      </c>
      <c r="L86" s="14">
        <v>6.56</v>
      </c>
    </row>
    <row r="87" spans="1:12" x14ac:dyDescent="0.2">
      <c r="A87" s="20" t="s">
        <v>71</v>
      </c>
      <c r="B87" s="12">
        <v>4306</v>
      </c>
      <c r="C87" s="12">
        <v>95797981</v>
      </c>
      <c r="D87" s="12">
        <v>8517296</v>
      </c>
      <c r="E87" s="12">
        <v>8673391</v>
      </c>
      <c r="F87" s="13">
        <v>9.0999999999999998E-2</v>
      </c>
      <c r="G87" s="15">
        <v>262955</v>
      </c>
      <c r="H87" s="12">
        <v>10</v>
      </c>
      <c r="I87" s="12">
        <v>75924</v>
      </c>
      <c r="J87" s="12">
        <v>18</v>
      </c>
      <c r="K87" s="12">
        <v>287987</v>
      </c>
      <c r="L87" s="14">
        <v>6.54</v>
      </c>
    </row>
    <row r="88" spans="1:12" x14ac:dyDescent="0.2">
      <c r="A88" s="20" t="s">
        <v>72</v>
      </c>
      <c r="B88" s="12">
        <v>4316</v>
      </c>
      <c r="C88" s="12">
        <v>96035431</v>
      </c>
      <c r="D88" s="12">
        <v>8078947</v>
      </c>
      <c r="E88" s="12">
        <v>8297975</v>
      </c>
      <c r="F88" s="13">
        <v>8.5999999999999993E-2</v>
      </c>
      <c r="G88" s="15">
        <v>604066</v>
      </c>
      <c r="H88" s="12">
        <v>10</v>
      </c>
      <c r="I88" s="12">
        <v>237450</v>
      </c>
      <c r="J88" s="12">
        <v>18</v>
      </c>
      <c r="K88" s="12">
        <v>167080</v>
      </c>
      <c r="L88" s="14">
        <v>6.57</v>
      </c>
    </row>
    <row r="89" spans="1:12" x14ac:dyDescent="0.2">
      <c r="A89" s="20" t="s">
        <v>73</v>
      </c>
      <c r="B89" s="12">
        <v>4323</v>
      </c>
      <c r="C89" s="12">
        <v>96079968</v>
      </c>
      <c r="D89" s="12">
        <v>7787892</v>
      </c>
      <c r="E89" s="12">
        <v>7991399</v>
      </c>
      <c r="F89" s="13">
        <v>8.3000000000000004E-2</v>
      </c>
      <c r="G89" s="15">
        <v>346813</v>
      </c>
      <c r="H89" s="12">
        <v>7</v>
      </c>
      <c r="I89" s="12">
        <v>44537</v>
      </c>
      <c r="J89" s="12">
        <v>20</v>
      </c>
      <c r="K89" s="12">
        <v>437070</v>
      </c>
      <c r="L89" s="14">
        <v>6.87</v>
      </c>
    </row>
    <row r="90" spans="1:12" x14ac:dyDescent="0.2">
      <c r="A90" s="20" t="s">
        <v>74</v>
      </c>
      <c r="B90" s="12">
        <v>4335</v>
      </c>
      <c r="C90" s="12">
        <v>96232811</v>
      </c>
      <c r="D90" s="12">
        <v>7445258</v>
      </c>
      <c r="E90" s="12">
        <v>7654614</v>
      </c>
      <c r="F90" s="13">
        <v>0.08</v>
      </c>
      <c r="G90" s="15">
        <v>483028</v>
      </c>
      <c r="H90" s="12">
        <v>12</v>
      </c>
      <c r="I90" s="12">
        <v>152843</v>
      </c>
      <c r="J90" s="12">
        <v>19</v>
      </c>
      <c r="K90" s="12">
        <v>732224</v>
      </c>
      <c r="L90" s="14">
        <v>6.98</v>
      </c>
    </row>
    <row r="91" spans="1:12" x14ac:dyDescent="0.2">
      <c r="A91" s="20" t="s">
        <v>75</v>
      </c>
      <c r="B91" s="12">
        <v>4342</v>
      </c>
      <c r="C91" s="12">
        <v>96273122</v>
      </c>
      <c r="D91" s="12">
        <v>6867639</v>
      </c>
      <c r="E91" s="12">
        <v>7117858</v>
      </c>
      <c r="F91" s="13">
        <v>7.3999999999999996E-2</v>
      </c>
      <c r="G91" s="15">
        <v>577167</v>
      </c>
      <c r="H91" s="12">
        <v>7</v>
      </c>
      <c r="I91" s="12">
        <v>40311</v>
      </c>
      <c r="J91" s="12">
        <v>27</v>
      </c>
      <c r="K91" s="12">
        <v>937933</v>
      </c>
      <c r="L91" s="14">
        <v>7.13</v>
      </c>
    </row>
    <row r="92" spans="1:12" x14ac:dyDescent="0.2">
      <c r="A92" s="20" t="s">
        <v>76</v>
      </c>
      <c r="B92" s="12">
        <v>4351</v>
      </c>
      <c r="C92" s="12">
        <v>96668331</v>
      </c>
      <c r="D92" s="12">
        <v>6035690</v>
      </c>
      <c r="E92" s="12">
        <v>6218945</v>
      </c>
      <c r="F92" s="13">
        <v>6.4000000000000001E-2</v>
      </c>
      <c r="G92" s="15">
        <v>1291922</v>
      </c>
      <c r="H92" s="12">
        <v>9</v>
      </c>
      <c r="I92" s="12">
        <v>395209</v>
      </c>
      <c r="J92" s="12">
        <v>36</v>
      </c>
      <c r="K92" s="12">
        <v>798070</v>
      </c>
      <c r="L92" s="14">
        <v>7.18</v>
      </c>
    </row>
    <row r="93" spans="1:12" x14ac:dyDescent="0.2">
      <c r="A93" s="20" t="s">
        <v>77</v>
      </c>
      <c r="B93" s="12">
        <v>4367</v>
      </c>
      <c r="C93" s="12">
        <v>97105204</v>
      </c>
      <c r="D93" s="12">
        <v>7091094</v>
      </c>
      <c r="E93" s="12">
        <v>7288076</v>
      </c>
      <c r="F93" s="13">
        <v>7.4999999999999997E-2</v>
      </c>
      <c r="G93" s="15">
        <v>-632671</v>
      </c>
      <c r="H93" s="12">
        <v>16</v>
      </c>
      <c r="I93" s="12">
        <v>436873</v>
      </c>
      <c r="J93" s="12">
        <v>32</v>
      </c>
      <c r="K93" s="12">
        <v>771721</v>
      </c>
      <c r="L93" s="14">
        <v>7.31</v>
      </c>
    </row>
    <row r="94" spans="1:12" x14ac:dyDescent="0.2">
      <c r="A94" s="20" t="s">
        <v>78</v>
      </c>
      <c r="B94" s="12">
        <v>4382</v>
      </c>
      <c r="C94" s="12">
        <v>97370216</v>
      </c>
      <c r="D94" s="12">
        <v>6679203</v>
      </c>
      <c r="E94" s="12">
        <v>7028025</v>
      </c>
      <c r="F94" s="13">
        <v>7.1999999999999995E-2</v>
      </c>
      <c r="G94" s="15">
        <v>525076</v>
      </c>
      <c r="H94" s="12">
        <v>15</v>
      </c>
      <c r="I94" s="12">
        <v>265012</v>
      </c>
      <c r="J94" s="12">
        <v>29</v>
      </c>
      <c r="K94" s="12">
        <v>1256971</v>
      </c>
      <c r="L94" s="14">
        <v>7.56</v>
      </c>
    </row>
    <row r="95" spans="1:12" x14ac:dyDescent="0.2">
      <c r="A95" s="20" t="s">
        <v>79</v>
      </c>
      <c r="B95" s="12">
        <v>4391</v>
      </c>
      <c r="C95" s="12">
        <v>97450341</v>
      </c>
      <c r="D95" s="12">
        <v>6272700</v>
      </c>
      <c r="E95" s="12">
        <v>6752848</v>
      </c>
      <c r="F95" s="13">
        <v>6.9000000000000006E-2</v>
      </c>
      <c r="G95" s="15">
        <v>342802</v>
      </c>
      <c r="H95" s="12">
        <v>9</v>
      </c>
      <c r="I95" s="12">
        <v>80125</v>
      </c>
      <c r="J95" s="12">
        <v>42</v>
      </c>
      <c r="K95" s="12">
        <v>1549963</v>
      </c>
      <c r="L95" s="14">
        <v>7.8</v>
      </c>
    </row>
    <row r="96" spans="1:12" x14ac:dyDescent="0.2">
      <c r="A96" s="20" t="s">
        <v>80</v>
      </c>
      <c r="B96" s="12">
        <v>4407</v>
      </c>
      <c r="C96" s="12">
        <v>98032903</v>
      </c>
      <c r="D96" s="12">
        <v>6029678</v>
      </c>
      <c r="E96" s="12">
        <v>6515820</v>
      </c>
      <c r="F96" s="13">
        <v>6.6000000000000003E-2</v>
      </c>
      <c r="G96" s="15">
        <v>821665</v>
      </c>
      <c r="H96" s="12">
        <v>16</v>
      </c>
      <c r="I96" s="12">
        <v>582562</v>
      </c>
      <c r="J96" s="12">
        <v>43</v>
      </c>
      <c r="K96" s="12">
        <v>1447293</v>
      </c>
      <c r="L96" s="14">
        <v>8.0299999999999994</v>
      </c>
    </row>
    <row r="97" spans="1:12" x14ac:dyDescent="0.2">
      <c r="A97" s="20" t="s">
        <v>81</v>
      </c>
      <c r="B97" s="12">
        <v>4425</v>
      </c>
      <c r="C97" s="12">
        <v>98770960</v>
      </c>
      <c r="D97" s="12">
        <v>5843802</v>
      </c>
      <c r="E97" s="12">
        <v>6315057</v>
      </c>
      <c r="F97" s="13">
        <v>6.4000000000000001E-2</v>
      </c>
      <c r="G97" s="15">
        <v>934333</v>
      </c>
      <c r="H97" s="12">
        <v>18</v>
      </c>
      <c r="I97" s="12">
        <v>738057</v>
      </c>
      <c r="J97" s="12">
        <v>58</v>
      </c>
      <c r="K97" s="12">
        <v>1391952</v>
      </c>
      <c r="L97" s="14">
        <v>8.39</v>
      </c>
    </row>
    <row r="98" spans="1:12" x14ac:dyDescent="0.2">
      <c r="A98" s="20" t="s">
        <v>82</v>
      </c>
      <c r="B98" s="12">
        <v>4445</v>
      </c>
      <c r="C98" s="12">
        <v>99125986</v>
      </c>
      <c r="D98" s="12">
        <v>5041216</v>
      </c>
      <c r="E98" s="12">
        <v>5433821</v>
      </c>
      <c r="F98" s="13">
        <v>5.5E-2</v>
      </c>
      <c r="G98" s="15">
        <v>1233062</v>
      </c>
      <c r="H98" s="12">
        <v>20</v>
      </c>
      <c r="I98" s="12">
        <v>355026</v>
      </c>
      <c r="J98" s="12">
        <v>51</v>
      </c>
      <c r="K98" s="12">
        <v>1405229</v>
      </c>
      <c r="L98" s="14">
        <v>8.39</v>
      </c>
    </row>
    <row r="99" spans="1:12" x14ac:dyDescent="0.2">
      <c r="A99" s="20" t="s">
        <v>83</v>
      </c>
      <c r="B99" s="12">
        <v>4474</v>
      </c>
      <c r="C99" s="12">
        <v>99789445</v>
      </c>
      <c r="D99" s="12">
        <v>4760810</v>
      </c>
      <c r="E99" s="12">
        <v>5134074</v>
      </c>
      <c r="F99" s="13">
        <v>5.0999999999999997E-2</v>
      </c>
      <c r="G99" s="15">
        <v>974206</v>
      </c>
      <c r="H99" s="12">
        <v>29</v>
      </c>
      <c r="I99" s="12">
        <v>663459</v>
      </c>
      <c r="J99" s="12">
        <v>35</v>
      </c>
      <c r="K99" s="12">
        <v>1048484</v>
      </c>
      <c r="L99" s="14">
        <v>8.76</v>
      </c>
    </row>
    <row r="100" spans="1:12" x14ac:dyDescent="0.2">
      <c r="A100" s="20" t="s">
        <v>84</v>
      </c>
      <c r="B100" s="12">
        <v>4489</v>
      </c>
      <c r="C100" s="12">
        <v>100111408</v>
      </c>
      <c r="D100" s="12">
        <v>4325432</v>
      </c>
      <c r="E100" s="12">
        <v>4576883</v>
      </c>
      <c r="F100" s="13">
        <v>4.5999999999999999E-2</v>
      </c>
      <c r="G100" s="15">
        <v>876254</v>
      </c>
      <c r="H100" s="12">
        <v>15</v>
      </c>
      <c r="I100" s="12">
        <v>321963</v>
      </c>
      <c r="J100" s="12">
        <v>51</v>
      </c>
      <c r="K100" s="12">
        <v>2161797</v>
      </c>
      <c r="L100" s="14">
        <v>8.91</v>
      </c>
    </row>
    <row r="101" spans="1:12" x14ac:dyDescent="0.2">
      <c r="A101" s="20" t="s">
        <v>85</v>
      </c>
      <c r="B101" s="12">
        <v>4505</v>
      </c>
      <c r="C101" s="12">
        <v>100572255</v>
      </c>
      <c r="D101" s="12">
        <v>4164467</v>
      </c>
      <c r="E101" s="12">
        <v>4620600</v>
      </c>
      <c r="F101" s="13">
        <v>4.5999999999999999E-2</v>
      </c>
      <c r="G101" s="15">
        <v>418730</v>
      </c>
      <c r="H101" s="12">
        <v>16</v>
      </c>
      <c r="I101" s="12">
        <v>460847</v>
      </c>
      <c r="J101" s="12">
        <v>69</v>
      </c>
      <c r="K101" s="12">
        <v>2878819</v>
      </c>
      <c r="L101" s="14">
        <v>9.02</v>
      </c>
    </row>
    <row r="102" spans="1:12" x14ac:dyDescent="0.2">
      <c r="A102" s="20" t="s">
        <v>86</v>
      </c>
      <c r="B102" s="12">
        <v>4527</v>
      </c>
      <c r="C102" s="12">
        <v>100987297</v>
      </c>
      <c r="D102" s="12">
        <v>4235427</v>
      </c>
      <c r="E102" s="12">
        <v>4637467</v>
      </c>
      <c r="F102" s="13">
        <v>4.5999999999999999E-2</v>
      </c>
      <c r="G102" s="15">
        <v>400375</v>
      </c>
      <c r="H102" s="12">
        <v>22</v>
      </c>
      <c r="I102" s="12">
        <v>415042</v>
      </c>
      <c r="J102" s="12">
        <v>74</v>
      </c>
      <c r="K102" s="12">
        <v>3031959</v>
      </c>
      <c r="L102" s="14">
        <v>9.41</v>
      </c>
    </row>
    <row r="103" spans="1:12" x14ac:dyDescent="0.2">
      <c r="A103" s="20" t="s">
        <v>87</v>
      </c>
      <c r="B103" s="12">
        <v>4557</v>
      </c>
      <c r="C103" s="12">
        <v>102431264</v>
      </c>
      <c r="D103" s="12">
        <v>3906643</v>
      </c>
      <c r="E103" s="12">
        <v>4162208</v>
      </c>
      <c r="F103" s="13">
        <v>4.1000000000000002E-2</v>
      </c>
      <c r="G103" s="15">
        <v>1912026</v>
      </c>
      <c r="H103" s="12">
        <v>30</v>
      </c>
      <c r="I103" s="12">
        <v>1443967</v>
      </c>
      <c r="J103" s="12">
        <v>81</v>
      </c>
      <c r="K103" s="12">
        <v>2868451</v>
      </c>
      <c r="L103" s="14">
        <v>9.77</v>
      </c>
    </row>
    <row r="104" spans="1:12" x14ac:dyDescent="0.2">
      <c r="A104" s="20" t="s">
        <v>88</v>
      </c>
      <c r="B104" s="12">
        <v>4580</v>
      </c>
      <c r="C104" s="12">
        <v>102972604</v>
      </c>
      <c r="D104" s="12">
        <v>4180614</v>
      </c>
      <c r="E104" s="12">
        <v>4374489</v>
      </c>
      <c r="F104" s="13">
        <v>4.2000000000000003E-2</v>
      </c>
      <c r="G104" s="15">
        <v>295509</v>
      </c>
      <c r="H104" s="12">
        <v>22</v>
      </c>
      <c r="I104" s="12">
        <v>507840</v>
      </c>
      <c r="J104" s="12">
        <v>102</v>
      </c>
      <c r="K104" s="12">
        <v>3310661</v>
      </c>
      <c r="L104" s="14">
        <v>9.75</v>
      </c>
    </row>
    <row r="105" spans="1:12" x14ac:dyDescent="0.2">
      <c r="A105" s="20" t="s">
        <v>89</v>
      </c>
      <c r="B105" s="12">
        <v>4606</v>
      </c>
      <c r="C105" s="12">
        <v>104230649</v>
      </c>
      <c r="D105" s="12">
        <v>5140149</v>
      </c>
      <c r="E105" s="12">
        <v>5318302</v>
      </c>
      <c r="F105" s="13">
        <v>5.0999999999999997E-2</v>
      </c>
      <c r="G105" s="15">
        <v>318482</v>
      </c>
      <c r="H105" s="12">
        <v>26</v>
      </c>
      <c r="I105" s="12">
        <v>1258045</v>
      </c>
      <c r="J105" s="12">
        <v>117</v>
      </c>
      <c r="K105" s="12">
        <v>2590940</v>
      </c>
      <c r="L105" s="14">
        <v>9.86</v>
      </c>
    </row>
    <row r="106" spans="1:12" x14ac:dyDescent="0.2">
      <c r="A106" s="20" t="s">
        <v>90</v>
      </c>
      <c r="B106" s="12">
        <v>4650</v>
      </c>
      <c r="C106" s="12">
        <v>105352735</v>
      </c>
      <c r="D106" s="12">
        <v>5985581</v>
      </c>
      <c r="E106" s="12">
        <v>6137319</v>
      </c>
      <c r="F106" s="13">
        <v>5.8000000000000003E-2</v>
      </c>
      <c r="G106" s="15">
        <v>289980</v>
      </c>
      <c r="H106" s="12">
        <v>44</v>
      </c>
      <c r="I106" s="12">
        <v>1122086</v>
      </c>
      <c r="J106" s="12">
        <v>115</v>
      </c>
      <c r="K106" s="12">
        <v>2995389</v>
      </c>
      <c r="L106" s="14">
        <v>10.09</v>
      </c>
    </row>
    <row r="107" spans="1:12" x14ac:dyDescent="0.2">
      <c r="A107" s="20" t="s">
        <v>91</v>
      </c>
      <c r="B107" s="12">
        <v>4706</v>
      </c>
      <c r="C107" s="12">
        <v>106186842</v>
      </c>
      <c r="D107" s="12">
        <v>6708281</v>
      </c>
      <c r="E107" s="12">
        <v>6819542</v>
      </c>
      <c r="F107" s="13">
        <v>6.4000000000000001E-2</v>
      </c>
      <c r="G107" s="15">
        <v>160985</v>
      </c>
      <c r="H107" s="12">
        <v>56</v>
      </c>
      <c r="I107" s="12">
        <v>834107</v>
      </c>
      <c r="J107" s="12">
        <v>84</v>
      </c>
      <c r="K107" s="12">
        <v>2456050</v>
      </c>
      <c r="L107" s="14">
        <v>10.39</v>
      </c>
    </row>
    <row r="108" spans="1:12" x14ac:dyDescent="0.2">
      <c r="A108" s="20" t="s">
        <v>92</v>
      </c>
      <c r="B108" s="12">
        <v>4739</v>
      </c>
      <c r="C108" s="12">
        <v>106866180</v>
      </c>
      <c r="D108" s="12">
        <v>6499690</v>
      </c>
      <c r="E108" s="12">
        <v>6636998</v>
      </c>
      <c r="F108" s="13">
        <v>6.2E-2</v>
      </c>
      <c r="G108" s="15">
        <v>858720</v>
      </c>
      <c r="H108" s="12">
        <v>33</v>
      </c>
      <c r="I108" s="12">
        <v>679338</v>
      </c>
      <c r="J108" s="12">
        <v>84</v>
      </c>
      <c r="K108" s="12">
        <v>2474270</v>
      </c>
      <c r="L108" s="14">
        <v>10.39</v>
      </c>
    </row>
    <row r="109" spans="1:12" x14ac:dyDescent="0.2">
      <c r="A109" s="20" t="s">
        <v>93</v>
      </c>
      <c r="B109" s="12">
        <v>4770</v>
      </c>
      <c r="C109" s="12">
        <v>107723641</v>
      </c>
      <c r="D109" s="12">
        <v>6434562</v>
      </c>
      <c r="E109" s="12">
        <v>6743647</v>
      </c>
      <c r="F109" s="13">
        <v>6.3E-2</v>
      </c>
      <c r="G109" s="15">
        <v>755853</v>
      </c>
      <c r="H109" s="12">
        <v>30</v>
      </c>
      <c r="I109" s="12">
        <v>848013</v>
      </c>
      <c r="J109" s="12">
        <v>79</v>
      </c>
      <c r="K109" s="12">
        <v>2419496</v>
      </c>
      <c r="L109" s="14">
        <v>10.56</v>
      </c>
    </row>
    <row r="110" spans="1:12" x14ac:dyDescent="0.2">
      <c r="A110" s="20" t="s">
        <v>94</v>
      </c>
      <c r="B110" s="12">
        <v>4801</v>
      </c>
      <c r="C110" s="12">
        <v>108492988</v>
      </c>
      <c r="D110" s="12">
        <v>6414657</v>
      </c>
      <c r="E110" s="12">
        <v>6843287</v>
      </c>
      <c r="F110" s="13">
        <v>6.3E-2</v>
      </c>
      <c r="G110" s="15">
        <v>666980</v>
      </c>
      <c r="H110" s="12">
        <v>31</v>
      </c>
      <c r="I110" s="12">
        <v>769347</v>
      </c>
      <c r="J110" s="12">
        <v>79</v>
      </c>
      <c r="K110" s="12">
        <v>3017757</v>
      </c>
      <c r="L110" s="14">
        <v>10.47</v>
      </c>
    </row>
    <row r="111" spans="1:12" x14ac:dyDescent="0.2">
      <c r="A111" s="20" t="s">
        <v>95</v>
      </c>
      <c r="B111" s="12">
        <v>4817</v>
      </c>
      <c r="C111" s="12">
        <v>108987496</v>
      </c>
      <c r="D111" s="12">
        <v>5792591</v>
      </c>
      <c r="E111" s="12">
        <v>6254927</v>
      </c>
      <c r="F111" s="13">
        <v>5.7000000000000002E-2</v>
      </c>
      <c r="G111" s="15">
        <v>1078768</v>
      </c>
      <c r="H111" s="12">
        <v>16</v>
      </c>
      <c r="I111" s="12">
        <v>494508</v>
      </c>
      <c r="J111" s="12">
        <v>84</v>
      </c>
      <c r="K111" s="12">
        <v>3069815</v>
      </c>
      <c r="L111" s="14">
        <v>10.51</v>
      </c>
    </row>
    <row r="112" spans="1:12" x14ac:dyDescent="0.2">
      <c r="A112" s="20" t="s">
        <v>96</v>
      </c>
      <c r="B112" s="12">
        <v>4854</v>
      </c>
      <c r="C112" s="12">
        <v>110433952</v>
      </c>
      <c r="D112" s="12">
        <v>6720196</v>
      </c>
      <c r="E112" s="12">
        <v>7108137</v>
      </c>
      <c r="F112" s="13">
        <v>6.4000000000000001E-2</v>
      </c>
      <c r="G112" s="15">
        <v>584096</v>
      </c>
      <c r="H112" s="12">
        <v>35</v>
      </c>
      <c r="I112" s="12">
        <v>1427706</v>
      </c>
      <c r="J112" s="12">
        <v>71</v>
      </c>
      <c r="K112" s="12">
        <v>2152928</v>
      </c>
      <c r="L112" s="14">
        <v>10.79</v>
      </c>
    </row>
    <row r="113" spans="1:12" x14ac:dyDescent="0.2">
      <c r="A113" s="20" t="s">
        <v>97</v>
      </c>
      <c r="B113" s="12">
        <v>4892</v>
      </c>
      <c r="C113" s="12">
        <v>111632807</v>
      </c>
      <c r="D113" s="12">
        <v>7637760</v>
      </c>
      <c r="E113" s="12">
        <v>8138054</v>
      </c>
      <c r="F113" s="13">
        <v>7.2999999999999995E-2</v>
      </c>
      <c r="G113" s="15">
        <v>160238</v>
      </c>
      <c r="H113" s="12">
        <v>37</v>
      </c>
      <c r="I113" s="12">
        <v>1189855</v>
      </c>
      <c r="J113" s="12">
        <v>75</v>
      </c>
      <c r="K113" s="12">
        <v>1592253</v>
      </c>
      <c r="L113" s="14">
        <v>11.03</v>
      </c>
    </row>
    <row r="114" spans="1:12" x14ac:dyDescent="0.2">
      <c r="A114" s="20" t="s">
        <v>98</v>
      </c>
      <c r="B114" s="12">
        <v>4919</v>
      </c>
      <c r="C114" s="12">
        <v>112182578</v>
      </c>
      <c r="D114" s="12">
        <v>8138830</v>
      </c>
      <c r="E114" s="12">
        <v>8682582</v>
      </c>
      <c r="F114" s="13">
        <v>7.6999999999999999E-2</v>
      </c>
      <c r="G114" s="15">
        <v>8893</v>
      </c>
      <c r="H114" s="12">
        <v>27</v>
      </c>
      <c r="I114" s="12">
        <v>549771</v>
      </c>
      <c r="J114" s="12">
        <v>76</v>
      </c>
      <c r="K114" s="12">
        <v>1389562</v>
      </c>
      <c r="L114" s="14">
        <v>11.09</v>
      </c>
    </row>
    <row r="115" spans="1:12" x14ac:dyDescent="0.2">
      <c r="A115" s="20" t="s">
        <v>99</v>
      </c>
      <c r="B115" s="12">
        <v>4941</v>
      </c>
      <c r="C115" s="12">
        <v>112708210</v>
      </c>
      <c r="D115" s="12">
        <v>7920915</v>
      </c>
      <c r="E115" s="12">
        <v>8357080</v>
      </c>
      <c r="F115" s="13">
        <v>7.3999999999999996E-2</v>
      </c>
      <c r="G115" s="15">
        <v>850834</v>
      </c>
      <c r="H115" s="12">
        <v>22</v>
      </c>
      <c r="I115" s="12">
        <v>525632</v>
      </c>
      <c r="J115" s="12">
        <v>109</v>
      </c>
      <c r="K115" s="12">
        <v>1963456</v>
      </c>
      <c r="L115" s="14">
        <v>11.28</v>
      </c>
    </row>
    <row r="116" spans="1:12" x14ac:dyDescent="0.2">
      <c r="A116" s="20" t="s">
        <v>100</v>
      </c>
      <c r="B116" s="12">
        <v>4978</v>
      </c>
      <c r="C116" s="12">
        <v>113260164</v>
      </c>
      <c r="D116" s="12">
        <v>7537558</v>
      </c>
      <c r="E116" s="12">
        <v>8075992</v>
      </c>
      <c r="F116" s="13">
        <v>7.0999999999999994E-2</v>
      </c>
      <c r="G116" s="15">
        <v>808142</v>
      </c>
      <c r="H116" s="12">
        <v>37</v>
      </c>
      <c r="I116" s="12">
        <v>551954</v>
      </c>
      <c r="J116" s="12">
        <v>111</v>
      </c>
      <c r="K116" s="12">
        <v>2794993</v>
      </c>
      <c r="L116" s="14">
        <v>11.18</v>
      </c>
    </row>
    <row r="117" spans="1:12" x14ac:dyDescent="0.2">
      <c r="A117" s="20" t="s">
        <v>101</v>
      </c>
      <c r="B117" s="12">
        <v>5016</v>
      </c>
      <c r="C117" s="12">
        <v>114201979</v>
      </c>
      <c r="D117" s="12">
        <v>8129304</v>
      </c>
      <c r="E117" s="12">
        <v>8775265</v>
      </c>
      <c r="F117" s="13">
        <v>7.6999999999999999E-2</v>
      </c>
      <c r="G117" s="15">
        <v>242042</v>
      </c>
      <c r="H117" s="12">
        <v>38</v>
      </c>
      <c r="I117" s="12">
        <v>941815</v>
      </c>
      <c r="J117" s="12">
        <v>106</v>
      </c>
      <c r="K117" s="12">
        <v>3284770</v>
      </c>
      <c r="L117" s="14">
        <v>11.58</v>
      </c>
    </row>
    <row r="118" spans="1:12" x14ac:dyDescent="0.2">
      <c r="A118" s="20" t="s">
        <v>102</v>
      </c>
      <c r="B118" s="12">
        <v>5054</v>
      </c>
      <c r="C118" s="12">
        <v>114878927</v>
      </c>
      <c r="D118" s="12">
        <v>8341836</v>
      </c>
      <c r="E118" s="12">
        <v>9002534</v>
      </c>
      <c r="F118" s="13">
        <v>7.8E-2</v>
      </c>
      <c r="G118" s="15">
        <v>449779</v>
      </c>
      <c r="H118" s="12">
        <v>38</v>
      </c>
      <c r="I118" s="12">
        <v>676948</v>
      </c>
      <c r="J118" s="12">
        <v>78</v>
      </c>
      <c r="K118" s="12">
        <v>2777238</v>
      </c>
      <c r="L118" s="14">
        <v>11.72</v>
      </c>
    </row>
    <row r="119" spans="1:12" x14ac:dyDescent="0.2">
      <c r="A119" s="20" t="s">
        <v>103</v>
      </c>
      <c r="B119" s="12">
        <v>5077</v>
      </c>
      <c r="C119" s="12">
        <v>115271934</v>
      </c>
      <c r="D119" s="12">
        <v>7193877</v>
      </c>
      <c r="E119" s="12">
        <v>7958283</v>
      </c>
      <c r="F119" s="13">
        <v>6.9000000000000006E-2</v>
      </c>
      <c r="G119" s="15">
        <v>1428846</v>
      </c>
      <c r="H119" s="12">
        <v>22</v>
      </c>
      <c r="I119" s="12">
        <v>384695</v>
      </c>
      <c r="J119" s="12">
        <v>83</v>
      </c>
      <c r="K119" s="12">
        <v>7701804</v>
      </c>
      <c r="L119" s="14">
        <v>11.74</v>
      </c>
    </row>
    <row r="120" spans="1:12" x14ac:dyDescent="0.2">
      <c r="A120" s="20" t="s">
        <v>104</v>
      </c>
      <c r="B120" s="12">
        <v>5105</v>
      </c>
      <c r="C120" s="12">
        <v>116166788</v>
      </c>
      <c r="D120" s="12">
        <v>7211638</v>
      </c>
      <c r="E120" s="12">
        <v>7842781</v>
      </c>
      <c r="F120" s="13">
        <v>6.8000000000000005E-2</v>
      </c>
      <c r="G120" s="15">
        <v>1011756</v>
      </c>
      <c r="H120" s="12">
        <v>28</v>
      </c>
      <c r="I120" s="12">
        <v>894854</v>
      </c>
      <c r="J120" s="12">
        <v>73</v>
      </c>
      <c r="K120" s="12">
        <v>15704488</v>
      </c>
      <c r="L120" s="14">
        <v>11.55</v>
      </c>
    </row>
    <row r="121" spans="1:12" x14ac:dyDescent="0.2">
      <c r="A121" s="20" t="s">
        <v>105</v>
      </c>
      <c r="B121" s="12">
        <v>5132</v>
      </c>
      <c r="C121" s="12">
        <v>117170704</v>
      </c>
      <c r="D121" s="12">
        <v>6946586</v>
      </c>
      <c r="E121" s="12">
        <v>7703520</v>
      </c>
      <c r="F121" s="13">
        <v>6.6000000000000003E-2</v>
      </c>
      <c r="G121" s="15">
        <v>1142577</v>
      </c>
      <c r="H121" s="12">
        <v>27</v>
      </c>
      <c r="I121" s="12">
        <v>1003916</v>
      </c>
      <c r="J121" s="12">
        <v>82</v>
      </c>
      <c r="K121" s="12">
        <v>17687455</v>
      </c>
      <c r="L121" s="14">
        <v>11.62</v>
      </c>
    </row>
    <row r="122" spans="1:12" x14ac:dyDescent="0.2">
      <c r="A122" s="20" t="s">
        <v>106</v>
      </c>
      <c r="B122" s="12">
        <v>5163</v>
      </c>
      <c r="C122" s="12">
        <v>118525193</v>
      </c>
      <c r="D122" s="12">
        <v>6393777</v>
      </c>
      <c r="E122" s="12">
        <v>6932838</v>
      </c>
      <c r="F122" s="13">
        <v>5.8000000000000003E-2</v>
      </c>
      <c r="G122" s="15">
        <v>2123571</v>
      </c>
      <c r="H122" s="12">
        <v>31</v>
      </c>
      <c r="I122" s="12">
        <v>1354489</v>
      </c>
      <c r="J122" s="12">
        <v>86</v>
      </c>
      <c r="K122" s="12">
        <v>18378311</v>
      </c>
      <c r="L122" s="14">
        <v>11.85</v>
      </c>
    </row>
    <row r="123" spans="1:12" x14ac:dyDescent="0.2">
      <c r="A123" s="20" t="s">
        <v>107</v>
      </c>
      <c r="B123" s="12">
        <v>5182</v>
      </c>
      <c r="C123" s="12">
        <v>122720939</v>
      </c>
      <c r="D123" s="12">
        <v>4747652</v>
      </c>
      <c r="E123" s="12">
        <v>5297217</v>
      </c>
      <c r="F123" s="13">
        <v>4.2999999999999997E-2</v>
      </c>
      <c r="G123" s="15">
        <v>5830367</v>
      </c>
      <c r="H123" s="12">
        <v>19</v>
      </c>
      <c r="I123" s="12">
        <v>4195746</v>
      </c>
      <c r="J123" s="12">
        <v>93</v>
      </c>
      <c r="K123" s="12">
        <v>15682255</v>
      </c>
      <c r="L123" s="14">
        <v>11.96</v>
      </c>
    </row>
    <row r="124" spans="1:12" x14ac:dyDescent="0.2">
      <c r="A124" s="20" t="s">
        <v>108</v>
      </c>
      <c r="B124" s="12">
        <v>5200</v>
      </c>
      <c r="C124" s="12">
        <v>123470399</v>
      </c>
      <c r="D124" s="12">
        <v>4041546</v>
      </c>
      <c r="E124" s="12">
        <v>4529491</v>
      </c>
      <c r="F124" s="13">
        <v>3.6999999999999998E-2</v>
      </c>
      <c r="G124" s="15">
        <v>1517186</v>
      </c>
      <c r="H124" s="12">
        <v>18</v>
      </c>
      <c r="I124" s="12">
        <v>749460</v>
      </c>
      <c r="J124" s="12">
        <v>102</v>
      </c>
      <c r="K124" s="12">
        <v>16841998</v>
      </c>
      <c r="L124" s="14">
        <v>12.59</v>
      </c>
    </row>
    <row r="125" spans="1:12" x14ac:dyDescent="0.2">
      <c r="A125" s="20" t="s">
        <v>109</v>
      </c>
      <c r="B125" s="12">
        <v>5223</v>
      </c>
      <c r="C125" s="12">
        <v>134287228</v>
      </c>
      <c r="D125" s="12">
        <v>3958118</v>
      </c>
      <c r="E125" s="12">
        <v>4426464</v>
      </c>
      <c r="F125" s="13">
        <v>3.3000000000000002E-2</v>
      </c>
      <c r="G125" s="15">
        <v>10919856</v>
      </c>
      <c r="H125" s="12">
        <v>23</v>
      </c>
      <c r="I125" s="12">
        <v>10816829</v>
      </c>
      <c r="J125" s="12">
        <v>132</v>
      </c>
      <c r="K125" s="12">
        <v>8388868</v>
      </c>
      <c r="L125" s="14">
        <v>12.88</v>
      </c>
    </row>
    <row r="126" spans="1:12" x14ac:dyDescent="0.2">
      <c r="A126" s="20" t="s">
        <v>110</v>
      </c>
      <c r="B126" s="12">
        <v>5263</v>
      </c>
      <c r="C126" s="12">
        <v>136741204</v>
      </c>
      <c r="D126" s="12">
        <v>4530163</v>
      </c>
      <c r="E126" s="12">
        <v>4814234</v>
      </c>
      <c r="F126" s="13">
        <v>3.5000000000000003E-2</v>
      </c>
      <c r="G126" s="15">
        <v>2066206</v>
      </c>
      <c r="H126" s="12">
        <v>40</v>
      </c>
      <c r="I126" s="12">
        <v>2453976</v>
      </c>
      <c r="J126" s="12">
        <v>137</v>
      </c>
      <c r="K126" s="12">
        <v>9374656</v>
      </c>
      <c r="L126" s="14">
        <v>13.51</v>
      </c>
    </row>
    <row r="127" spans="1:12" x14ac:dyDescent="0.2">
      <c r="A127" s="20" t="s">
        <v>111</v>
      </c>
      <c r="B127" s="12">
        <v>5301</v>
      </c>
      <c r="C127" s="12">
        <v>139134677</v>
      </c>
      <c r="D127" s="12">
        <v>4825275</v>
      </c>
      <c r="E127" s="12">
        <v>5180850</v>
      </c>
      <c r="F127" s="13">
        <v>3.6999999999999998E-2</v>
      </c>
      <c r="G127" s="15">
        <v>2026857</v>
      </c>
      <c r="H127" s="12">
        <v>38</v>
      </c>
      <c r="I127" s="12">
        <v>2393473</v>
      </c>
      <c r="J127" s="12">
        <v>160</v>
      </c>
      <c r="K127" s="12">
        <v>11749319</v>
      </c>
      <c r="L127" s="14">
        <v>13.78</v>
      </c>
    </row>
    <row r="128" spans="1:12" x14ac:dyDescent="0.2">
      <c r="A128" s="20" t="s">
        <v>112</v>
      </c>
      <c r="B128" s="12">
        <v>5344</v>
      </c>
      <c r="C128" s="12">
        <v>141141509</v>
      </c>
      <c r="D128" s="12">
        <v>5383003</v>
      </c>
      <c r="E128" s="12">
        <v>6071469</v>
      </c>
      <c r="F128" s="13">
        <v>4.2999999999999997E-2</v>
      </c>
      <c r="G128" s="15">
        <v>1116213</v>
      </c>
      <c r="H128" s="12">
        <v>43</v>
      </c>
      <c r="I128" s="12">
        <v>2006832</v>
      </c>
      <c r="J128" s="12">
        <v>177</v>
      </c>
      <c r="K128" s="12">
        <v>13465838</v>
      </c>
      <c r="L128" s="14">
        <v>13.41</v>
      </c>
    </row>
    <row r="129" spans="1:12" x14ac:dyDescent="0.2">
      <c r="A129" s="20" t="s">
        <v>113</v>
      </c>
      <c r="B129" s="12">
        <v>5387</v>
      </c>
      <c r="C129" s="12">
        <v>143274558</v>
      </c>
      <c r="D129" s="12">
        <v>6525002</v>
      </c>
      <c r="E129" s="12">
        <v>7151574</v>
      </c>
      <c r="F129" s="13">
        <v>0.05</v>
      </c>
      <c r="G129" s="15">
        <v>1052944</v>
      </c>
      <c r="H129" s="12">
        <v>43</v>
      </c>
      <c r="I129" s="12">
        <v>2133049</v>
      </c>
      <c r="J129" s="12">
        <v>186</v>
      </c>
      <c r="K129" s="12">
        <v>18880855</v>
      </c>
      <c r="L129" s="14">
        <v>13.74</v>
      </c>
    </row>
    <row r="130" spans="1:12" x14ac:dyDescent="0.2">
      <c r="A130" s="20" t="s">
        <v>114</v>
      </c>
      <c r="B130" s="12">
        <v>5430</v>
      </c>
      <c r="C130" s="12">
        <v>147027495</v>
      </c>
      <c r="D130" s="12">
        <v>9413041</v>
      </c>
      <c r="E130" s="12">
        <v>10334333</v>
      </c>
      <c r="F130" s="13">
        <v>7.0000000000000007E-2</v>
      </c>
      <c r="G130" s="15">
        <v>570178</v>
      </c>
      <c r="H130" s="12">
        <v>43</v>
      </c>
      <c r="I130" s="12">
        <v>3752937</v>
      </c>
      <c r="J130" s="12">
        <v>189</v>
      </c>
      <c r="K130" s="12">
        <v>17820293</v>
      </c>
      <c r="L130" s="14">
        <v>13.57</v>
      </c>
    </row>
    <row r="131" spans="1:12" x14ac:dyDescent="0.2">
      <c r="A131" s="20" t="s">
        <v>115</v>
      </c>
      <c r="B131" s="12">
        <v>5461</v>
      </c>
      <c r="C131" s="12">
        <v>149079109</v>
      </c>
      <c r="D131" s="12">
        <v>10557467</v>
      </c>
      <c r="E131" s="12">
        <v>11461602</v>
      </c>
      <c r="F131" s="13">
        <v>7.6999999999999999E-2</v>
      </c>
      <c r="G131" s="15">
        <v>924345</v>
      </c>
      <c r="H131" s="12">
        <v>31</v>
      </c>
      <c r="I131" s="12">
        <v>2051614</v>
      </c>
      <c r="J131" s="12">
        <v>203</v>
      </c>
      <c r="K131" s="12">
        <v>17956786</v>
      </c>
      <c r="L131" s="14">
        <v>13.75</v>
      </c>
    </row>
    <row r="132" spans="1:12" x14ac:dyDescent="0.2">
      <c r="A132" s="20" t="s">
        <v>116</v>
      </c>
      <c r="B132" s="12">
        <v>5529</v>
      </c>
      <c r="C132" s="12">
        <v>153808946</v>
      </c>
      <c r="D132" s="12">
        <v>12734614</v>
      </c>
      <c r="E132" s="12">
        <v>13625544</v>
      </c>
      <c r="F132" s="13">
        <v>8.8999999999999996E-2</v>
      </c>
      <c r="G132" s="15">
        <v>2565895</v>
      </c>
      <c r="H132" s="12">
        <v>68</v>
      </c>
      <c r="I132" s="12">
        <v>4729837</v>
      </c>
      <c r="J132" s="12">
        <v>196</v>
      </c>
      <c r="K132" s="12">
        <v>16371821</v>
      </c>
      <c r="L132" s="14">
        <v>14.93</v>
      </c>
    </row>
    <row r="133" spans="1:12" x14ac:dyDescent="0.2">
      <c r="A133" s="20" t="s">
        <v>117</v>
      </c>
      <c r="B133" s="12">
        <v>5578</v>
      </c>
      <c r="C133" s="12">
        <v>156336666</v>
      </c>
      <c r="D133" s="12">
        <v>12729399</v>
      </c>
      <c r="E133" s="12">
        <v>13596596</v>
      </c>
      <c r="F133" s="13">
        <v>8.6999999999999994E-2</v>
      </c>
      <c r="G133" s="15">
        <v>2556668</v>
      </c>
      <c r="H133" s="12">
        <v>49</v>
      </c>
      <c r="I133" s="12">
        <v>2527720</v>
      </c>
      <c r="J133" s="12">
        <v>185</v>
      </c>
      <c r="K133" s="12">
        <v>16468799</v>
      </c>
      <c r="L133" s="14">
        <v>15.18</v>
      </c>
    </row>
    <row r="134" spans="1:12" x14ac:dyDescent="0.2">
      <c r="A134" s="20" t="s">
        <v>118</v>
      </c>
      <c r="B134" s="12">
        <v>5635</v>
      </c>
      <c r="C134" s="12">
        <v>159900122</v>
      </c>
      <c r="D134" s="12">
        <v>14230181</v>
      </c>
      <c r="E134" s="12">
        <v>15124139</v>
      </c>
      <c r="F134" s="13">
        <v>9.5000000000000001E-2</v>
      </c>
      <c r="G134" s="15">
        <v>2035913</v>
      </c>
      <c r="H134" s="12">
        <v>57</v>
      </c>
      <c r="I134" s="12">
        <v>3563456</v>
      </c>
      <c r="J134" s="12">
        <v>152</v>
      </c>
      <c r="K134" s="12">
        <v>14579734</v>
      </c>
      <c r="L134" s="14">
        <v>14.96</v>
      </c>
    </row>
    <row r="135" spans="1:12" x14ac:dyDescent="0.2">
      <c r="A135" s="20" t="s">
        <v>119</v>
      </c>
      <c r="B135" s="12">
        <v>5659</v>
      </c>
      <c r="C135" s="12">
        <v>161679642</v>
      </c>
      <c r="D135" s="12">
        <v>15413587</v>
      </c>
      <c r="E135" s="12">
        <v>16272650</v>
      </c>
      <c r="F135" s="13">
        <v>0.10100000000000001</v>
      </c>
      <c r="G135" s="15">
        <v>631009</v>
      </c>
      <c r="H135" s="12">
        <v>24</v>
      </c>
      <c r="I135" s="12">
        <v>1779520</v>
      </c>
      <c r="J135" s="12">
        <v>171</v>
      </c>
      <c r="K135" s="12">
        <v>16817745</v>
      </c>
      <c r="L135" s="14">
        <v>14.98</v>
      </c>
    </row>
    <row r="136" spans="1:12" x14ac:dyDescent="0.2">
      <c r="A136" s="20" t="s">
        <v>120</v>
      </c>
      <c r="B136" s="12">
        <v>5714</v>
      </c>
      <c r="C136" s="12">
        <v>165421978</v>
      </c>
      <c r="D136" s="12">
        <v>17236930</v>
      </c>
      <c r="E136" s="12">
        <v>18216722</v>
      </c>
      <c r="F136" s="13">
        <v>0.11</v>
      </c>
      <c r="G136" s="15">
        <v>1798264</v>
      </c>
      <c r="H136" s="15">
        <v>55</v>
      </c>
      <c r="I136" s="15">
        <v>3742336</v>
      </c>
      <c r="J136" s="15">
        <v>163</v>
      </c>
      <c r="K136" s="15">
        <v>16145361</v>
      </c>
      <c r="L136" s="14">
        <v>14.6</v>
      </c>
    </row>
    <row r="137" spans="1:12" x14ac:dyDescent="0.2">
      <c r="A137" s="20" t="s">
        <v>121</v>
      </c>
      <c r="B137" s="12">
        <v>5762</v>
      </c>
      <c r="C137" s="12">
        <v>169422375</v>
      </c>
      <c r="D137" s="12">
        <v>19476449</v>
      </c>
      <c r="E137" s="12">
        <v>20666843</v>
      </c>
      <c r="F137" s="13">
        <v>0.122</v>
      </c>
      <c r="G137" s="15">
        <v>1550276</v>
      </c>
      <c r="H137" s="15">
        <v>48</v>
      </c>
      <c r="I137" s="15">
        <v>4000397</v>
      </c>
      <c r="J137" s="15">
        <v>153</v>
      </c>
      <c r="K137" s="15">
        <v>15022391</v>
      </c>
      <c r="L137" s="14">
        <v>14.8</v>
      </c>
    </row>
    <row r="138" spans="1:12" x14ac:dyDescent="0.2">
      <c r="A138" s="20" t="s">
        <v>122</v>
      </c>
      <c r="B138" s="12">
        <v>5807</v>
      </c>
      <c r="C138" s="12">
        <v>172156589</v>
      </c>
      <c r="D138" s="12">
        <v>21521873</v>
      </c>
      <c r="E138" s="12">
        <v>23101839</v>
      </c>
      <c r="F138" s="13">
        <v>0.13400000000000001</v>
      </c>
      <c r="G138" s="15">
        <v>299218</v>
      </c>
      <c r="H138" s="15">
        <v>45</v>
      </c>
      <c r="I138" s="15">
        <v>2734214</v>
      </c>
      <c r="J138" s="15">
        <v>136</v>
      </c>
      <c r="K138" s="15">
        <v>14807169</v>
      </c>
      <c r="L138" s="14">
        <v>14.74</v>
      </c>
    </row>
    <row r="139" spans="1:12" x14ac:dyDescent="0.2">
      <c r="C139" s="11"/>
    </row>
    <row r="140" spans="1:12" ht="13.5" x14ac:dyDescent="0.25">
      <c r="A140" s="23" t="s">
        <v>123</v>
      </c>
    </row>
    <row r="141" spans="1:12" ht="13.5" x14ac:dyDescent="0.25">
      <c r="A141" s="23" t="s">
        <v>124</v>
      </c>
    </row>
    <row r="142" spans="1:12" ht="13.5" x14ac:dyDescent="0.25">
      <c r="A142" s="23" t="s">
        <v>125</v>
      </c>
    </row>
    <row r="143" spans="1:12" ht="13.5" x14ac:dyDescent="0.25">
      <c r="A143" s="23" t="s">
        <v>126</v>
      </c>
    </row>
    <row r="144" spans="1:12" ht="13.5" x14ac:dyDescent="0.25">
      <c r="A144" s="27" t="s">
        <v>127</v>
      </c>
    </row>
  </sheetData>
  <mergeCells count="7">
    <mergeCell ref="A2:L2"/>
    <mergeCell ref="B6:C6"/>
    <mergeCell ref="D6:F6"/>
    <mergeCell ref="G6:G7"/>
    <mergeCell ref="H6:I6"/>
    <mergeCell ref="J6:K6"/>
    <mergeCell ref="L6:L7"/>
  </mergeCells>
  <hyperlinks>
    <hyperlink ref="A144" r:id="rId1" xr:uid="{2B0B0EE1-0AFA-4074-9AB0-E28FB700AF14}"/>
  </hyperlinks>
  <pageMargins left="0.7" right="0.7" top="0.75" bottom="0.75" header="0.3" footer="0.3"/>
  <pageSetup scale="60" fitToHeight="2" orientation="landscape" verticalDpi="1200" r:id="rId2"/>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4"/>
  <sheetViews>
    <sheetView zoomScaleNormal="100" workbookViewId="0">
      <pane xSplit="1" ySplit="7" topLeftCell="B8" activePane="bottomRight" state="frozen"/>
      <selection pane="topRight" activeCell="B1" sqref="B1"/>
      <selection pane="bottomLeft" activeCell="A8" sqref="A8"/>
      <selection pane="bottomRight" activeCell="P26" sqref="P26"/>
    </sheetView>
  </sheetViews>
  <sheetFormatPr defaultRowHeight="12.75" x14ac:dyDescent="0.2"/>
  <cols>
    <col min="1" max="12" width="12.625" style="1" customWidth="1"/>
    <col min="13" max="13" width="12.625" customWidth="1"/>
  </cols>
  <sheetData>
    <row r="1" spans="1:12" s="22" customFormat="1" ht="18.75" x14ac:dyDescent="0.35">
      <c r="A1" s="21" t="s">
        <v>130</v>
      </c>
    </row>
    <row r="2" spans="1:12" s="22" customFormat="1" ht="24.75" customHeight="1" x14ac:dyDescent="0.25">
      <c r="A2" s="30" t="s">
        <v>131</v>
      </c>
      <c r="B2" s="30"/>
      <c r="C2" s="30"/>
      <c r="D2" s="30"/>
      <c r="E2" s="30"/>
      <c r="F2" s="30"/>
      <c r="G2" s="30"/>
      <c r="H2" s="30"/>
      <c r="I2" s="30"/>
      <c r="J2" s="30"/>
      <c r="K2" s="30"/>
      <c r="L2" s="30"/>
    </row>
    <row r="3" spans="1:12" s="22" customFormat="1" ht="14.25" x14ac:dyDescent="0.25">
      <c r="A3" s="23" t="s">
        <v>2</v>
      </c>
      <c r="B3" s="23"/>
      <c r="C3" s="23"/>
      <c r="D3" s="23"/>
      <c r="E3" s="23"/>
      <c r="F3" s="23"/>
      <c r="G3" s="23"/>
      <c r="H3" s="23"/>
      <c r="I3" s="23"/>
      <c r="J3" s="23"/>
      <c r="K3" s="23"/>
      <c r="L3" s="23"/>
    </row>
    <row r="4" spans="1:12" s="22" customFormat="1" ht="14.25" x14ac:dyDescent="0.25">
      <c r="A4" s="24" t="s">
        <v>3</v>
      </c>
      <c r="B4" s="23" t="s">
        <v>4</v>
      </c>
      <c r="C4" s="23"/>
      <c r="D4" s="23"/>
      <c r="E4" s="23"/>
      <c r="F4" s="23"/>
      <c r="G4" s="23"/>
      <c r="H4" s="23"/>
      <c r="I4" s="23"/>
      <c r="J4" s="23"/>
      <c r="K4" s="23"/>
      <c r="L4" s="23"/>
    </row>
    <row r="5" spans="1:12" s="22" customFormat="1" ht="14.25" x14ac:dyDescent="0.25">
      <c r="A5" s="24" t="s">
        <v>5</v>
      </c>
      <c r="B5" s="25" t="s">
        <v>6</v>
      </c>
      <c r="C5" s="23"/>
      <c r="D5" s="23"/>
      <c r="E5" s="23"/>
      <c r="F5" s="23"/>
      <c r="G5" s="23"/>
      <c r="H5" s="23"/>
      <c r="I5" s="23"/>
      <c r="J5" s="23"/>
      <c r="K5" s="23"/>
      <c r="L5" s="23"/>
    </row>
    <row r="6" spans="1:12" s="22" customFormat="1" ht="14.25" x14ac:dyDescent="0.25">
      <c r="A6" s="23"/>
      <c r="B6" s="31" t="s">
        <v>7</v>
      </c>
      <c r="C6" s="31"/>
      <c r="D6" s="31" t="s">
        <v>8</v>
      </c>
      <c r="E6" s="31"/>
      <c r="F6" s="31"/>
      <c r="G6" s="32" t="s">
        <v>9</v>
      </c>
      <c r="H6" s="31" t="s">
        <v>10</v>
      </c>
      <c r="I6" s="31"/>
      <c r="J6" s="32" t="s">
        <v>11</v>
      </c>
      <c r="K6" s="32"/>
      <c r="L6" s="32" t="s">
        <v>12</v>
      </c>
    </row>
    <row r="7" spans="1:12" s="22" customFormat="1" ht="14.25" x14ac:dyDescent="0.25">
      <c r="A7" s="23"/>
      <c r="B7" s="26" t="s">
        <v>13</v>
      </c>
      <c r="C7" s="26" t="s">
        <v>14</v>
      </c>
      <c r="D7" s="26" t="s">
        <v>15</v>
      </c>
      <c r="E7" s="26" t="s">
        <v>16</v>
      </c>
      <c r="F7" s="26" t="s">
        <v>17</v>
      </c>
      <c r="G7" s="32"/>
      <c r="H7" s="26" t="s">
        <v>18</v>
      </c>
      <c r="I7" s="26" t="s">
        <v>14</v>
      </c>
      <c r="J7" s="26" t="s">
        <v>18</v>
      </c>
      <c r="K7" s="26" t="s">
        <v>14</v>
      </c>
      <c r="L7" s="32"/>
    </row>
    <row r="8" spans="1:12" s="22" customFormat="1" ht="14.25" x14ac:dyDescent="0.25">
      <c r="A8" s="20">
        <v>2006</v>
      </c>
      <c r="B8" s="12">
        <v>8307</v>
      </c>
      <c r="C8" s="12">
        <v>88559065</v>
      </c>
      <c r="D8" s="12">
        <v>4916582</v>
      </c>
      <c r="E8" s="12">
        <v>4999868</v>
      </c>
      <c r="F8" s="13">
        <v>5.6000000000000001E-2</v>
      </c>
      <c r="G8" s="15">
        <v>3474075</v>
      </c>
      <c r="H8" s="12">
        <v>271</v>
      </c>
      <c r="I8" s="12">
        <v>4826321</v>
      </c>
      <c r="J8" s="12">
        <v>181</v>
      </c>
      <c r="K8" s="12">
        <v>3877674</v>
      </c>
      <c r="L8" s="14">
        <v>17.2</v>
      </c>
    </row>
    <row r="9" spans="1:12" x14ac:dyDescent="0.2">
      <c r="A9" s="20">
        <v>2007</v>
      </c>
      <c r="B9" s="12">
        <v>8568</v>
      </c>
      <c r="C9" s="12">
        <v>93459342</v>
      </c>
      <c r="D9" s="12">
        <v>5955816</v>
      </c>
      <c r="E9" s="12">
        <v>6033469</v>
      </c>
      <c r="F9" s="13">
        <v>6.5000000000000002E-2</v>
      </c>
      <c r="G9" s="15">
        <v>3872152</v>
      </c>
      <c r="H9" s="12">
        <v>261</v>
      </c>
      <c r="I9" s="12">
        <v>4900277</v>
      </c>
      <c r="J9" s="12">
        <v>132</v>
      </c>
      <c r="K9" s="12">
        <v>3267450</v>
      </c>
      <c r="L9" s="14">
        <v>19.600000000000001</v>
      </c>
    </row>
    <row r="10" spans="1:12" x14ac:dyDescent="0.2">
      <c r="A10" s="20">
        <v>2008</v>
      </c>
      <c r="B10" s="12">
        <v>8750</v>
      </c>
      <c r="C10" s="12">
        <v>96730083</v>
      </c>
      <c r="D10" s="12">
        <v>5466059</v>
      </c>
      <c r="E10" s="12">
        <v>5651700</v>
      </c>
      <c r="F10" s="13">
        <v>5.8000000000000003E-2</v>
      </c>
      <c r="G10" s="15">
        <v>3634514</v>
      </c>
      <c r="H10" s="12">
        <v>182</v>
      </c>
      <c r="I10" s="12">
        <v>3270741</v>
      </c>
      <c r="J10" s="12">
        <v>97</v>
      </c>
      <c r="K10" s="12">
        <v>1776786</v>
      </c>
      <c r="L10" s="14">
        <v>19.72</v>
      </c>
    </row>
    <row r="11" spans="1:12" x14ac:dyDescent="0.2">
      <c r="A11" s="20">
        <v>2009</v>
      </c>
      <c r="B11" s="12">
        <v>8900</v>
      </c>
      <c r="C11" s="12">
        <v>99034265</v>
      </c>
      <c r="D11" s="12">
        <v>6088899</v>
      </c>
      <c r="E11" s="12">
        <v>6229541</v>
      </c>
      <c r="F11" s="13">
        <v>6.3E-2</v>
      </c>
      <c r="G11" s="15">
        <v>1753081</v>
      </c>
      <c r="H11" s="12">
        <v>150</v>
      </c>
      <c r="I11" s="12">
        <v>2304182</v>
      </c>
      <c r="J11" s="12">
        <v>62</v>
      </c>
      <c r="K11" s="12">
        <v>840402</v>
      </c>
      <c r="L11" s="14">
        <v>18.03</v>
      </c>
    </row>
    <row r="12" spans="1:12" x14ac:dyDescent="0.2">
      <c r="A12" s="20">
        <v>2010</v>
      </c>
      <c r="B12" s="12">
        <v>9008</v>
      </c>
      <c r="C12" s="12">
        <v>100174510</v>
      </c>
      <c r="D12" s="12">
        <v>5819029</v>
      </c>
      <c r="E12" s="12">
        <v>5911056</v>
      </c>
      <c r="F12" s="13">
        <v>5.8999999999999997E-2</v>
      </c>
      <c r="G12" s="15">
        <v>1429053</v>
      </c>
      <c r="H12" s="12">
        <v>108</v>
      </c>
      <c r="I12" s="12">
        <v>1140245</v>
      </c>
      <c r="J12" s="12">
        <v>53</v>
      </c>
      <c r="K12" s="12">
        <v>491336</v>
      </c>
      <c r="L12" s="14">
        <v>17.72</v>
      </c>
    </row>
    <row r="13" spans="1:12" x14ac:dyDescent="0.2">
      <c r="A13" s="20">
        <v>2011</v>
      </c>
      <c r="B13" s="12">
        <v>9099</v>
      </c>
      <c r="C13" s="12">
        <v>101005070</v>
      </c>
      <c r="D13" s="12">
        <v>5704754</v>
      </c>
      <c r="E13" s="12">
        <v>5911061</v>
      </c>
      <c r="F13" s="13">
        <v>5.8999999999999997E-2</v>
      </c>
      <c r="G13" s="15">
        <v>828105</v>
      </c>
      <c r="H13" s="12">
        <v>91</v>
      </c>
      <c r="I13" s="12">
        <v>830560</v>
      </c>
      <c r="J13" s="12">
        <v>74</v>
      </c>
      <c r="K13" s="12">
        <v>882849</v>
      </c>
      <c r="L13" s="14">
        <v>17.34</v>
      </c>
    </row>
    <row r="14" spans="1:12" x14ac:dyDescent="0.2">
      <c r="A14" s="20">
        <v>2012</v>
      </c>
      <c r="B14" s="12">
        <v>9211</v>
      </c>
      <c r="C14" s="12">
        <v>102387875</v>
      </c>
      <c r="D14" s="12">
        <v>5206886</v>
      </c>
      <c r="E14" s="12">
        <v>5448267</v>
      </c>
      <c r="F14" s="13">
        <v>5.2999999999999999E-2</v>
      </c>
      <c r="G14" s="15">
        <v>1836186</v>
      </c>
      <c r="H14" s="12">
        <v>111</v>
      </c>
      <c r="I14" s="12">
        <v>1368455</v>
      </c>
      <c r="J14" s="12">
        <v>90</v>
      </c>
      <c r="K14" s="12">
        <v>1171210</v>
      </c>
      <c r="L14" s="14">
        <v>17.600000000000001</v>
      </c>
    </row>
    <row r="15" spans="1:12" x14ac:dyDescent="0.2">
      <c r="A15" s="20">
        <v>2013</v>
      </c>
      <c r="B15" s="12">
        <v>9350</v>
      </c>
      <c r="C15" s="12">
        <v>104212985</v>
      </c>
      <c r="D15" s="12">
        <v>4764543</v>
      </c>
      <c r="E15" s="12">
        <v>4946545</v>
      </c>
      <c r="F15" s="13">
        <v>4.7E-2</v>
      </c>
      <c r="G15" s="15">
        <v>2309948</v>
      </c>
      <c r="H15" s="12">
        <v>138</v>
      </c>
      <c r="I15" s="12">
        <v>1816510</v>
      </c>
      <c r="J15" s="12">
        <v>72</v>
      </c>
      <c r="K15" s="12">
        <v>915224</v>
      </c>
      <c r="L15" s="14">
        <v>17.28</v>
      </c>
    </row>
    <row r="16" spans="1:12" x14ac:dyDescent="0.2">
      <c r="A16" s="20">
        <v>2014</v>
      </c>
      <c r="B16" s="12">
        <v>9464</v>
      </c>
      <c r="C16" s="12">
        <v>105640073</v>
      </c>
      <c r="D16" s="12">
        <v>4735888</v>
      </c>
      <c r="E16" s="12">
        <v>4817213</v>
      </c>
      <c r="F16" s="13">
        <v>4.5999999999999999E-2</v>
      </c>
      <c r="G16" s="15">
        <v>1554070</v>
      </c>
      <c r="H16" s="12">
        <v>114</v>
      </c>
      <c r="I16" s="12">
        <v>1427088</v>
      </c>
      <c r="J16" s="12">
        <v>67</v>
      </c>
      <c r="K16" s="12">
        <v>788881</v>
      </c>
      <c r="L16" s="14">
        <v>17.66</v>
      </c>
    </row>
    <row r="17" spans="1:12" x14ac:dyDescent="0.2">
      <c r="A17" s="20">
        <v>2015</v>
      </c>
      <c r="B17" s="12">
        <v>9584</v>
      </c>
      <c r="C17" s="12">
        <v>107093325</v>
      </c>
      <c r="D17" s="12">
        <v>3702081</v>
      </c>
      <c r="E17" s="12">
        <v>3749590</v>
      </c>
      <c r="F17" s="13">
        <v>3.5000000000000003E-2</v>
      </c>
      <c r="G17" s="15">
        <v>2507271</v>
      </c>
      <c r="H17" s="12">
        <v>119</v>
      </c>
      <c r="I17" s="12">
        <v>1446848</v>
      </c>
      <c r="J17" s="12">
        <v>79</v>
      </c>
      <c r="K17" s="12">
        <v>1184036</v>
      </c>
      <c r="L17" s="14">
        <v>18.739999999999998</v>
      </c>
    </row>
    <row r="18" spans="1:12" x14ac:dyDescent="0.2">
      <c r="A18" s="20">
        <v>2016</v>
      </c>
      <c r="B18" s="12">
        <v>9746</v>
      </c>
      <c r="C18" s="12">
        <v>109275873</v>
      </c>
      <c r="D18" s="12">
        <v>3669110</v>
      </c>
      <c r="E18" s="12">
        <v>3714280</v>
      </c>
      <c r="F18" s="13">
        <v>3.4000000000000002E-2</v>
      </c>
      <c r="G18" s="15">
        <v>2256732</v>
      </c>
      <c r="H18" s="12">
        <v>162</v>
      </c>
      <c r="I18" s="12">
        <v>2182548</v>
      </c>
      <c r="J18" s="12">
        <v>101</v>
      </c>
      <c r="K18" s="12">
        <v>1538474</v>
      </c>
      <c r="L18" s="14">
        <v>20.52</v>
      </c>
    </row>
    <row r="19" spans="1:12" x14ac:dyDescent="0.2">
      <c r="A19" s="20">
        <v>2017</v>
      </c>
      <c r="B19" s="12">
        <v>9901</v>
      </c>
      <c r="C19" s="12">
        <v>111023773</v>
      </c>
      <c r="D19" s="12">
        <v>3729650</v>
      </c>
      <c r="E19" s="12">
        <v>3845106</v>
      </c>
      <c r="F19" s="13">
        <v>3.5000000000000003E-2</v>
      </c>
      <c r="G19" s="15">
        <v>1564494</v>
      </c>
      <c r="H19" s="12">
        <v>154</v>
      </c>
      <c r="I19" s="12">
        <v>1745520</v>
      </c>
      <c r="J19" s="12">
        <v>82</v>
      </c>
      <c r="K19" s="12">
        <v>1735384</v>
      </c>
      <c r="L19" s="14">
        <v>21.2</v>
      </c>
    </row>
    <row r="20" spans="1:12" x14ac:dyDescent="0.2">
      <c r="A20" s="20">
        <v>2018</v>
      </c>
      <c r="B20" s="12">
        <v>10025</v>
      </c>
      <c r="C20" s="12">
        <v>113015449</v>
      </c>
      <c r="D20" s="12">
        <v>3958139</v>
      </c>
      <c r="E20" s="12">
        <v>4054727</v>
      </c>
      <c r="F20" s="13">
        <v>3.5999999999999997E-2</v>
      </c>
      <c r="G20" s="15">
        <v>1782864</v>
      </c>
      <c r="H20" s="12">
        <v>124</v>
      </c>
      <c r="I20" s="12">
        <v>1991676</v>
      </c>
      <c r="J20" s="12">
        <v>96</v>
      </c>
      <c r="K20" s="12">
        <v>1235558</v>
      </c>
      <c r="L20" s="14">
        <v>21.04</v>
      </c>
    </row>
    <row r="21" spans="1:12" x14ac:dyDescent="0.2">
      <c r="A21" s="20">
        <v>2019</v>
      </c>
      <c r="B21" s="12">
        <v>10158</v>
      </c>
      <c r="C21" s="12">
        <v>114469828</v>
      </c>
      <c r="D21" s="12">
        <v>4094433</v>
      </c>
      <c r="E21" s="12">
        <v>4191917</v>
      </c>
      <c r="F21" s="13">
        <v>3.6999999999999998E-2</v>
      </c>
      <c r="G21" s="15">
        <v>1318919</v>
      </c>
      <c r="H21" s="12">
        <v>133</v>
      </c>
      <c r="I21" s="12">
        <v>1454379</v>
      </c>
      <c r="J21" s="12">
        <v>115</v>
      </c>
      <c r="K21" s="12">
        <v>1750736</v>
      </c>
      <c r="L21" s="14">
        <v>21.47</v>
      </c>
    </row>
    <row r="22" spans="1:12" x14ac:dyDescent="0.2">
      <c r="A22" s="20">
        <v>2020</v>
      </c>
      <c r="B22" s="12">
        <v>10297</v>
      </c>
      <c r="C22" s="12">
        <v>116595209</v>
      </c>
      <c r="D22" s="12">
        <v>4734768</v>
      </c>
      <c r="E22" s="12">
        <v>4825416</v>
      </c>
      <c r="F22" s="13">
        <v>4.1000000000000002E-2</v>
      </c>
      <c r="G22" s="15">
        <v>1481925</v>
      </c>
      <c r="H22" s="12">
        <v>137</v>
      </c>
      <c r="I22" s="12">
        <v>2119381</v>
      </c>
      <c r="J22" s="12">
        <v>82</v>
      </c>
      <c r="K22" s="12">
        <v>947322</v>
      </c>
      <c r="L22" s="14">
        <v>21.3</v>
      </c>
    </row>
    <row r="23" spans="1:12" x14ac:dyDescent="0.2">
      <c r="A23" s="20">
        <v>2021</v>
      </c>
      <c r="B23" s="12">
        <v>10399</v>
      </c>
      <c r="C23" s="12">
        <v>117727016</v>
      </c>
      <c r="D23" s="12">
        <v>3803981</v>
      </c>
      <c r="E23" s="12">
        <v>3877212</v>
      </c>
      <c r="F23" s="13">
        <v>3.3000000000000002E-2</v>
      </c>
      <c r="G23" s="15">
        <v>2079160</v>
      </c>
      <c r="H23" s="12">
        <v>102</v>
      </c>
      <c r="I23" s="12">
        <v>1131807</v>
      </c>
      <c r="J23" s="12">
        <v>121</v>
      </c>
      <c r="K23" s="12">
        <v>1200879</v>
      </c>
      <c r="L23" s="14">
        <v>21.78</v>
      </c>
    </row>
    <row r="24" spans="1:12" x14ac:dyDescent="0.2">
      <c r="A24" s="20">
        <v>2022</v>
      </c>
      <c r="B24" s="12">
        <v>10547</v>
      </c>
      <c r="C24" s="12">
        <v>118958593</v>
      </c>
      <c r="D24" s="12">
        <v>3397784</v>
      </c>
      <c r="E24" s="12">
        <v>3473527</v>
      </c>
      <c r="F24" s="13">
        <v>2.9000000000000001E-2</v>
      </c>
      <c r="G24" s="15">
        <v>1635262</v>
      </c>
      <c r="H24" s="12">
        <v>148</v>
      </c>
      <c r="I24" s="12">
        <v>1231577</v>
      </c>
      <c r="J24" s="12">
        <v>158</v>
      </c>
      <c r="K24" s="12">
        <v>2516481</v>
      </c>
      <c r="L24" s="14">
        <v>24.29</v>
      </c>
    </row>
    <row r="25" spans="1:12" x14ac:dyDescent="0.2">
      <c r="A25" s="20">
        <v>2023</v>
      </c>
      <c r="B25" s="12">
        <v>10711</v>
      </c>
      <c r="C25" s="12">
        <v>121623992</v>
      </c>
      <c r="D25" s="12">
        <v>3519781</v>
      </c>
      <c r="E25" s="12">
        <v>3584387</v>
      </c>
      <c r="F25" s="13">
        <v>2.9000000000000001E-2</v>
      </c>
      <c r="G25" s="15">
        <v>2560039</v>
      </c>
      <c r="H25" s="12">
        <v>164</v>
      </c>
      <c r="I25" s="12">
        <v>2665399</v>
      </c>
      <c r="J25" s="12">
        <v>128</v>
      </c>
      <c r="K25" s="12">
        <v>1454842</v>
      </c>
      <c r="L25" s="14">
        <v>27.05</v>
      </c>
    </row>
    <row r="26" spans="1:12" x14ac:dyDescent="0.2">
      <c r="A26" s="20">
        <v>2024</v>
      </c>
      <c r="B26" s="12">
        <v>10852</v>
      </c>
      <c r="C26" s="12">
        <v>123155171</v>
      </c>
      <c r="D26" s="12">
        <v>3457011</v>
      </c>
      <c r="E26" s="12">
        <v>3503882</v>
      </c>
      <c r="F26" s="13">
        <v>2.8000000000000001E-2</v>
      </c>
      <c r="G26" s="15">
        <v>1605684</v>
      </c>
      <c r="H26" s="12">
        <v>141</v>
      </c>
      <c r="I26" s="12">
        <v>1531179</v>
      </c>
      <c r="J26" s="12">
        <v>128</v>
      </c>
      <c r="K26" s="12">
        <v>3296570</v>
      </c>
      <c r="L26" s="14">
        <v>26.99</v>
      </c>
    </row>
    <row r="27" spans="1:12" x14ac:dyDescent="0.2">
      <c r="A27" s="20"/>
      <c r="B27" s="2"/>
      <c r="C27" s="2"/>
      <c r="D27" s="2"/>
      <c r="E27" s="2"/>
      <c r="F27" s="7"/>
      <c r="G27" s="2"/>
      <c r="H27" s="2"/>
      <c r="I27" s="2"/>
      <c r="J27" s="2"/>
      <c r="K27" s="2"/>
      <c r="L27" s="8"/>
    </row>
    <row r="28" spans="1:12" x14ac:dyDescent="0.2">
      <c r="A28" s="20" t="s">
        <v>19</v>
      </c>
      <c r="B28" s="15">
        <f>AVERAGE(B103:B104)</f>
        <v>10772</v>
      </c>
      <c r="C28" s="15">
        <f>AVERAGE(C103:C104)</f>
        <v>122214006</v>
      </c>
      <c r="D28" s="15">
        <f t="shared" ref="D28:E28" si="0">AVERAGE(D103:D104)</f>
        <v>3447988.5</v>
      </c>
      <c r="E28" s="15">
        <f t="shared" si="0"/>
        <v>3514102.5</v>
      </c>
      <c r="F28" s="13">
        <f>E28/C28</f>
        <v>2.8753680654245144E-2</v>
      </c>
      <c r="G28" s="15">
        <f>SUM(G103:G104)</f>
        <v>849875</v>
      </c>
      <c r="H28" s="15">
        <f>AVERAGE(H103:H104)</f>
        <v>39.5</v>
      </c>
      <c r="I28" s="15">
        <f t="shared" ref="I28:L28" si="1">AVERAGE(I103:I104)</f>
        <v>372562.5</v>
      </c>
      <c r="J28" s="15">
        <f t="shared" si="1"/>
        <v>120</v>
      </c>
      <c r="K28" s="15">
        <f t="shared" si="1"/>
        <v>1587626.5</v>
      </c>
      <c r="L28" s="14">
        <f t="shared" si="1"/>
        <v>27.21</v>
      </c>
    </row>
    <row r="29" spans="1:12" x14ac:dyDescent="0.2">
      <c r="A29" s="20" t="s">
        <v>20</v>
      </c>
      <c r="B29" s="15">
        <f>AVERAGE(B107:B108)</f>
        <v>10893.5</v>
      </c>
      <c r="C29" s="15">
        <f>AVERAGE(C107:C108)</f>
        <v>123771599</v>
      </c>
      <c r="D29" s="15">
        <f t="shared" ref="D29:E29" si="2">AVERAGE(D107:D108)</f>
        <v>3776259</v>
      </c>
      <c r="E29" s="15">
        <f t="shared" si="2"/>
        <v>3826185.5</v>
      </c>
      <c r="F29" s="13">
        <f>E29/C29</f>
        <v>3.0913275185206261E-2</v>
      </c>
      <c r="G29" s="15">
        <f>SUM(G107:G108)</f>
        <v>459343</v>
      </c>
      <c r="H29" s="15">
        <f>AVERAGE(H107:H108)</f>
        <v>26</v>
      </c>
      <c r="I29" s="15">
        <f t="shared" ref="I29:L29" si="3">AVERAGE(I107:I108)</f>
        <v>424102</v>
      </c>
      <c r="J29" s="15">
        <f t="shared" si="3"/>
        <v>131.5</v>
      </c>
      <c r="K29" s="15">
        <f t="shared" si="3"/>
        <v>3657736</v>
      </c>
      <c r="L29" s="14">
        <f t="shared" si="3"/>
        <v>26.69</v>
      </c>
    </row>
    <row r="30" spans="1:12" x14ac:dyDescent="0.2">
      <c r="A30" s="28"/>
      <c r="B30" s="16"/>
      <c r="C30" s="16"/>
      <c r="D30" s="16"/>
      <c r="E30" s="16"/>
      <c r="F30" s="17"/>
      <c r="G30" s="16"/>
      <c r="H30" s="16"/>
      <c r="I30" s="16"/>
      <c r="J30" s="16"/>
      <c r="K30" s="16"/>
      <c r="L30" s="18"/>
    </row>
    <row r="31" spans="1:12" x14ac:dyDescent="0.2">
      <c r="A31" s="29" t="s">
        <v>45</v>
      </c>
      <c r="B31" s="16">
        <v>8178</v>
      </c>
      <c r="C31" s="16">
        <v>85732044</v>
      </c>
      <c r="D31" s="16">
        <v>5580429</v>
      </c>
      <c r="E31" s="16">
        <v>5657649</v>
      </c>
      <c r="F31" s="17">
        <v>6.6000000000000003E-2</v>
      </c>
      <c r="G31" s="16">
        <v>0</v>
      </c>
      <c r="H31" s="16">
        <v>142</v>
      </c>
      <c r="I31" s="16">
        <v>1999300</v>
      </c>
      <c r="J31" s="16">
        <v>97</v>
      </c>
      <c r="K31" s="16">
        <v>2700259</v>
      </c>
      <c r="L31" s="18">
        <v>16.09</v>
      </c>
    </row>
    <row r="32" spans="1:12" x14ac:dyDescent="0.2">
      <c r="A32" s="29" t="s">
        <v>46</v>
      </c>
      <c r="B32" s="16">
        <v>8212</v>
      </c>
      <c r="C32" s="16">
        <v>86168243</v>
      </c>
      <c r="D32" s="16">
        <v>4855003</v>
      </c>
      <c r="E32" s="16">
        <v>4903683</v>
      </c>
      <c r="F32" s="17">
        <v>5.7000000000000002E-2</v>
      </c>
      <c r="G32" s="16">
        <v>1174038</v>
      </c>
      <c r="H32" s="16">
        <v>34</v>
      </c>
      <c r="I32" s="16">
        <v>436199</v>
      </c>
      <c r="J32" s="16">
        <v>125</v>
      </c>
      <c r="K32" s="16">
        <v>3774411</v>
      </c>
      <c r="L32" s="18">
        <v>16.57</v>
      </c>
    </row>
    <row r="33" spans="1:12" x14ac:dyDescent="0.2">
      <c r="A33" s="29" t="s">
        <v>47</v>
      </c>
      <c r="B33" s="16">
        <v>8251</v>
      </c>
      <c r="C33" s="16">
        <v>87487489</v>
      </c>
      <c r="D33" s="16">
        <v>5187609</v>
      </c>
      <c r="E33" s="16">
        <v>5268918</v>
      </c>
      <c r="F33" s="17">
        <v>0.06</v>
      </c>
      <c r="G33" s="16">
        <v>961211</v>
      </c>
      <c r="H33" s="16">
        <v>39</v>
      </c>
      <c r="I33" s="16">
        <v>1319246</v>
      </c>
      <c r="J33" s="16">
        <v>191</v>
      </c>
      <c r="K33" s="16">
        <v>4162870</v>
      </c>
      <c r="L33" s="18">
        <v>17.010000000000002</v>
      </c>
    </row>
    <row r="34" spans="1:12" x14ac:dyDescent="0.2">
      <c r="A34" s="29" t="s">
        <v>48</v>
      </c>
      <c r="B34" s="16">
        <v>8307</v>
      </c>
      <c r="C34" s="16">
        <v>88559065</v>
      </c>
      <c r="D34" s="16">
        <v>4916582</v>
      </c>
      <c r="E34" s="16">
        <v>4999868</v>
      </c>
      <c r="F34" s="17">
        <v>5.6000000000000001E-2</v>
      </c>
      <c r="G34" s="16">
        <v>1338826</v>
      </c>
      <c r="H34" s="16">
        <v>56</v>
      </c>
      <c r="I34" s="16">
        <v>1071576</v>
      </c>
      <c r="J34" s="16">
        <v>181</v>
      </c>
      <c r="K34" s="16">
        <v>3877674</v>
      </c>
      <c r="L34" s="18">
        <v>17.2</v>
      </c>
    </row>
    <row r="35" spans="1:12" x14ac:dyDescent="0.2">
      <c r="A35" s="20" t="s">
        <v>49</v>
      </c>
      <c r="B35" s="12">
        <v>8415</v>
      </c>
      <c r="C35" s="12">
        <v>90622055</v>
      </c>
      <c r="D35" s="12">
        <v>5348720</v>
      </c>
      <c r="E35" s="12">
        <v>5432484</v>
      </c>
      <c r="F35" s="13">
        <v>0.06</v>
      </c>
      <c r="G35" s="15">
        <v>1642974</v>
      </c>
      <c r="H35" s="12">
        <v>108</v>
      </c>
      <c r="I35" s="12">
        <v>2062990</v>
      </c>
      <c r="J35" s="12">
        <v>132</v>
      </c>
      <c r="K35" s="12">
        <v>2861907</v>
      </c>
      <c r="L35" s="14">
        <v>17.440000000000001</v>
      </c>
    </row>
    <row r="36" spans="1:12" x14ac:dyDescent="0.2">
      <c r="A36" s="20" t="s">
        <v>50</v>
      </c>
      <c r="B36" s="12">
        <v>8466</v>
      </c>
      <c r="C36" s="12">
        <v>91658046</v>
      </c>
      <c r="D36" s="12">
        <v>6518056</v>
      </c>
      <c r="E36" s="12">
        <v>6615251</v>
      </c>
      <c r="F36" s="13">
        <v>7.1999999999999995E-2</v>
      </c>
      <c r="G36" s="15">
        <v>-140476</v>
      </c>
      <c r="H36" s="12">
        <v>51</v>
      </c>
      <c r="I36" s="12">
        <v>1035991</v>
      </c>
      <c r="J36" s="12">
        <v>134</v>
      </c>
      <c r="K36" s="12">
        <v>3075928</v>
      </c>
      <c r="L36" s="14">
        <v>17.809999999999999</v>
      </c>
    </row>
    <row r="37" spans="1:12" x14ac:dyDescent="0.2">
      <c r="A37" s="20" t="s">
        <v>51</v>
      </c>
      <c r="B37" s="12">
        <v>8513</v>
      </c>
      <c r="C37" s="12">
        <v>92360046</v>
      </c>
      <c r="D37" s="12">
        <v>6160068</v>
      </c>
      <c r="E37" s="12">
        <v>6258643</v>
      </c>
      <c r="F37" s="13">
        <v>6.8000000000000005E-2</v>
      </c>
      <c r="G37" s="15">
        <v>1045008</v>
      </c>
      <c r="H37" s="12">
        <v>47</v>
      </c>
      <c r="I37" s="12">
        <v>702000</v>
      </c>
      <c r="J37" s="12">
        <v>158</v>
      </c>
      <c r="K37" s="12">
        <v>3798922</v>
      </c>
      <c r="L37" s="14">
        <v>18.13</v>
      </c>
    </row>
    <row r="38" spans="1:12" x14ac:dyDescent="0.2">
      <c r="A38" s="20" t="s">
        <v>52</v>
      </c>
      <c r="B38" s="12">
        <v>8568</v>
      </c>
      <c r="C38" s="12">
        <v>93459342</v>
      </c>
      <c r="D38" s="12">
        <v>5955816</v>
      </c>
      <c r="E38" s="12">
        <v>6033469</v>
      </c>
      <c r="F38" s="13">
        <v>6.5000000000000002E-2</v>
      </c>
      <c r="G38" s="15">
        <v>1324646</v>
      </c>
      <c r="H38" s="12">
        <v>55</v>
      </c>
      <c r="I38" s="12">
        <v>1099296</v>
      </c>
      <c r="J38" s="12">
        <v>132</v>
      </c>
      <c r="K38" s="12">
        <v>3267450</v>
      </c>
      <c r="L38" s="14">
        <v>19.600000000000001</v>
      </c>
    </row>
    <row r="39" spans="1:12" x14ac:dyDescent="0.2">
      <c r="A39" s="20" t="s">
        <v>53</v>
      </c>
      <c r="B39" s="12">
        <v>8645</v>
      </c>
      <c r="C39" s="12">
        <v>94818190</v>
      </c>
      <c r="D39" s="12">
        <v>6092389</v>
      </c>
      <c r="E39" s="12">
        <v>6190873</v>
      </c>
      <c r="F39" s="13">
        <v>6.5000000000000002E-2</v>
      </c>
      <c r="G39" s="15">
        <v>1200444</v>
      </c>
      <c r="H39" s="12">
        <v>77</v>
      </c>
      <c r="I39" s="12">
        <v>1358848</v>
      </c>
      <c r="J39" s="12">
        <v>88</v>
      </c>
      <c r="K39" s="12">
        <v>2282254</v>
      </c>
      <c r="L39" s="14">
        <v>19.8</v>
      </c>
    </row>
    <row r="40" spans="1:12" x14ac:dyDescent="0.2">
      <c r="A40" s="20" t="s">
        <v>54</v>
      </c>
      <c r="B40" s="12">
        <v>8676</v>
      </c>
      <c r="C40" s="12">
        <v>95683315</v>
      </c>
      <c r="D40" s="12">
        <v>5670349</v>
      </c>
      <c r="E40" s="12">
        <v>5749350</v>
      </c>
      <c r="F40" s="13">
        <v>0.06</v>
      </c>
      <c r="G40" s="15">
        <v>1296972</v>
      </c>
      <c r="H40" s="12">
        <v>31</v>
      </c>
      <c r="I40" s="12">
        <v>865125</v>
      </c>
      <c r="J40" s="12">
        <v>98</v>
      </c>
      <c r="K40" s="12">
        <v>2183131</v>
      </c>
      <c r="L40" s="14">
        <v>19.510000000000002</v>
      </c>
    </row>
    <row r="41" spans="1:12" x14ac:dyDescent="0.2">
      <c r="A41" s="20" t="s">
        <v>55</v>
      </c>
      <c r="B41" s="12">
        <v>8712</v>
      </c>
      <c r="C41" s="12">
        <v>96398632</v>
      </c>
      <c r="D41" s="12">
        <v>5606455</v>
      </c>
      <c r="E41" s="12">
        <v>5697030</v>
      </c>
      <c r="F41" s="13">
        <v>5.8999999999999997E-2</v>
      </c>
      <c r="G41" s="15">
        <v>770117</v>
      </c>
      <c r="H41" s="12">
        <v>36</v>
      </c>
      <c r="I41" s="12">
        <v>715317</v>
      </c>
      <c r="J41" s="12">
        <v>109</v>
      </c>
      <c r="K41" s="12">
        <v>1933989</v>
      </c>
      <c r="L41" s="14">
        <v>19.68</v>
      </c>
    </row>
    <row r="42" spans="1:12" x14ac:dyDescent="0.2">
      <c r="A42" s="20" t="s">
        <v>56</v>
      </c>
      <c r="B42" s="12">
        <v>8750</v>
      </c>
      <c r="C42" s="12">
        <v>96730083</v>
      </c>
      <c r="D42" s="12">
        <v>5466059</v>
      </c>
      <c r="E42" s="12">
        <v>5651700</v>
      </c>
      <c r="F42" s="13">
        <v>5.8000000000000003E-2</v>
      </c>
      <c r="G42" s="15">
        <v>366981</v>
      </c>
      <c r="H42" s="12">
        <v>38</v>
      </c>
      <c r="I42" s="12">
        <v>331451</v>
      </c>
      <c r="J42" s="12">
        <v>97</v>
      </c>
      <c r="K42" s="12">
        <v>1776786</v>
      </c>
      <c r="L42" s="14">
        <v>19.72</v>
      </c>
    </row>
    <row r="43" spans="1:12" x14ac:dyDescent="0.2">
      <c r="A43" s="20" t="s">
        <v>57</v>
      </c>
      <c r="B43" s="12">
        <v>8809</v>
      </c>
      <c r="C43" s="12">
        <v>98116822</v>
      </c>
      <c r="D43" s="12">
        <v>5516176</v>
      </c>
      <c r="E43" s="12">
        <v>5820888</v>
      </c>
      <c r="F43" s="13">
        <v>5.8999999999999997E-2</v>
      </c>
      <c r="G43" s="15">
        <v>1214451</v>
      </c>
      <c r="H43" s="12">
        <v>59</v>
      </c>
      <c r="I43" s="12">
        <v>1386739</v>
      </c>
      <c r="J43" s="12">
        <v>68</v>
      </c>
      <c r="K43" s="12">
        <v>605423</v>
      </c>
      <c r="L43" s="14">
        <v>19.28</v>
      </c>
    </row>
    <row r="44" spans="1:12" x14ac:dyDescent="0.2">
      <c r="A44" s="20" t="s">
        <v>58</v>
      </c>
      <c r="B44" s="12">
        <v>8838</v>
      </c>
      <c r="C44" s="12">
        <v>98450416</v>
      </c>
      <c r="D44" s="12">
        <v>5985663</v>
      </c>
      <c r="E44" s="12">
        <v>6183580</v>
      </c>
      <c r="F44" s="13">
        <v>6.3E-2</v>
      </c>
      <c r="G44" s="15">
        <v>-16681</v>
      </c>
      <c r="H44" s="12">
        <v>29</v>
      </c>
      <c r="I44" s="12">
        <v>333594</v>
      </c>
      <c r="J44" s="12">
        <v>67</v>
      </c>
      <c r="K44" s="12">
        <v>776932</v>
      </c>
      <c r="L44" s="14">
        <v>19.39</v>
      </c>
    </row>
    <row r="45" spans="1:12" x14ac:dyDescent="0.2">
      <c r="A45" s="20" t="s">
        <v>59</v>
      </c>
      <c r="B45" s="12">
        <v>8873</v>
      </c>
      <c r="C45" s="12">
        <v>98692668</v>
      </c>
      <c r="D45" s="12">
        <v>5817525</v>
      </c>
      <c r="E45" s="12">
        <v>6006911</v>
      </c>
      <c r="F45" s="13">
        <v>6.0999999999999999E-2</v>
      </c>
      <c r="G45" s="15">
        <v>435144</v>
      </c>
      <c r="H45" s="12">
        <v>35</v>
      </c>
      <c r="I45" s="12">
        <v>242252</v>
      </c>
      <c r="J45" s="12">
        <v>71</v>
      </c>
      <c r="K45" s="12">
        <v>1000536</v>
      </c>
      <c r="L45" s="14">
        <v>18.809999999999999</v>
      </c>
    </row>
    <row r="46" spans="1:12" x14ac:dyDescent="0.2">
      <c r="A46" s="20" t="s">
        <v>60</v>
      </c>
      <c r="B46" s="12">
        <v>8900</v>
      </c>
      <c r="C46" s="12">
        <v>99034265</v>
      </c>
      <c r="D46" s="12">
        <v>6088899</v>
      </c>
      <c r="E46" s="12">
        <v>6229541</v>
      </c>
      <c r="F46" s="13">
        <v>6.3E-2</v>
      </c>
      <c r="G46" s="15">
        <v>120167</v>
      </c>
      <c r="H46" s="12">
        <v>27</v>
      </c>
      <c r="I46" s="12">
        <v>341597</v>
      </c>
      <c r="J46" s="12">
        <v>62</v>
      </c>
      <c r="K46" s="12">
        <v>840402</v>
      </c>
      <c r="L46" s="14">
        <v>18.03</v>
      </c>
    </row>
    <row r="47" spans="1:12" x14ac:dyDescent="0.2">
      <c r="A47" s="20" t="s">
        <v>61</v>
      </c>
      <c r="B47" s="12">
        <v>8941</v>
      </c>
      <c r="C47" s="12">
        <v>99555883</v>
      </c>
      <c r="D47" s="12">
        <v>6208631</v>
      </c>
      <c r="E47" s="12">
        <v>6355628</v>
      </c>
      <c r="F47" s="13">
        <v>6.4000000000000001E-2</v>
      </c>
      <c r="G47" s="15">
        <v>386077</v>
      </c>
      <c r="H47" s="12">
        <v>41</v>
      </c>
      <c r="I47" s="12">
        <v>521618</v>
      </c>
      <c r="J47" s="12">
        <v>54</v>
      </c>
      <c r="K47" s="12">
        <v>562853</v>
      </c>
      <c r="L47" s="14">
        <v>18.16</v>
      </c>
    </row>
    <row r="48" spans="1:12" x14ac:dyDescent="0.2">
      <c r="A48" s="20" t="s">
        <v>62</v>
      </c>
      <c r="B48" s="12">
        <v>8961</v>
      </c>
      <c r="C48" s="12">
        <v>99817474</v>
      </c>
      <c r="D48" s="12">
        <v>5725899</v>
      </c>
      <c r="E48" s="12">
        <v>5853540</v>
      </c>
      <c r="F48" s="13">
        <v>5.8999999999999997E-2</v>
      </c>
      <c r="G48" s="15">
        <v>746109</v>
      </c>
      <c r="H48" s="12">
        <v>20</v>
      </c>
      <c r="I48" s="12">
        <v>261591</v>
      </c>
      <c r="J48" s="12">
        <v>53</v>
      </c>
      <c r="K48" s="12">
        <v>395165</v>
      </c>
      <c r="L48" s="14">
        <v>17.940000000000001</v>
      </c>
    </row>
    <row r="49" spans="1:12" x14ac:dyDescent="0.2">
      <c r="A49" s="20" t="s">
        <v>63</v>
      </c>
      <c r="B49" s="12">
        <v>8990</v>
      </c>
      <c r="C49" s="12">
        <v>100090428</v>
      </c>
      <c r="D49" s="12">
        <v>6050926</v>
      </c>
      <c r="E49" s="12">
        <v>6173943</v>
      </c>
      <c r="F49" s="13">
        <v>6.2E-2</v>
      </c>
      <c r="G49" s="15">
        <v>-48002</v>
      </c>
      <c r="H49" s="12">
        <v>29</v>
      </c>
      <c r="I49" s="12">
        <v>272954</v>
      </c>
      <c r="J49" s="12">
        <v>57</v>
      </c>
      <c r="K49" s="12">
        <v>471947</v>
      </c>
      <c r="L49" s="14">
        <v>17.850000000000001</v>
      </c>
    </row>
    <row r="50" spans="1:12" x14ac:dyDescent="0.2">
      <c r="A50" s="20" t="s">
        <v>64</v>
      </c>
      <c r="B50" s="12">
        <v>9008</v>
      </c>
      <c r="C50" s="12">
        <v>100174510</v>
      </c>
      <c r="D50" s="12">
        <v>5819029</v>
      </c>
      <c r="E50" s="12">
        <v>5911056</v>
      </c>
      <c r="F50" s="13">
        <v>5.8999999999999997E-2</v>
      </c>
      <c r="G50" s="15">
        <v>344869</v>
      </c>
      <c r="H50" s="12">
        <v>18</v>
      </c>
      <c r="I50" s="12">
        <v>84082</v>
      </c>
      <c r="J50" s="12">
        <v>53</v>
      </c>
      <c r="K50" s="12">
        <v>491336</v>
      </c>
      <c r="L50" s="14">
        <v>17.72</v>
      </c>
    </row>
    <row r="51" spans="1:12" x14ac:dyDescent="0.2">
      <c r="A51" s="20" t="s">
        <v>65</v>
      </c>
      <c r="B51" s="12">
        <v>9042</v>
      </c>
      <c r="C51" s="12">
        <v>100401798</v>
      </c>
      <c r="D51" s="12">
        <v>5711246</v>
      </c>
      <c r="E51" s="12">
        <v>5802843</v>
      </c>
      <c r="F51" s="13">
        <v>5.8000000000000003E-2</v>
      </c>
      <c r="G51" s="15">
        <v>337101</v>
      </c>
      <c r="H51" s="12">
        <v>34</v>
      </c>
      <c r="I51" s="12">
        <v>227288</v>
      </c>
      <c r="J51" s="12">
        <v>41</v>
      </c>
      <c r="K51" s="12">
        <v>467840</v>
      </c>
      <c r="L51" s="14">
        <v>17.72</v>
      </c>
    </row>
    <row r="52" spans="1:12" x14ac:dyDescent="0.2">
      <c r="A52" s="20" t="s">
        <v>66</v>
      </c>
      <c r="B52" s="12">
        <v>9058</v>
      </c>
      <c r="C52" s="12">
        <v>100633569</v>
      </c>
      <c r="D52" s="12">
        <v>5962827</v>
      </c>
      <c r="E52" s="12">
        <v>6058084</v>
      </c>
      <c r="F52" s="13">
        <v>0.06</v>
      </c>
      <c r="G52" s="15">
        <v>-23470</v>
      </c>
      <c r="H52" s="12">
        <v>16</v>
      </c>
      <c r="I52" s="12">
        <v>231771</v>
      </c>
      <c r="J52" s="12">
        <v>54</v>
      </c>
      <c r="K52" s="12">
        <v>539026</v>
      </c>
      <c r="L52" s="14">
        <v>17.68</v>
      </c>
    </row>
    <row r="53" spans="1:12" x14ac:dyDescent="0.2">
      <c r="A53" s="20" t="s">
        <v>67</v>
      </c>
      <c r="B53" s="12">
        <v>9070</v>
      </c>
      <c r="C53" s="12">
        <v>100756480</v>
      </c>
      <c r="D53" s="12">
        <v>5790964</v>
      </c>
      <c r="E53" s="12">
        <v>6025833</v>
      </c>
      <c r="F53" s="13">
        <v>0.06</v>
      </c>
      <c r="G53" s="15">
        <v>152112</v>
      </c>
      <c r="H53" s="12">
        <v>12</v>
      </c>
      <c r="I53" s="12">
        <v>122911</v>
      </c>
      <c r="J53" s="12">
        <v>78</v>
      </c>
      <c r="K53" s="12">
        <v>880433</v>
      </c>
      <c r="L53" s="14">
        <v>17.64</v>
      </c>
    </row>
    <row r="54" spans="1:12" x14ac:dyDescent="0.2">
      <c r="A54" s="20" t="s">
        <v>68</v>
      </c>
      <c r="B54" s="12">
        <v>9099</v>
      </c>
      <c r="C54" s="12">
        <v>101005070</v>
      </c>
      <c r="D54" s="12">
        <v>5704754</v>
      </c>
      <c r="E54" s="12">
        <v>5911061</v>
      </c>
      <c r="F54" s="13">
        <v>5.8999999999999997E-2</v>
      </c>
      <c r="G54" s="15">
        <v>362362</v>
      </c>
      <c r="H54" s="12">
        <v>29</v>
      </c>
      <c r="I54" s="12">
        <v>248590</v>
      </c>
      <c r="J54" s="12">
        <v>74</v>
      </c>
      <c r="K54" s="12">
        <v>882849</v>
      </c>
      <c r="L54" s="14">
        <v>17.34</v>
      </c>
    </row>
    <row r="55" spans="1:12" x14ac:dyDescent="0.2">
      <c r="A55" s="20" t="s">
        <v>69</v>
      </c>
      <c r="B55" s="12">
        <v>9139</v>
      </c>
      <c r="C55" s="12">
        <v>101382970</v>
      </c>
      <c r="D55" s="12">
        <v>5554076</v>
      </c>
      <c r="E55" s="12">
        <v>5753721</v>
      </c>
      <c r="F55" s="13">
        <v>5.7000000000000002E-2</v>
      </c>
      <c r="G55" s="15">
        <v>539286</v>
      </c>
      <c r="H55" s="12">
        <v>40</v>
      </c>
      <c r="I55" s="12">
        <v>377900</v>
      </c>
      <c r="J55" s="12">
        <v>65</v>
      </c>
      <c r="K55" s="12">
        <v>1083248</v>
      </c>
      <c r="L55" s="14">
        <v>17.8</v>
      </c>
    </row>
    <row r="56" spans="1:12" x14ac:dyDescent="0.2">
      <c r="A56" s="20" t="s">
        <v>70</v>
      </c>
      <c r="B56" s="12">
        <v>9169</v>
      </c>
      <c r="C56" s="12">
        <v>101688423</v>
      </c>
      <c r="D56" s="12">
        <v>5390669</v>
      </c>
      <c r="E56" s="12">
        <v>5615520</v>
      </c>
      <c r="F56" s="13">
        <v>5.5E-2</v>
      </c>
      <c r="G56" s="15">
        <v>427004</v>
      </c>
      <c r="H56" s="12">
        <v>29</v>
      </c>
      <c r="I56" s="12">
        <v>291103</v>
      </c>
      <c r="J56" s="12">
        <v>59</v>
      </c>
      <c r="K56" s="12">
        <v>968081</v>
      </c>
      <c r="L56" s="14">
        <v>17.73</v>
      </c>
    </row>
    <row r="57" spans="1:12" x14ac:dyDescent="0.2">
      <c r="A57" s="20" t="s">
        <v>71</v>
      </c>
      <c r="B57" s="12">
        <v>9194</v>
      </c>
      <c r="C57" s="12">
        <v>102040850</v>
      </c>
      <c r="D57" s="12">
        <v>5313550</v>
      </c>
      <c r="E57" s="12">
        <v>5590228</v>
      </c>
      <c r="F57" s="13">
        <v>5.5E-2</v>
      </c>
      <c r="G57" s="15">
        <v>377410</v>
      </c>
      <c r="H57" s="12">
        <v>25</v>
      </c>
      <c r="I57" s="12">
        <v>352427</v>
      </c>
      <c r="J57" s="12">
        <v>72</v>
      </c>
      <c r="K57" s="12">
        <v>1048591</v>
      </c>
      <c r="L57" s="14">
        <v>17.649999999999999</v>
      </c>
    </row>
    <row r="58" spans="1:12" x14ac:dyDescent="0.2">
      <c r="A58" s="20" t="s">
        <v>72</v>
      </c>
      <c r="B58" s="12">
        <v>9211</v>
      </c>
      <c r="C58" s="12">
        <v>102387875</v>
      </c>
      <c r="D58" s="12">
        <v>5206886</v>
      </c>
      <c r="E58" s="12">
        <v>5448267</v>
      </c>
      <c r="F58" s="13">
        <v>5.2999999999999999E-2</v>
      </c>
      <c r="G58" s="15">
        <v>492486</v>
      </c>
      <c r="H58" s="12">
        <v>17</v>
      </c>
      <c r="I58" s="12">
        <v>347025</v>
      </c>
      <c r="J58" s="12">
        <v>90</v>
      </c>
      <c r="K58" s="12">
        <v>1171210</v>
      </c>
      <c r="L58" s="14">
        <v>17.600000000000001</v>
      </c>
    </row>
    <row r="59" spans="1:12" x14ac:dyDescent="0.2">
      <c r="A59" s="20" t="s">
        <v>73</v>
      </c>
      <c r="B59" s="12">
        <v>9253</v>
      </c>
      <c r="C59" s="12">
        <v>102779343</v>
      </c>
      <c r="D59" s="12">
        <v>5238476</v>
      </c>
      <c r="E59" s="12">
        <v>5404285</v>
      </c>
      <c r="F59" s="13">
        <v>5.2999999999999999E-2</v>
      </c>
      <c r="G59" s="15">
        <v>425050</v>
      </c>
      <c r="H59" s="12">
        <v>41</v>
      </c>
      <c r="I59" s="12">
        <v>382868</v>
      </c>
      <c r="J59" s="12">
        <v>96</v>
      </c>
      <c r="K59" s="12">
        <v>1451984</v>
      </c>
      <c r="L59" s="14">
        <v>17.600000000000001</v>
      </c>
    </row>
    <row r="60" spans="1:12" x14ac:dyDescent="0.2">
      <c r="A60" s="20" t="s">
        <v>74</v>
      </c>
      <c r="B60" s="12">
        <v>9288</v>
      </c>
      <c r="C60" s="12">
        <v>103126936</v>
      </c>
      <c r="D60" s="12">
        <v>5001266</v>
      </c>
      <c r="E60" s="12">
        <v>5182745</v>
      </c>
      <c r="F60" s="13">
        <v>0.05</v>
      </c>
      <c r="G60" s="15">
        <v>568349</v>
      </c>
      <c r="H60" s="12">
        <v>35</v>
      </c>
      <c r="I60" s="12">
        <v>347593</v>
      </c>
      <c r="J60" s="12">
        <v>90</v>
      </c>
      <c r="K60" s="12">
        <v>1631674</v>
      </c>
      <c r="L60" s="14">
        <v>17.43</v>
      </c>
    </row>
    <row r="61" spans="1:12" x14ac:dyDescent="0.2">
      <c r="A61" s="20" t="s">
        <v>75</v>
      </c>
      <c r="B61" s="12">
        <v>9326</v>
      </c>
      <c r="C61" s="12">
        <v>103681512</v>
      </c>
      <c r="D61" s="12">
        <v>4916307</v>
      </c>
      <c r="E61" s="12">
        <v>5089364</v>
      </c>
      <c r="F61" s="13">
        <v>4.9000000000000002E-2</v>
      </c>
      <c r="G61" s="15">
        <v>644757</v>
      </c>
      <c r="H61" s="12">
        <v>38</v>
      </c>
      <c r="I61" s="12">
        <v>554576</v>
      </c>
      <c r="J61" s="12">
        <v>70</v>
      </c>
      <c r="K61" s="12">
        <v>1244240</v>
      </c>
      <c r="L61" s="14">
        <v>17.350000000000001</v>
      </c>
    </row>
    <row r="62" spans="1:12" x14ac:dyDescent="0.2">
      <c r="A62" s="20" t="s">
        <v>76</v>
      </c>
      <c r="B62" s="12">
        <v>9350</v>
      </c>
      <c r="C62" s="12">
        <v>104212985</v>
      </c>
      <c r="D62" s="12">
        <v>4764543</v>
      </c>
      <c r="E62" s="12">
        <v>4946545</v>
      </c>
      <c r="F62" s="13">
        <v>4.7E-2</v>
      </c>
      <c r="G62" s="15">
        <v>671792</v>
      </c>
      <c r="H62" s="12">
        <v>24</v>
      </c>
      <c r="I62" s="12">
        <v>531473</v>
      </c>
      <c r="J62" s="12">
        <v>72</v>
      </c>
      <c r="K62" s="12">
        <v>915224</v>
      </c>
      <c r="L62" s="14">
        <v>17.28</v>
      </c>
    </row>
    <row r="63" spans="1:12" x14ac:dyDescent="0.2">
      <c r="A63" s="20" t="s">
        <v>77</v>
      </c>
      <c r="B63" s="12">
        <v>9379</v>
      </c>
      <c r="C63" s="12">
        <v>104681318</v>
      </c>
      <c r="D63" s="12">
        <v>4711293</v>
      </c>
      <c r="E63" s="12">
        <v>4881877</v>
      </c>
      <c r="F63" s="13">
        <v>4.7E-2</v>
      </c>
      <c r="G63" s="15">
        <v>532301</v>
      </c>
      <c r="H63" s="12">
        <v>29</v>
      </c>
      <c r="I63" s="12">
        <v>468333</v>
      </c>
      <c r="J63" s="12">
        <v>68</v>
      </c>
      <c r="K63" s="12">
        <v>892734</v>
      </c>
      <c r="L63" s="14">
        <v>17.48</v>
      </c>
    </row>
    <row r="64" spans="1:12" x14ac:dyDescent="0.2">
      <c r="A64" s="20" t="s">
        <v>78</v>
      </c>
      <c r="B64" s="12">
        <v>9408</v>
      </c>
      <c r="C64" s="12">
        <v>104956266</v>
      </c>
      <c r="D64" s="12">
        <v>4945586</v>
      </c>
      <c r="E64" s="12">
        <v>5121593</v>
      </c>
      <c r="F64" s="13">
        <v>4.9000000000000002E-2</v>
      </c>
      <c r="G64" s="15">
        <v>37432</v>
      </c>
      <c r="H64" s="12">
        <v>29</v>
      </c>
      <c r="I64" s="12">
        <v>274948</v>
      </c>
      <c r="J64" s="12">
        <v>66</v>
      </c>
      <c r="K64" s="12">
        <v>882787</v>
      </c>
      <c r="L64" s="14">
        <v>17.64</v>
      </c>
    </row>
    <row r="65" spans="1:12" x14ac:dyDescent="0.2">
      <c r="A65" s="20" t="s">
        <v>79</v>
      </c>
      <c r="B65" s="12">
        <v>9431</v>
      </c>
      <c r="C65" s="12">
        <v>105154807</v>
      </c>
      <c r="D65" s="12">
        <v>4921381</v>
      </c>
      <c r="E65" s="12">
        <v>4996574</v>
      </c>
      <c r="F65" s="13">
        <v>4.8000000000000001E-2</v>
      </c>
      <c r="G65" s="15">
        <v>322510</v>
      </c>
      <c r="H65" s="12">
        <v>23</v>
      </c>
      <c r="I65" s="12">
        <v>198541</v>
      </c>
      <c r="J65" s="12">
        <v>81</v>
      </c>
      <c r="K65" s="12">
        <v>1137887</v>
      </c>
      <c r="L65" s="14">
        <v>17.57</v>
      </c>
    </row>
    <row r="66" spans="1:12" x14ac:dyDescent="0.2">
      <c r="A66" s="20" t="s">
        <v>80</v>
      </c>
      <c r="B66" s="12">
        <v>9464</v>
      </c>
      <c r="C66" s="12">
        <v>105640073</v>
      </c>
      <c r="D66" s="12">
        <v>4735888</v>
      </c>
      <c r="E66" s="12">
        <v>4817213</v>
      </c>
      <c r="F66" s="13">
        <v>4.5999999999999999E-2</v>
      </c>
      <c r="G66" s="15">
        <v>661827</v>
      </c>
      <c r="H66" s="12">
        <v>33</v>
      </c>
      <c r="I66" s="12">
        <v>485266</v>
      </c>
      <c r="J66" s="12">
        <v>67</v>
      </c>
      <c r="K66" s="12">
        <v>788881</v>
      </c>
      <c r="L66" s="14">
        <v>17.66</v>
      </c>
    </row>
    <row r="67" spans="1:12" x14ac:dyDescent="0.2">
      <c r="A67" s="20" t="s">
        <v>81</v>
      </c>
      <c r="B67" s="12">
        <v>9504</v>
      </c>
      <c r="C67" s="12">
        <v>106085424</v>
      </c>
      <c r="D67" s="12">
        <v>4670658</v>
      </c>
      <c r="E67" s="12">
        <v>4749047</v>
      </c>
      <c r="F67" s="13">
        <v>4.4999999999999998E-2</v>
      </c>
      <c r="G67" s="15">
        <v>512717</v>
      </c>
      <c r="H67" s="12">
        <v>40</v>
      </c>
      <c r="I67" s="12">
        <v>445351</v>
      </c>
      <c r="J67" s="12">
        <v>68</v>
      </c>
      <c r="K67" s="12">
        <v>831559</v>
      </c>
      <c r="L67" s="14">
        <v>18.05</v>
      </c>
    </row>
    <row r="68" spans="1:12" x14ac:dyDescent="0.2">
      <c r="A68" s="20" t="s">
        <v>82</v>
      </c>
      <c r="B68" s="12">
        <v>9523</v>
      </c>
      <c r="C68" s="12">
        <v>106274938</v>
      </c>
      <c r="D68" s="12">
        <v>4446243</v>
      </c>
      <c r="E68" s="12">
        <v>4500839</v>
      </c>
      <c r="F68" s="13">
        <v>4.2000000000000003E-2</v>
      </c>
      <c r="G68" s="15">
        <v>436522</v>
      </c>
      <c r="H68" s="12">
        <v>19</v>
      </c>
      <c r="I68" s="12">
        <v>189514</v>
      </c>
      <c r="J68" s="12">
        <v>74</v>
      </c>
      <c r="K68" s="12">
        <v>1165961</v>
      </c>
      <c r="L68" s="14">
        <v>18.149999999999999</v>
      </c>
    </row>
    <row r="69" spans="1:12" x14ac:dyDescent="0.2">
      <c r="A69" s="20" t="s">
        <v>83</v>
      </c>
      <c r="B69" s="12">
        <v>9555</v>
      </c>
      <c r="C69" s="12">
        <v>106510033</v>
      </c>
      <c r="D69" s="12">
        <v>3947216</v>
      </c>
      <c r="E69" s="12">
        <v>4005848</v>
      </c>
      <c r="F69" s="13">
        <v>3.7999999999999999E-2</v>
      </c>
      <c r="G69" s="15">
        <v>721982</v>
      </c>
      <c r="H69" s="12">
        <v>31</v>
      </c>
      <c r="I69" s="12">
        <v>228691</v>
      </c>
      <c r="J69" s="12">
        <v>69</v>
      </c>
      <c r="K69" s="12">
        <v>1318743</v>
      </c>
      <c r="L69" s="14">
        <v>18.43</v>
      </c>
    </row>
    <row r="70" spans="1:12" x14ac:dyDescent="0.2">
      <c r="A70" s="20" t="s">
        <v>84</v>
      </c>
      <c r="B70" s="12">
        <v>9584</v>
      </c>
      <c r="C70" s="12">
        <v>107093325</v>
      </c>
      <c r="D70" s="12">
        <v>3702081</v>
      </c>
      <c r="E70" s="12">
        <v>3749590</v>
      </c>
      <c r="F70" s="13">
        <v>3.5000000000000003E-2</v>
      </c>
      <c r="G70" s="15">
        <v>836050</v>
      </c>
      <c r="H70" s="12">
        <v>29</v>
      </c>
      <c r="I70" s="12">
        <v>583292</v>
      </c>
      <c r="J70" s="12">
        <v>79</v>
      </c>
      <c r="K70" s="12">
        <v>1184036</v>
      </c>
      <c r="L70" s="14">
        <v>18.739999999999998</v>
      </c>
    </row>
    <row r="71" spans="1:12" x14ac:dyDescent="0.2">
      <c r="A71" s="20" t="s">
        <v>85</v>
      </c>
      <c r="B71" s="12">
        <v>9622</v>
      </c>
      <c r="C71" s="12">
        <v>107719277</v>
      </c>
      <c r="D71" s="12">
        <v>3790958</v>
      </c>
      <c r="E71" s="12">
        <v>3845606</v>
      </c>
      <c r="F71" s="13">
        <v>3.5999999999999997E-2</v>
      </c>
      <c r="G71" s="15">
        <v>527610</v>
      </c>
      <c r="H71" s="12">
        <v>38</v>
      </c>
      <c r="I71" s="12">
        <v>625952</v>
      </c>
      <c r="J71" s="12">
        <v>102</v>
      </c>
      <c r="K71" s="12">
        <v>1434877</v>
      </c>
      <c r="L71" s="14">
        <v>18.8</v>
      </c>
    </row>
    <row r="72" spans="1:12" x14ac:dyDescent="0.2">
      <c r="A72" s="20" t="s">
        <v>86</v>
      </c>
      <c r="B72" s="12">
        <v>9655</v>
      </c>
      <c r="C72" s="12">
        <v>108157848</v>
      </c>
      <c r="D72" s="12">
        <v>3564246</v>
      </c>
      <c r="E72" s="12">
        <v>3617935</v>
      </c>
      <c r="F72" s="13">
        <v>3.3000000000000002E-2</v>
      </c>
      <c r="G72" s="15">
        <v>666542</v>
      </c>
      <c r="H72" s="12">
        <v>33</v>
      </c>
      <c r="I72" s="12">
        <v>438571</v>
      </c>
      <c r="J72" s="12">
        <v>117</v>
      </c>
      <c r="K72" s="12">
        <v>1568479</v>
      </c>
      <c r="L72" s="14">
        <v>19.22</v>
      </c>
    </row>
    <row r="73" spans="1:12" x14ac:dyDescent="0.2">
      <c r="A73" s="20" t="s">
        <v>87</v>
      </c>
      <c r="B73" s="12">
        <v>9702</v>
      </c>
      <c r="C73" s="12">
        <v>108577629</v>
      </c>
      <c r="D73" s="12">
        <v>3578280</v>
      </c>
      <c r="E73" s="12">
        <v>3618700</v>
      </c>
      <c r="F73" s="13">
        <v>3.3000000000000002E-2</v>
      </c>
      <c r="G73" s="15">
        <v>457916</v>
      </c>
      <c r="H73" s="12">
        <v>47</v>
      </c>
      <c r="I73" s="12">
        <v>419781</v>
      </c>
      <c r="J73" s="12">
        <v>103</v>
      </c>
      <c r="K73" s="12">
        <v>1691013</v>
      </c>
      <c r="L73" s="14">
        <v>20.23</v>
      </c>
    </row>
    <row r="74" spans="1:12" x14ac:dyDescent="0.2">
      <c r="A74" s="20" t="s">
        <v>88</v>
      </c>
      <c r="B74" s="12">
        <v>9746</v>
      </c>
      <c r="C74" s="12">
        <v>109275873</v>
      </c>
      <c r="D74" s="12">
        <v>3669110</v>
      </c>
      <c r="E74" s="12">
        <v>3714280</v>
      </c>
      <c r="F74" s="13">
        <v>3.4000000000000002E-2</v>
      </c>
      <c r="G74" s="15">
        <v>604664</v>
      </c>
      <c r="H74" s="12">
        <v>44</v>
      </c>
      <c r="I74" s="12">
        <v>698244</v>
      </c>
      <c r="J74" s="12">
        <v>101</v>
      </c>
      <c r="K74" s="12">
        <v>1538474</v>
      </c>
      <c r="L74" s="14">
        <v>20.52</v>
      </c>
    </row>
    <row r="75" spans="1:12" x14ac:dyDescent="0.2">
      <c r="A75" s="20" t="s">
        <v>89</v>
      </c>
      <c r="B75" s="12">
        <v>9788</v>
      </c>
      <c r="C75" s="12">
        <v>109970292</v>
      </c>
      <c r="D75" s="12">
        <v>3889658</v>
      </c>
      <c r="E75" s="12">
        <v>3942573</v>
      </c>
      <c r="F75" s="13">
        <v>3.5999999999999997E-2</v>
      </c>
      <c r="G75" s="15">
        <v>424046</v>
      </c>
      <c r="H75" s="12">
        <v>41</v>
      </c>
      <c r="I75" s="12">
        <v>692039</v>
      </c>
      <c r="J75" s="12">
        <v>101</v>
      </c>
      <c r="K75" s="12">
        <v>1192514</v>
      </c>
      <c r="L75" s="14">
        <v>20.329999999999998</v>
      </c>
    </row>
    <row r="76" spans="1:12" x14ac:dyDescent="0.2">
      <c r="A76" s="20" t="s">
        <v>90</v>
      </c>
      <c r="B76" s="12">
        <v>9828</v>
      </c>
      <c r="C76" s="12">
        <v>110372417</v>
      </c>
      <c r="D76" s="12">
        <v>3849793</v>
      </c>
      <c r="E76" s="12">
        <v>3948546</v>
      </c>
      <c r="F76" s="13">
        <v>3.5999999999999997E-2</v>
      </c>
      <c r="G76" s="15">
        <v>393152</v>
      </c>
      <c r="H76" s="12">
        <v>40</v>
      </c>
      <c r="I76" s="12">
        <v>402125</v>
      </c>
      <c r="J76" s="12">
        <v>93</v>
      </c>
      <c r="K76" s="12">
        <v>1613713</v>
      </c>
      <c r="L76" s="14">
        <v>20.56</v>
      </c>
    </row>
    <row r="77" spans="1:12" x14ac:dyDescent="0.2">
      <c r="A77" s="20" t="s">
        <v>91</v>
      </c>
      <c r="B77" s="12">
        <v>9870</v>
      </c>
      <c r="C77" s="12">
        <v>110678202</v>
      </c>
      <c r="D77" s="12">
        <v>3945858</v>
      </c>
      <c r="E77" s="12">
        <v>4072385</v>
      </c>
      <c r="F77" s="13">
        <v>3.6999999999999998E-2</v>
      </c>
      <c r="G77" s="15">
        <v>213332</v>
      </c>
      <c r="H77" s="12">
        <v>42</v>
      </c>
      <c r="I77" s="12">
        <v>305785</v>
      </c>
      <c r="J77" s="12">
        <v>71</v>
      </c>
      <c r="K77" s="12">
        <v>1486133</v>
      </c>
      <c r="L77" s="14">
        <v>20.88</v>
      </c>
    </row>
    <row r="78" spans="1:12" x14ac:dyDescent="0.2">
      <c r="A78" s="20" t="s">
        <v>92</v>
      </c>
      <c r="B78" s="12">
        <v>9901</v>
      </c>
      <c r="C78" s="12">
        <v>111023773</v>
      </c>
      <c r="D78" s="12">
        <v>3729650</v>
      </c>
      <c r="E78" s="12">
        <v>3845106</v>
      </c>
      <c r="F78" s="13">
        <v>3.5000000000000003E-2</v>
      </c>
      <c r="G78" s="15">
        <v>533964</v>
      </c>
      <c r="H78" s="12">
        <v>31</v>
      </c>
      <c r="I78" s="12">
        <v>345571</v>
      </c>
      <c r="J78" s="12">
        <v>82</v>
      </c>
      <c r="K78" s="12">
        <v>1735384</v>
      </c>
      <c r="L78" s="14">
        <v>21.2</v>
      </c>
    </row>
    <row r="79" spans="1:12" x14ac:dyDescent="0.2">
      <c r="A79" s="20" t="s">
        <v>93</v>
      </c>
      <c r="B79" s="12">
        <v>9926</v>
      </c>
      <c r="C79" s="12">
        <v>111474567</v>
      </c>
      <c r="D79" s="12">
        <v>3638011</v>
      </c>
      <c r="E79" s="12">
        <v>3779897</v>
      </c>
      <c r="F79" s="13">
        <v>3.4000000000000002E-2</v>
      </c>
      <c r="G79" s="15">
        <v>516003</v>
      </c>
      <c r="H79" s="12">
        <v>25</v>
      </c>
      <c r="I79" s="12">
        <v>450794</v>
      </c>
      <c r="J79" s="12">
        <v>89</v>
      </c>
      <c r="K79" s="12">
        <v>1629134</v>
      </c>
      <c r="L79" s="14">
        <v>21.34</v>
      </c>
    </row>
    <row r="80" spans="1:12" x14ac:dyDescent="0.2">
      <c r="A80" s="20" t="s">
        <v>94</v>
      </c>
      <c r="B80" s="12">
        <v>9962</v>
      </c>
      <c r="C80" s="12">
        <v>112314523</v>
      </c>
      <c r="D80" s="12">
        <v>3920193</v>
      </c>
      <c r="E80" s="12">
        <v>4021905</v>
      </c>
      <c r="F80" s="13">
        <v>3.5999999999999997E-2</v>
      </c>
      <c r="G80" s="15">
        <v>606344</v>
      </c>
      <c r="H80" s="12">
        <v>36</v>
      </c>
      <c r="I80" s="12">
        <v>839956</v>
      </c>
      <c r="J80" s="12">
        <v>88</v>
      </c>
      <c r="K80" s="12">
        <v>1162846</v>
      </c>
      <c r="L80" s="14">
        <v>21.46</v>
      </c>
    </row>
    <row r="81" spans="1:12" x14ac:dyDescent="0.2">
      <c r="A81" s="20" t="s">
        <v>95</v>
      </c>
      <c r="B81" s="12">
        <v>9994</v>
      </c>
      <c r="C81" s="12">
        <v>112682931</v>
      </c>
      <c r="D81" s="12">
        <v>3642550</v>
      </c>
      <c r="E81" s="12">
        <v>3737731</v>
      </c>
      <c r="F81" s="13">
        <v>3.3000000000000002E-2</v>
      </c>
      <c r="G81" s="15">
        <v>639982</v>
      </c>
      <c r="H81" s="12">
        <v>32</v>
      </c>
      <c r="I81" s="12">
        <v>368408</v>
      </c>
      <c r="J81" s="12">
        <v>89</v>
      </c>
      <c r="K81" s="12">
        <v>1133678</v>
      </c>
      <c r="L81" s="14">
        <v>21.43</v>
      </c>
    </row>
    <row r="82" spans="1:12" x14ac:dyDescent="0.2">
      <c r="A82" s="20" t="s">
        <v>96</v>
      </c>
      <c r="B82" s="12">
        <v>10025</v>
      </c>
      <c r="C82" s="12">
        <v>113015449</v>
      </c>
      <c r="D82" s="12">
        <v>3958139</v>
      </c>
      <c r="E82" s="12">
        <v>4054727</v>
      </c>
      <c r="F82" s="13">
        <v>3.5999999999999997E-2</v>
      </c>
      <c r="G82" s="15">
        <v>20535</v>
      </c>
      <c r="H82" s="12">
        <v>31</v>
      </c>
      <c r="I82" s="12">
        <v>332518</v>
      </c>
      <c r="J82" s="12">
        <v>96</v>
      </c>
      <c r="K82" s="12">
        <v>1235558</v>
      </c>
      <c r="L82" s="14">
        <v>21.04</v>
      </c>
    </row>
    <row r="83" spans="1:12" x14ac:dyDescent="0.2">
      <c r="A83" s="20" t="s">
        <v>97</v>
      </c>
      <c r="B83" s="12">
        <v>10058</v>
      </c>
      <c r="C83" s="12">
        <v>113314347</v>
      </c>
      <c r="D83" s="12">
        <v>4181221</v>
      </c>
      <c r="E83" s="12">
        <v>4274852</v>
      </c>
      <c r="F83" s="13">
        <v>3.7999999999999999E-2</v>
      </c>
      <c r="G83" s="15">
        <v>78933</v>
      </c>
      <c r="H83" s="12">
        <v>33</v>
      </c>
      <c r="I83" s="12">
        <v>298898</v>
      </c>
      <c r="J83" s="12">
        <v>100</v>
      </c>
      <c r="K83" s="12">
        <v>1401046</v>
      </c>
      <c r="L83" s="14">
        <v>21.48</v>
      </c>
    </row>
    <row r="84" spans="1:12" x14ac:dyDescent="0.2">
      <c r="A84" s="20" t="s">
        <v>98</v>
      </c>
      <c r="B84" s="12">
        <v>10093</v>
      </c>
      <c r="C84" s="12">
        <v>113650036</v>
      </c>
      <c r="D84" s="12">
        <v>4210137</v>
      </c>
      <c r="E84" s="12">
        <v>4291638</v>
      </c>
      <c r="F84" s="13">
        <v>3.7999999999999999E-2</v>
      </c>
      <c r="G84" s="15">
        <v>319273</v>
      </c>
      <c r="H84" s="12">
        <v>35</v>
      </c>
      <c r="I84" s="12">
        <v>335689</v>
      </c>
      <c r="J84" s="12">
        <v>107</v>
      </c>
      <c r="K84" s="12">
        <v>1838909</v>
      </c>
      <c r="L84" s="14">
        <v>21.45</v>
      </c>
    </row>
    <row r="85" spans="1:12" x14ac:dyDescent="0.2">
      <c r="A85" s="20" t="s">
        <v>99</v>
      </c>
      <c r="B85" s="12">
        <v>10129</v>
      </c>
      <c r="C85" s="12">
        <v>114113423</v>
      </c>
      <c r="D85" s="12">
        <v>4206661</v>
      </c>
      <c r="E85" s="12">
        <v>4282910</v>
      </c>
      <c r="F85" s="13">
        <v>3.7999999999999999E-2</v>
      </c>
      <c r="G85" s="15">
        <v>472215</v>
      </c>
      <c r="H85" s="12">
        <v>36</v>
      </c>
      <c r="I85" s="12">
        <v>463387</v>
      </c>
      <c r="J85" s="12">
        <v>115</v>
      </c>
      <c r="K85" s="12">
        <v>1839775</v>
      </c>
      <c r="L85" s="14">
        <v>21.71</v>
      </c>
    </row>
    <row r="86" spans="1:12" x14ac:dyDescent="0.2">
      <c r="A86" s="20" t="s">
        <v>100</v>
      </c>
      <c r="B86" s="12">
        <v>10158</v>
      </c>
      <c r="C86" s="12">
        <v>114469828</v>
      </c>
      <c r="D86" s="12">
        <v>4094433</v>
      </c>
      <c r="E86" s="12">
        <v>4191917</v>
      </c>
      <c r="F86" s="13">
        <v>3.6999999999999998E-2</v>
      </c>
      <c r="G86" s="15">
        <v>448498</v>
      </c>
      <c r="H86" s="12">
        <v>29</v>
      </c>
      <c r="I86" s="12">
        <v>356405</v>
      </c>
      <c r="J86" s="12">
        <v>115</v>
      </c>
      <c r="K86" s="12">
        <v>1750736</v>
      </c>
      <c r="L86" s="14">
        <v>21.47</v>
      </c>
    </row>
    <row r="87" spans="1:12" x14ac:dyDescent="0.2">
      <c r="A87" s="20" t="s">
        <v>101</v>
      </c>
      <c r="B87" s="12">
        <v>10206</v>
      </c>
      <c r="C87" s="12">
        <v>115173622</v>
      </c>
      <c r="D87" s="12">
        <v>4080114</v>
      </c>
      <c r="E87" s="12">
        <v>4191817</v>
      </c>
      <c r="F87" s="13">
        <v>3.5999999999999997E-2</v>
      </c>
      <c r="G87" s="15">
        <v>700181</v>
      </c>
      <c r="H87" s="12">
        <v>48</v>
      </c>
      <c r="I87" s="12">
        <v>703794</v>
      </c>
      <c r="J87" s="12">
        <v>94</v>
      </c>
      <c r="K87" s="12">
        <v>1647491</v>
      </c>
      <c r="L87" s="14">
        <v>21.53</v>
      </c>
    </row>
    <row r="88" spans="1:12" x14ac:dyDescent="0.2">
      <c r="A88" s="20" t="s">
        <v>102</v>
      </c>
      <c r="B88" s="12">
        <v>10242</v>
      </c>
      <c r="C88" s="12">
        <v>115879579</v>
      </c>
      <c r="D88" s="12">
        <v>4383855</v>
      </c>
      <c r="E88" s="12">
        <v>4460501</v>
      </c>
      <c r="F88" s="13">
        <v>3.7999999999999999E-2</v>
      </c>
      <c r="G88" s="15">
        <v>436973</v>
      </c>
      <c r="H88" s="12">
        <v>36</v>
      </c>
      <c r="I88" s="12">
        <v>705957</v>
      </c>
      <c r="J88" s="12">
        <v>82</v>
      </c>
      <c r="K88" s="12">
        <v>1204844</v>
      </c>
      <c r="L88" s="14">
        <v>21.56</v>
      </c>
    </row>
    <row r="89" spans="1:12" x14ac:dyDescent="0.2">
      <c r="A89" s="20" t="s">
        <v>103</v>
      </c>
      <c r="B89" s="12">
        <v>10263</v>
      </c>
      <c r="C89" s="12">
        <v>116047197</v>
      </c>
      <c r="D89" s="12">
        <v>4665101</v>
      </c>
      <c r="E89" s="12">
        <v>4747113</v>
      </c>
      <c r="F89" s="13">
        <v>4.1000000000000002E-2</v>
      </c>
      <c r="G89" s="15">
        <v>-122494</v>
      </c>
      <c r="H89" s="12">
        <v>20</v>
      </c>
      <c r="I89" s="12">
        <v>164118</v>
      </c>
      <c r="J89" s="12">
        <v>88</v>
      </c>
      <c r="K89" s="12">
        <v>1215693</v>
      </c>
      <c r="L89" s="14">
        <v>21.51</v>
      </c>
    </row>
    <row r="90" spans="1:12" x14ac:dyDescent="0.2">
      <c r="A90" s="20" t="s">
        <v>104</v>
      </c>
      <c r="B90" s="12">
        <v>10297</v>
      </c>
      <c r="C90" s="12">
        <v>116595209</v>
      </c>
      <c r="D90" s="12">
        <v>4734768</v>
      </c>
      <c r="E90" s="12">
        <v>4825416</v>
      </c>
      <c r="F90" s="13">
        <v>4.1000000000000002E-2</v>
      </c>
      <c r="G90" s="15">
        <v>467265</v>
      </c>
      <c r="H90" s="12">
        <v>33</v>
      </c>
      <c r="I90" s="12">
        <v>545512</v>
      </c>
      <c r="J90" s="12">
        <v>82</v>
      </c>
      <c r="K90" s="12">
        <v>947322</v>
      </c>
      <c r="L90" s="14">
        <v>21.3</v>
      </c>
    </row>
    <row r="91" spans="1:12" x14ac:dyDescent="0.2">
      <c r="A91" s="20" t="s">
        <v>105</v>
      </c>
      <c r="B91" s="12">
        <v>10327</v>
      </c>
      <c r="C91" s="12">
        <v>116947413</v>
      </c>
      <c r="D91" s="12">
        <v>4712134</v>
      </c>
      <c r="E91" s="12">
        <v>4808389</v>
      </c>
      <c r="F91" s="13">
        <v>4.1000000000000002E-2</v>
      </c>
      <c r="G91" s="15">
        <v>368880</v>
      </c>
      <c r="H91" s="12">
        <v>30</v>
      </c>
      <c r="I91" s="12">
        <v>352204</v>
      </c>
      <c r="J91" s="12">
        <v>86</v>
      </c>
      <c r="K91" s="12">
        <v>1085331</v>
      </c>
      <c r="L91" s="14">
        <v>21.3</v>
      </c>
    </row>
    <row r="92" spans="1:12" x14ac:dyDescent="0.2">
      <c r="A92" s="20" t="s">
        <v>106</v>
      </c>
      <c r="B92" s="12">
        <v>10353</v>
      </c>
      <c r="C92" s="12">
        <v>117110558</v>
      </c>
      <c r="D92" s="12">
        <v>4524287</v>
      </c>
      <c r="E92" s="12">
        <v>4622828</v>
      </c>
      <c r="F92" s="13">
        <v>3.9E-2</v>
      </c>
      <c r="G92" s="15">
        <v>348206</v>
      </c>
      <c r="H92" s="12">
        <v>26</v>
      </c>
      <c r="I92" s="12">
        <v>163145</v>
      </c>
      <c r="J92" s="12">
        <v>83</v>
      </c>
      <c r="K92" s="12">
        <v>1190976</v>
      </c>
      <c r="L92" s="14">
        <v>21.5</v>
      </c>
    </row>
    <row r="93" spans="1:12" x14ac:dyDescent="0.2">
      <c r="A93" s="20" t="s">
        <v>107</v>
      </c>
      <c r="B93" s="12">
        <v>10382</v>
      </c>
      <c r="C93" s="12">
        <v>117504024</v>
      </c>
      <c r="D93" s="12">
        <v>4014164</v>
      </c>
      <c r="E93" s="12">
        <v>4089054</v>
      </c>
      <c r="F93" s="13">
        <v>3.5000000000000003E-2</v>
      </c>
      <c r="G93" s="15">
        <v>927240</v>
      </c>
      <c r="H93" s="12">
        <v>29</v>
      </c>
      <c r="I93" s="12">
        <v>393466</v>
      </c>
      <c r="J93" s="12">
        <v>93</v>
      </c>
      <c r="K93" s="12">
        <v>1077382</v>
      </c>
      <c r="L93" s="14">
        <v>21.62</v>
      </c>
    </row>
    <row r="94" spans="1:12" x14ac:dyDescent="0.2">
      <c r="A94" s="20" t="s">
        <v>108</v>
      </c>
      <c r="B94" s="12">
        <v>10399</v>
      </c>
      <c r="C94" s="12">
        <v>117727016</v>
      </c>
      <c r="D94" s="12">
        <v>3803981</v>
      </c>
      <c r="E94" s="12">
        <v>3877212</v>
      </c>
      <c r="F94" s="13">
        <v>3.3000000000000002E-2</v>
      </c>
      <c r="G94" s="15">
        <v>434834</v>
      </c>
      <c r="H94" s="12">
        <v>17</v>
      </c>
      <c r="I94" s="12">
        <v>222992</v>
      </c>
      <c r="J94" s="12">
        <v>121</v>
      </c>
      <c r="K94" s="12">
        <v>1200879</v>
      </c>
      <c r="L94" s="14">
        <v>21.78</v>
      </c>
    </row>
    <row r="95" spans="1:12" x14ac:dyDescent="0.2">
      <c r="A95" s="20" t="s">
        <v>109</v>
      </c>
      <c r="B95" s="12">
        <v>10428</v>
      </c>
      <c r="C95" s="12">
        <v>117997618</v>
      </c>
      <c r="D95" s="12">
        <v>3939675</v>
      </c>
      <c r="E95" s="12">
        <v>3995216</v>
      </c>
      <c r="F95" s="13">
        <v>3.4000000000000002E-2</v>
      </c>
      <c r="G95" s="15">
        <v>161098</v>
      </c>
      <c r="H95" s="12">
        <v>29</v>
      </c>
      <c r="I95" s="12">
        <v>270602</v>
      </c>
      <c r="J95" s="12">
        <v>136</v>
      </c>
      <c r="K95" s="12">
        <v>1408946</v>
      </c>
      <c r="L95" s="14">
        <v>21.95</v>
      </c>
    </row>
    <row r="96" spans="1:12" x14ac:dyDescent="0.2">
      <c r="A96" s="20" t="s">
        <v>110</v>
      </c>
      <c r="B96" s="12">
        <v>10468</v>
      </c>
      <c r="C96" s="12">
        <v>118295939</v>
      </c>
      <c r="D96" s="12">
        <v>3422517</v>
      </c>
      <c r="E96" s="12">
        <v>3496343</v>
      </c>
      <c r="F96" s="13">
        <v>0.03</v>
      </c>
      <c r="G96" s="15">
        <v>788694</v>
      </c>
      <c r="H96" s="12">
        <v>40</v>
      </c>
      <c r="I96" s="12">
        <v>298321</v>
      </c>
      <c r="J96" s="12">
        <v>134</v>
      </c>
      <c r="K96" s="12">
        <v>1732428</v>
      </c>
      <c r="L96" s="14">
        <v>22.58</v>
      </c>
    </row>
    <row r="97" spans="1:12" x14ac:dyDescent="0.2">
      <c r="A97" s="20" t="s">
        <v>111</v>
      </c>
      <c r="B97" s="12">
        <v>10505</v>
      </c>
      <c r="C97" s="12">
        <v>118626125</v>
      </c>
      <c r="D97" s="12">
        <v>3511594</v>
      </c>
      <c r="E97" s="12">
        <v>3585276</v>
      </c>
      <c r="F97" s="13">
        <v>0.03</v>
      </c>
      <c r="G97" s="15">
        <v>241253</v>
      </c>
      <c r="H97" s="12">
        <v>37</v>
      </c>
      <c r="I97" s="12">
        <v>330186</v>
      </c>
      <c r="J97" s="12">
        <v>146</v>
      </c>
      <c r="K97" s="12">
        <v>2061488</v>
      </c>
      <c r="L97" s="14">
        <v>23.4</v>
      </c>
    </row>
    <row r="98" spans="1:12" x14ac:dyDescent="0.2">
      <c r="A98" s="20" t="s">
        <v>112</v>
      </c>
      <c r="B98" s="12">
        <v>10547</v>
      </c>
      <c r="C98" s="12">
        <v>118958593</v>
      </c>
      <c r="D98" s="12">
        <v>3397784</v>
      </c>
      <c r="E98" s="12">
        <v>3473527</v>
      </c>
      <c r="F98" s="13">
        <v>2.9000000000000001E-2</v>
      </c>
      <c r="G98" s="15">
        <v>444217</v>
      </c>
      <c r="H98" s="12">
        <v>42</v>
      </c>
      <c r="I98" s="12">
        <v>332468</v>
      </c>
      <c r="J98" s="12">
        <v>158</v>
      </c>
      <c r="K98" s="12">
        <v>2516481</v>
      </c>
      <c r="L98" s="14">
        <v>24.29</v>
      </c>
    </row>
    <row r="99" spans="1:12" x14ac:dyDescent="0.2">
      <c r="A99" s="20" t="s">
        <v>113</v>
      </c>
      <c r="B99" s="12">
        <v>10584</v>
      </c>
      <c r="C99" s="12">
        <v>119551356</v>
      </c>
      <c r="D99" s="12">
        <v>3257709</v>
      </c>
      <c r="E99" s="12">
        <v>3339534</v>
      </c>
      <c r="F99" s="13">
        <v>2.8000000000000001E-2</v>
      </c>
      <c r="G99" s="15">
        <v>726756</v>
      </c>
      <c r="H99" s="12">
        <v>37</v>
      </c>
      <c r="I99" s="12">
        <v>592763</v>
      </c>
      <c r="J99" s="12">
        <v>159</v>
      </c>
      <c r="K99" s="12">
        <v>2636011</v>
      </c>
      <c r="L99" s="14">
        <v>25.16</v>
      </c>
    </row>
    <row r="100" spans="1:12" x14ac:dyDescent="0.2">
      <c r="A100" s="20" t="s">
        <v>114</v>
      </c>
      <c r="B100" s="12">
        <v>10639</v>
      </c>
      <c r="C100" s="12">
        <v>120351516</v>
      </c>
      <c r="D100" s="12">
        <v>3373047</v>
      </c>
      <c r="E100" s="12">
        <v>3464516</v>
      </c>
      <c r="F100" s="13">
        <v>2.9000000000000001E-2</v>
      </c>
      <c r="G100" s="15">
        <v>675178</v>
      </c>
      <c r="H100" s="12">
        <v>55</v>
      </c>
      <c r="I100" s="12">
        <v>800160</v>
      </c>
      <c r="J100" s="12">
        <v>133</v>
      </c>
      <c r="K100" s="12">
        <v>2065544</v>
      </c>
      <c r="L100" s="14">
        <v>25.51</v>
      </c>
    </row>
    <row r="101" spans="1:12" x14ac:dyDescent="0.2">
      <c r="A101" s="20" t="s">
        <v>115</v>
      </c>
      <c r="B101" s="12">
        <v>10672</v>
      </c>
      <c r="C101" s="12">
        <v>121103198</v>
      </c>
      <c r="D101" s="12">
        <v>3574504</v>
      </c>
      <c r="E101" s="12">
        <v>3670860</v>
      </c>
      <c r="F101" s="13">
        <v>0.03</v>
      </c>
      <c r="G101" s="15">
        <v>545338</v>
      </c>
      <c r="H101" s="12">
        <v>33</v>
      </c>
      <c r="I101" s="12">
        <v>751682</v>
      </c>
      <c r="J101" s="12">
        <v>135</v>
      </c>
      <c r="K101" s="12">
        <v>1689640</v>
      </c>
      <c r="L101" s="14">
        <v>26.85</v>
      </c>
    </row>
    <row r="102" spans="1:12" x14ac:dyDescent="0.2">
      <c r="A102" s="20" t="s">
        <v>116</v>
      </c>
      <c r="B102" s="12">
        <v>10711</v>
      </c>
      <c r="C102" s="12">
        <v>121623992</v>
      </c>
      <c r="D102" s="12">
        <v>3519781</v>
      </c>
      <c r="E102" s="12">
        <v>3584387</v>
      </c>
      <c r="F102" s="13">
        <v>2.9000000000000001E-2</v>
      </c>
      <c r="G102" s="15">
        <v>612767</v>
      </c>
      <c r="H102" s="12">
        <v>39</v>
      </c>
      <c r="I102" s="12">
        <v>520794</v>
      </c>
      <c r="J102" s="12">
        <v>128</v>
      </c>
      <c r="K102" s="12">
        <v>1454842</v>
      </c>
      <c r="L102" s="14">
        <v>27.05</v>
      </c>
    </row>
    <row r="103" spans="1:12" x14ac:dyDescent="0.2">
      <c r="A103" s="20" t="s">
        <v>117</v>
      </c>
      <c r="B103" s="12">
        <v>10754</v>
      </c>
      <c r="C103" s="12">
        <v>122058895</v>
      </c>
      <c r="D103" s="12">
        <v>3474400</v>
      </c>
      <c r="E103" s="12">
        <v>3548568</v>
      </c>
      <c r="F103" s="13">
        <v>2.9000000000000001E-2</v>
      </c>
      <c r="G103" s="15">
        <v>470722</v>
      </c>
      <c r="H103" s="12">
        <v>43</v>
      </c>
      <c r="I103" s="12">
        <v>434903</v>
      </c>
      <c r="J103" s="12">
        <v>127</v>
      </c>
      <c r="K103" s="12">
        <v>1656727</v>
      </c>
      <c r="L103" s="14">
        <v>26.88</v>
      </c>
    </row>
    <row r="104" spans="1:12" x14ac:dyDescent="0.2">
      <c r="A104" s="20" t="s">
        <v>118</v>
      </c>
      <c r="B104" s="12">
        <v>10790</v>
      </c>
      <c r="C104" s="12">
        <v>122369117</v>
      </c>
      <c r="D104" s="12">
        <v>3421577</v>
      </c>
      <c r="E104" s="12">
        <v>3479637</v>
      </c>
      <c r="F104" s="13">
        <v>2.8000000000000001E-2</v>
      </c>
      <c r="G104" s="15">
        <v>379153</v>
      </c>
      <c r="H104" s="12">
        <v>36</v>
      </c>
      <c r="I104" s="12">
        <v>310222</v>
      </c>
      <c r="J104" s="12">
        <v>113</v>
      </c>
      <c r="K104" s="12">
        <v>1518526</v>
      </c>
      <c r="L104" s="14">
        <v>27.54</v>
      </c>
    </row>
    <row r="105" spans="1:12" x14ac:dyDescent="0.2">
      <c r="A105" s="20" t="s">
        <v>119</v>
      </c>
      <c r="B105" s="12">
        <v>10822</v>
      </c>
      <c r="C105" s="12">
        <v>122757644</v>
      </c>
      <c r="D105" s="12">
        <v>3606204</v>
      </c>
      <c r="E105" s="12">
        <v>3655121</v>
      </c>
      <c r="F105" s="13">
        <v>0.03</v>
      </c>
      <c r="G105" s="15">
        <v>207543</v>
      </c>
      <c r="H105" s="12">
        <v>32</v>
      </c>
      <c r="I105" s="12">
        <v>388527</v>
      </c>
      <c r="J105" s="12">
        <v>119</v>
      </c>
      <c r="K105" s="12">
        <v>2457359</v>
      </c>
      <c r="L105" s="14">
        <v>26.92</v>
      </c>
    </row>
    <row r="106" spans="1:12" x14ac:dyDescent="0.2">
      <c r="A106" s="20" t="s">
        <v>120</v>
      </c>
      <c r="B106" s="12">
        <v>10852</v>
      </c>
      <c r="C106" s="12">
        <v>123155171</v>
      </c>
      <c r="D106" s="12">
        <v>3457011</v>
      </c>
      <c r="E106" s="12">
        <v>3503882</v>
      </c>
      <c r="F106" s="13">
        <v>2.8000000000000001E-2</v>
      </c>
      <c r="G106" s="15">
        <v>548266</v>
      </c>
      <c r="H106" s="12">
        <v>30</v>
      </c>
      <c r="I106" s="12">
        <v>397527</v>
      </c>
      <c r="J106" s="12">
        <v>128</v>
      </c>
      <c r="K106" s="12">
        <v>3296570</v>
      </c>
      <c r="L106" s="14">
        <v>26.99</v>
      </c>
    </row>
    <row r="107" spans="1:12" x14ac:dyDescent="0.2">
      <c r="A107" s="20" t="s">
        <v>121</v>
      </c>
      <c r="B107" s="12">
        <v>10883</v>
      </c>
      <c r="C107" s="12">
        <v>123539823</v>
      </c>
      <c r="D107" s="12">
        <v>3688395</v>
      </c>
      <c r="E107" s="12">
        <v>3759128</v>
      </c>
      <c r="F107" s="13">
        <v>0.03</v>
      </c>
      <c r="G107" s="15">
        <v>129906</v>
      </c>
      <c r="H107" s="12">
        <v>31</v>
      </c>
      <c r="I107" s="12">
        <v>384652</v>
      </c>
      <c r="J107" s="12">
        <v>127</v>
      </c>
      <c r="K107" s="12">
        <v>3746825</v>
      </c>
      <c r="L107" s="14">
        <v>26.62</v>
      </c>
    </row>
    <row r="108" spans="1:12" x14ac:dyDescent="0.2">
      <c r="A108" s="20" t="s">
        <v>122</v>
      </c>
      <c r="B108" s="12">
        <v>10904</v>
      </c>
      <c r="C108" s="12">
        <v>124003375</v>
      </c>
      <c r="D108" s="12">
        <v>3864123</v>
      </c>
      <c r="E108" s="12">
        <v>3893243</v>
      </c>
      <c r="F108" s="13">
        <v>3.1E-2</v>
      </c>
      <c r="G108" s="15">
        <v>329437</v>
      </c>
      <c r="H108" s="12">
        <v>21</v>
      </c>
      <c r="I108" s="12">
        <v>463552</v>
      </c>
      <c r="J108" s="12">
        <v>136</v>
      </c>
      <c r="K108" s="12">
        <v>3568647</v>
      </c>
      <c r="L108" s="14">
        <v>26.76</v>
      </c>
    </row>
    <row r="109" spans="1:12" ht="13.5" x14ac:dyDescent="0.25">
      <c r="B109" s="19"/>
      <c r="C109" s="19"/>
      <c r="D109" s="19"/>
      <c r="E109" s="19"/>
      <c r="F109" s="19"/>
      <c r="G109" s="19"/>
      <c r="H109" s="19"/>
      <c r="I109" s="19"/>
      <c r="J109" s="19"/>
      <c r="K109" s="19"/>
      <c r="L109" s="19"/>
    </row>
    <row r="110" spans="1:12" ht="13.5" x14ac:dyDescent="0.25">
      <c r="A110" s="23" t="s">
        <v>123</v>
      </c>
      <c r="B110" s="19"/>
      <c r="C110" s="19"/>
      <c r="D110" s="19"/>
      <c r="E110" s="19"/>
      <c r="F110" s="19"/>
      <c r="G110" s="19"/>
      <c r="H110" s="19"/>
      <c r="I110" s="19"/>
      <c r="J110" s="19"/>
      <c r="K110" s="19"/>
      <c r="L110" s="19"/>
    </row>
    <row r="111" spans="1:12" ht="13.5" x14ac:dyDescent="0.25">
      <c r="A111" s="23" t="s">
        <v>124</v>
      </c>
      <c r="B111" s="19"/>
      <c r="C111" s="19"/>
      <c r="D111" s="19"/>
      <c r="E111" s="19"/>
      <c r="F111" s="19"/>
      <c r="G111" s="19"/>
      <c r="H111" s="19"/>
      <c r="I111" s="19"/>
      <c r="J111" s="19"/>
      <c r="K111" s="19"/>
      <c r="L111" s="19"/>
    </row>
    <row r="112" spans="1:12" ht="13.5" x14ac:dyDescent="0.25">
      <c r="A112" s="23" t="s">
        <v>125</v>
      </c>
      <c r="B112" s="19"/>
      <c r="C112" s="19"/>
      <c r="D112" s="19"/>
      <c r="E112" s="19"/>
      <c r="F112" s="19"/>
      <c r="G112" s="19"/>
      <c r="H112" s="19"/>
      <c r="I112" s="19"/>
      <c r="J112" s="19"/>
      <c r="K112" s="19"/>
      <c r="L112" s="19"/>
    </row>
    <row r="113" spans="1:12" ht="13.5" x14ac:dyDescent="0.25">
      <c r="A113" s="23" t="s">
        <v>126</v>
      </c>
      <c r="B113" s="19"/>
      <c r="C113" s="19"/>
      <c r="D113" s="19"/>
      <c r="E113" s="19"/>
      <c r="F113" s="19"/>
      <c r="G113" s="19"/>
      <c r="H113" s="19"/>
      <c r="I113" s="19"/>
      <c r="J113" s="19"/>
      <c r="K113" s="19"/>
      <c r="L113" s="19"/>
    </row>
    <row r="114" spans="1:12" ht="13.5" x14ac:dyDescent="0.25">
      <c r="A114" s="27" t="s">
        <v>127</v>
      </c>
    </row>
  </sheetData>
  <mergeCells count="7">
    <mergeCell ref="A2:L2"/>
    <mergeCell ref="B6:C6"/>
    <mergeCell ref="D6:F6"/>
    <mergeCell ref="G6:G7"/>
    <mergeCell ref="H6:I6"/>
    <mergeCell ref="J6:K6"/>
    <mergeCell ref="L6:L7"/>
  </mergeCells>
  <hyperlinks>
    <hyperlink ref="A114" r:id="rId1" xr:uid="{A9E0C833-DEB4-494D-925E-3F5A4E8A1AD9}"/>
  </hyperlinks>
  <pageMargins left="0.7" right="0.7" top="0.75" bottom="0.75" header="0.3" footer="0.3"/>
  <pageSetup scale="61" fitToHeight="2" orientation="landscape" r:id="rId2"/>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45f18adb-8cf8-5fd2-a2b9-c7cccf88f7a9-638248008600000000</MigrationWizIdVersion>
    <lcf76f155ced4ddcb4097134ff3c332f0 xmlns="31e305d3-53e9-4243-b71d-f734a41c4d25" xsi:nil="true"/>
    <MigrationWizId xmlns="31e305d3-53e9-4243-b71d-f734a41c4d25">45f18adb-8cf8-5fd2-a2b9-c7cccf88f7a9</MigrationWiz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4a5c2b7d85f92c5e492e35ccf8eaef9c">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2fde66e4b370aa67dae070b1cc6d502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B33A76-249B-4E45-8D06-196791EFA736}">
  <ds:schemaRefs>
    <ds:schemaRef ds:uri="http://schemas.microsoft.com/sharepoint/v3/contenttype/forms"/>
  </ds:schemaRefs>
</ds:datastoreItem>
</file>

<file path=customXml/itemProps2.xml><?xml version="1.0" encoding="utf-8"?>
<ds:datastoreItem xmlns:ds="http://schemas.openxmlformats.org/officeDocument/2006/customXml" ds:itemID="{00021FE6-85B5-413B-8E6D-E0BD06A04768}">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1811E9CD-C962-4FA6-9B5B-96B0B272F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6</vt:i4>
      </vt:variant>
      <vt:variant>
        <vt:lpstr>Named Ranges</vt:lpstr>
      </vt:variant>
      <vt:variant>
        <vt:i4>3</vt:i4>
      </vt:variant>
    </vt:vector>
  </HeadingPairs>
  <TitlesOfParts>
    <vt:vector size="12" baseType="lpstr">
      <vt:lpstr>Office</vt:lpstr>
      <vt:lpstr>Industrial</vt:lpstr>
      <vt:lpstr>Retail</vt:lpstr>
      <vt:lpstr>Vacancy Graph</vt:lpstr>
      <vt:lpstr>Deliveries Graph</vt:lpstr>
      <vt:lpstr>Under Construction</vt:lpstr>
      <vt:lpstr>Office Rent</vt:lpstr>
      <vt:lpstr>Industrial Rent</vt:lpstr>
      <vt:lpstr>Retail Rent</vt:lpstr>
      <vt:lpstr>Industrial!Print_Titles</vt:lpstr>
      <vt:lpstr>Office!Print_Titles</vt:lpstr>
      <vt:lpstr>Retail!Print_Titles</vt:lpstr>
    </vt:vector>
  </TitlesOfParts>
  <Manager/>
  <Company>GACC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Beverly Kerr</dc:creator>
  <cp:keywords/>
  <dc:description/>
  <cp:lastModifiedBy>Chris Ramser</cp:lastModifiedBy>
  <cp:revision/>
  <dcterms:created xsi:type="dcterms:W3CDTF">2005-02-01T00:53:49Z</dcterms:created>
  <dcterms:modified xsi:type="dcterms:W3CDTF">2025-09-19T16:27:53Z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1288800</vt:r8>
  </property>
</Properties>
</file>