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737" documentId="13_ncr:1_{8DF9A4AA-404C-4780-AFB9-271E88879F3A}" xr6:coauthVersionLast="47" xr6:coauthVersionMax="47" xr10:uidLastSave="{9FF2B782-3E7C-496B-AB67-F4AC49FCDA13}"/>
  <bookViews>
    <workbookView xWindow="-120" yWindow="-120" windowWidth="29040" windowHeight="15720" xr2:uid="{00000000-000D-0000-FFFF-FFFF00000000}"/>
  </bookViews>
  <sheets>
    <sheet name="Office" sheetId="4" r:id="rId1"/>
    <sheet name="Industrial" sheetId="5" r:id="rId2"/>
    <sheet name="Retail" sheetId="6" r:id="rId3"/>
    <sheet name="Vacancy Graph" sheetId="3" r:id="rId4"/>
    <sheet name="Deliveries Graph" sheetId="9" r:id="rId5"/>
    <sheet name="Under Construction" sheetId="11" r:id="rId6"/>
    <sheet name="Office Rent" sheetId="7" r:id="rId7"/>
    <sheet name="Industrial Rent" sheetId="8" r:id="rId8"/>
    <sheet name="Retail Rent" sheetId="10" r:id="rId9"/>
  </sheets>
  <definedNames>
    <definedName name="_xlnm.Print_Titles" localSheetId="1">Industrial!$1:$7</definedName>
    <definedName name="_xlnm.Print_Titles" localSheetId="0">Office!$1:$7</definedName>
    <definedName name="_xlnm.Print_Titles" localSheetId="2">Retail!$1:$7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5" l="1"/>
  <c r="G34" i="5"/>
  <c r="G35" i="4"/>
  <c r="G34" i="4"/>
  <c r="B28" i="6"/>
  <c r="L29" i="6"/>
  <c r="H29" i="6"/>
  <c r="I29" i="6"/>
  <c r="J29" i="6"/>
  <c r="K29" i="6"/>
  <c r="G29" i="6"/>
  <c r="C29" i="6"/>
  <c r="D29" i="6"/>
  <c r="E29" i="6"/>
  <c r="F29" i="6" s="1"/>
  <c r="B29" i="6"/>
  <c r="L28" i="6"/>
  <c r="H28" i="6"/>
  <c r="I28" i="6"/>
  <c r="J28" i="6"/>
  <c r="K28" i="6"/>
  <c r="G28" i="6"/>
  <c r="C28" i="6"/>
  <c r="D28" i="6"/>
  <c r="E28" i="6"/>
  <c r="F28" i="6" s="1"/>
  <c r="L35" i="5"/>
  <c r="H35" i="5"/>
  <c r="I35" i="5"/>
  <c r="J35" i="5"/>
  <c r="K35" i="5"/>
  <c r="C35" i="5"/>
  <c r="F35" i="5" s="1"/>
  <c r="D35" i="5"/>
  <c r="E35" i="5"/>
  <c r="B35" i="5"/>
  <c r="L34" i="5"/>
  <c r="H34" i="5"/>
  <c r="I34" i="5"/>
  <c r="J34" i="5"/>
  <c r="K34" i="5"/>
  <c r="E34" i="5"/>
  <c r="F34" i="5" s="1"/>
  <c r="D34" i="5"/>
  <c r="C34" i="5"/>
  <c r="B34" i="5"/>
  <c r="L35" i="4"/>
  <c r="H35" i="4"/>
  <c r="I35" i="4"/>
  <c r="J35" i="4"/>
  <c r="K35" i="4"/>
  <c r="C35" i="4"/>
  <c r="D35" i="4"/>
  <c r="E35" i="4"/>
  <c r="B35" i="4"/>
  <c r="L34" i="4"/>
  <c r="H34" i="4"/>
  <c r="I34" i="4"/>
  <c r="J34" i="4"/>
  <c r="K34" i="4"/>
  <c r="C34" i="4"/>
  <c r="D34" i="4"/>
  <c r="E34" i="4"/>
  <c r="F34" i="4" s="1"/>
  <c r="B34" i="4"/>
  <c r="F35" i="4"/>
</calcChain>
</file>

<file path=xl/sharedStrings.xml><?xml version="1.0" encoding="utf-8"?>
<sst xmlns="http://schemas.openxmlformats.org/spreadsheetml/2006/main" count="372" uniqueCount="133">
  <si>
    <t>Office Market Indicators, Austin MSA</t>
  </si>
  <si>
    <t>Data includes existing and under construction buildings of all classes and sizes, and both multi-tenant and single-tenant buildings, including owner-occupied buildings. Annual &amp; YTD figures are as of end of the period except Net Absorption and Deliveries. All rental rates reported in the CoStar Office Report have been converted to a Full Service equivalent rental rate.</t>
  </si>
  <si>
    <t>RBA=Rentable building area.</t>
  </si>
  <si>
    <t>Source:</t>
  </si>
  <si>
    <t>CoStar Group</t>
  </si>
  <si>
    <t>OA update:</t>
  </si>
  <si>
    <t>Existing Inventory</t>
  </si>
  <si>
    <t>Vacancy</t>
  </si>
  <si>
    <t>Net absorption</t>
  </si>
  <si>
    <t>Deliveries</t>
  </si>
  <si>
    <t>Under Construction Inventory</t>
  </si>
  <si>
    <t>Quoted rates</t>
  </si>
  <si>
    <t>Bldg</t>
  </si>
  <si>
    <t>Total RBA</t>
  </si>
  <si>
    <t>Direct SF</t>
  </si>
  <si>
    <t>Total SF</t>
  </si>
  <si>
    <t>Vac %</t>
  </si>
  <si>
    <t>Buildings</t>
  </si>
  <si>
    <t>2024 YTD</t>
  </si>
  <si>
    <t>2025 YTD</t>
  </si>
  <si>
    <t>2000 Q1</t>
  </si>
  <si>
    <t>2000 Q2</t>
  </si>
  <si>
    <t>2000 Q3</t>
  </si>
  <si>
    <t>2000 Q4</t>
  </si>
  <si>
    <t>2001 Q1</t>
  </si>
  <si>
    <t>2001 Q2</t>
  </si>
  <si>
    <t>2001 Q3</t>
  </si>
  <si>
    <t>2001 Q4</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</si>
  <si>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</si>
  <si>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</si>
  <si>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</si>
  <si>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</si>
  <si>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</si>
  <si>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</si>
  <si>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</si>
  <si>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</si>
  <si>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</si>
  <si>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</si>
  <si>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</si>
  <si>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</si>
  <si>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</si>
  <si>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</si>
  <si>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</si>
  <si>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</si>
  <si>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</si>
  <si>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</si>
  <si>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</si>
  <si>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</si>
  <si>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</si>
  <si>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</si>
  <si>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</si>
  <si>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</si>
  <si>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</si>
  <si>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</si>
  <si>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</si>
  <si>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</si>
  <si>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</si>
  <si>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</si>
  <si>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</si>
  <si>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</si>
  <si>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</si>
  <si>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</si>
  <si>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</si>
  <si>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</si>
  <si>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</si>
  <si>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</si>
  <si>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</si>
  <si>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</si>
  <si>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</si>
  <si>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</si>
  <si>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</si>
  <si>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</si>
  <si>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</si>
  <si>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</si>
  <si>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</si>
  <si>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</si>
  <si>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</si>
  <si>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</si>
  <si>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</si>
  <si>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</si>
  <si>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</si>
  <si>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</si>
  <si>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</si>
  <si>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</si>
  <si>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</si>
  <si>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</si>
  <si>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</si>
  <si>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</si>
  <si>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</si>
  <si>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</si>
  <si>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</si>
  <si>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</si>
  <si>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</si>
  <si>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</si>
  <si>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</si>
  <si>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</si>
  <si>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</si>
  <si>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</si>
  <si>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</si>
  <si>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</si>
  <si>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</si>
  <si>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</si>
  <si>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</si>
  <si>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</si>
  <si>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</si>
  <si>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</si>
  <si>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</si>
  <si>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</si>
  <si>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</si>
  <si>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</si>
  <si>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</si>
  <si>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</si>
  <si>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</si>
  <si>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</si>
  <si>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</si>
  <si>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</si>
  <si>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</si>
  <si>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</si>
  <si>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</si>
  <si>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</si>
  <si>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</si>
  <si>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</si>
  <si>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Opportunity Austin</t>
  </si>
  <si>
    <t>200 W 6th St., Suite 1750</t>
  </si>
  <si>
    <t>Austin, TX 78701</t>
  </si>
  <si>
    <t>512.254.4522</t>
  </si>
  <si>
    <t>www.opportunityaustin.com</t>
  </si>
  <si>
    <t>Industrial Market Indicators, Austin MSA</t>
  </si>
  <si>
    <t>Data includes existing, under construction and under renovation buildings of all classes and sizes, and both multi-tenant and single-tenant buildings, including owner-occupied buildings. Annual &amp; YTD figures are as of end of the period except Net Absorption and Deliveries. The quoted rental rate is exclusive of the expense pass through associated with the rent.</t>
  </si>
  <si>
    <t>Retail Market Indicators, Austin MSA</t>
  </si>
  <si>
    <t>Data includes existing, under construction and under renovation buildings of all classes and sizes, and both multi-tenant and single-tenant buildings, including owner-occupied buildings. Annual &amp; YTD figures are as of end of the period except Net Absorption and Deliveries. All rental rates reported in the CoStar Retail Report are calculated using Triple Net (NNN) rental rates.</t>
  </si>
  <si>
    <t>2025 Q3</t>
  </si>
  <si>
    <t>October 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</si>
</sst>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_);[Red]\(#,##0.0%\)"/>
    <numFmt numFmtId="167" formatCode="\$#,##0.00_);[Red]\(\$#,##0.00\)"/>
    <numFmt numFmtId="168" formatCode="##,###,###,##0_);[Red]\(##,###,###,##0\)"/>
    <numFmt numFmtId="169" formatCode="#,##0.0%_);[Red]\-#,##0.0%"/>
    <numFmt numFmtId="170" formatCode="\$##,###,###,##0.00_);[Red]\(\$##,###,###,##0.00\)"/>
  </numFmts>
  <fonts count="15" x14ac:knownFonts="1">
    <font>
      <sz val="10"/>
      <name val="Verdana"/>
    </font>
    <font>
      <sz val="10"/>
      <name val="Verdana"/>
      <family val="2"/>
    </font>
    <font>
      <sz val="10"/>
      <name val="Arial"/>
      <family val="2"/>
    </font>
    <font>
      <sz val="11"/>
      <color theme="1"/>
      <name val="Barlow"/>
      <family val="2"/>
      <scheme val="minor"/>
    </font>
    <font>
      <sz val="8"/>
      <name val="Arial"/>
      <family val="2"/>
    </font>
    <font>
      <sz val="8"/>
      <color theme="1"/>
      <name val="Arial"/>
      <family val="2"/>
    </font>
    <font>
      <b/>
      <sz val="8"/>
      <name val="Arial"/>
      <family val="2"/>
    </font>
    <font>
      <u/>
      <sz val="10"/>
      <color theme="10"/>
      <name val="Verdana"/>
      <family val="2"/>
    </font>
    <font>
      <sz val="8"/>
      <color theme="1"/>
      <name val="Aptos"/>
      <family val="2"/>
    </font>
    <font>
      <sz val="10"/>
      <name val="Aptos"/>
      <family val="2"/>
    </font>
    <font>
      <sz val="8"/>
      <name val="Aptos"/>
      <family val="2"/>
    </font>
    <font>
      <b/>
      <sz val="12"/>
      <name val="Barlow"/>
      <scheme val="minor"/>
    </font>
    <font>
      <sz val="10"/>
      <name val="Barlow"/>
      <scheme val="minor"/>
    </font>
    <font>
      <sz val="8"/>
      <name val="Barlow"/>
      <scheme val="minor"/>
    </font>
    <font>
      <u/>
      <sz val="8"/>
      <color indexed="12"/>
      <name val="Barlow"/>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9" fontId="1" fillId="0" borderId="0" applyFont="0" applyFill="0" applyBorder="0" applyAlignment="0" applyProtection="0"/>
    <xf numFmtId="0" fontId="7" fillId="0" borderId="0" applyNumberFormat="0" applyFill="0" applyBorder="0" applyAlignment="0" applyProtection="0"/>
  </cellStyleXfs>
  <cellXfs count="33">
    <xf numFmtId="0" fontId="0" fillId="0" borderId="0" xfId="0"/>
    <xf numFmtId="0" fontId="2" fillId="0" borderId="0" xfId="0" applyFont="1"/>
    <xf numFmtId="164" fontId="5" fillId="0" borderId="0" xfId="1" applyNumberFormat="1" applyFont="1" applyAlignment="1">
      <alignment horizontal="center"/>
    </xf>
    <xf numFmtId="165" fontId="4" fillId="0" borderId="0" xfId="3" applyNumberFormat="1" applyFont="1" applyFill="1" applyBorder="1" applyAlignment="1">
      <alignment horizontal="right" wrapText="1"/>
    </xf>
    <xf numFmtId="8" fontId="4" fillId="0" borderId="0" xfId="0" applyNumberFormat="1" applyFont="1" applyAlignment="1">
      <alignment horizontal="right"/>
    </xf>
    <xf numFmtId="0" fontId="6" fillId="0" borderId="0" xfId="0" applyFont="1" applyAlignment="1">
      <alignment horizontal="center" vertical="center" wrapText="1"/>
    </xf>
    <xf numFmtId="3" fontId="6" fillId="0" borderId="0" xfId="1" applyNumberFormat="1" applyFont="1" applyFill="1" applyBorder="1" applyAlignment="1">
      <alignment horizontal="center" vertical="center" wrapText="1"/>
    </xf>
    <xf numFmtId="166" fontId="5" fillId="0" borderId="0" xfId="0" applyNumberFormat="1" applyFont="1" applyAlignment="1">
      <alignment horizontal="right"/>
    </xf>
    <xf numFmtId="167" fontId="5" fillId="0" borderId="0" xfId="0" applyNumberFormat="1" applyFont="1" applyAlignment="1">
      <alignment horizontal="right"/>
    </xf>
    <xf numFmtId="0" fontId="4" fillId="0" borderId="0" xfId="0" applyFont="1" applyAlignment="1">
      <alignment wrapText="1"/>
    </xf>
    <xf numFmtId="168" fontId="6" fillId="0" borderId="0" xfId="0" applyNumberFormat="1" applyFont="1" applyAlignment="1">
      <alignment horizontal="center" vertical="center" wrapText="1"/>
    </xf>
    <xf numFmtId="168" fontId="2" fillId="0" borderId="0" xfId="0" applyNumberFormat="1" applyFont="1"/>
    <xf numFmtId="168" fontId="8" fillId="0" borderId="0" xfId="0" applyNumberFormat="1" applyFont="1" applyAlignment="1">
      <alignment horizontal="right"/>
    </xf>
    <xf numFmtId="169" fontId="8" fillId="0" borderId="0" xfId="0" applyNumberFormat="1" applyFont="1" applyAlignment="1">
      <alignment horizontal="right"/>
    </xf>
    <xf numFmtId="170" fontId="8" fillId="0" borderId="0" xfId="0" applyNumberFormat="1" applyFont="1" applyAlignment="1">
      <alignment horizontal="right"/>
    </xf>
    <xf numFmtId="3" fontId="8" fillId="0" borderId="0" xfId="0" applyNumberFormat="1" applyFont="1" applyAlignment="1">
      <alignment horizontal="right"/>
    </xf>
    <xf numFmtId="164" fontId="8" fillId="0" borderId="0" xfId="1" applyNumberFormat="1" applyFont="1" applyAlignment="1">
      <alignment horizontal="center"/>
    </xf>
    <xf numFmtId="166" fontId="8" fillId="0" borderId="0" xfId="0" applyNumberFormat="1" applyFont="1" applyAlignment="1">
      <alignment horizontal="right"/>
    </xf>
    <xf numFmtId="167" fontId="8" fillId="0" borderId="0" xfId="0" applyNumberFormat="1" applyFont="1" applyAlignment="1">
      <alignment horizontal="right"/>
    </xf>
    <xf numFmtId="0" fontId="9" fillId="0" borderId="0" xfId="0" applyFont="1"/>
    <xf numFmtId="0" fontId="10" fillId="0" borderId="0" xfId="0" applyFont="1" applyAlignment="1">
      <alignment horizontal="center" vertical="center" wrapText="1"/>
    </xf>
    <xf numFmtId="0" fontId="11" fillId="0" borderId="0" xfId="0" applyFont="1"/>
    <xf numFmtId="0" fontId="12" fillId="0" borderId="0" xfId="0" applyFont="1"/>
    <xf numFmtId="0" fontId="13" fillId="0" borderId="0" xfId="0" applyFont="1"/>
    <xf numFmtId="0" fontId="13" fillId="0" borderId="0" xfId="0" applyFont="1" applyAlignment="1">
      <alignment horizontal="right"/>
    </xf>
    <xf numFmtId="15" fontId="13" fillId="0" borderId="0" xfId="0" quotePrefix="1" applyNumberFormat="1" applyFont="1"/>
    <xf numFmtId="0" fontId="13" fillId="0" borderId="1" xfId="0" applyFont="1" applyBorder="1" applyAlignment="1">
      <alignment horizontal="center" vertical="center"/>
    </xf>
    <xf numFmtId="0" fontId="14" fillId="0" borderId="0" xfId="4" applyFont="1" applyAlignment="1" applyProtection="1"/>
    <xf numFmtId="0" fontId="10" fillId="0" borderId="0" xfId="0" applyFont="1" applyAlignment="1">
      <alignment wrapText="1"/>
    </xf>
    <xf numFmtId="0" fontId="10" fillId="0" borderId="0" xfId="0" applyFont="1" applyAlignment="1">
      <alignment horizontal="center" wrapText="1"/>
    </xf>
    <xf numFmtId="0" fontId="13" fillId="0" borderId="0" xfId="0" applyFont="1" applyAlignment="1">
      <alignment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cellXfs>
  <cellStyles count="5">
    <cellStyle name="Comma" xfId="1" builtinId="3"/>
    <cellStyle name="Hyperlink" xfId="4" builtinId="8"/>
    <cellStyle name="Normal" xfId="0" builtinId="0"/>
    <cellStyle name="Normal 2"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4.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styles" Target="styles.xml"/><Relationship Id="rId5" Type="http://schemas.openxmlformats.org/officeDocument/2006/relationships/chartsheet" Target="chartsheets/sheet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chartsheet" Target="chartsheets/sheet1.xml"/><Relationship Id="rId9" Type="http://schemas.openxmlformats.org/officeDocument/2006/relationships/chartsheet" Target="chartsheets/sheet6.xml"/><Relationship Id="rId14" Type="http://schemas.openxmlformats.org/officeDocument/2006/relationships/customXml" Target="../customXml/item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1"/>
              <a:t>Vacancy</a:t>
            </a:r>
          </a:p>
        </c:rich>
      </c:tx>
      <c:overlay val="0"/>
    </c:title>
    <c:autoTitleDeleted val="0"/>
    <c:plotArea>
      <c:layout/>
      <c:lineChart>
        <c:grouping val="standard"/>
        <c:varyColors val="0"/>
        <c:ser>
          <c:idx val="0"/>
          <c:order val="0"/>
          <c:tx>
            <c:v>Office</c:v>
          </c:tx>
          <c:spPr>
            <a:ln w="50800">
              <a:solidFill>
                <a:schemeClr val="accent5">
                  <a:lumMod val="75000"/>
                </a:schemeClr>
              </a:solidFill>
            </a:ln>
          </c:spPr>
          <c:marker>
            <c:symbol val="none"/>
          </c:marker>
          <c:cat>
            <c:numRef>
              <c:f>Office!$A$9:$A$32</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Office!$F$9:$F$32</c:f>
              <c:numCache>
                <c:formatCode>#,##0.0%_);[Red]\-#,##0.0%</c:formatCode>
                <c:ptCount val="24"/>
                <c:pt idx="0">
                  <c:v>0.109</c:v>
                </c:pt>
                <c:pt idx="1">
                  <c:v>0.14799999999999999</c:v>
                </c:pt>
                <c:pt idx="2">
                  <c:v>0.151</c:v>
                </c:pt>
                <c:pt idx="3">
                  <c:v>0.13400000000000001</c:v>
                </c:pt>
                <c:pt idx="4">
                  <c:v>0.123</c:v>
                </c:pt>
                <c:pt idx="5">
                  <c:v>9.4E-2</c:v>
                </c:pt>
                <c:pt idx="6">
                  <c:v>0.11</c:v>
                </c:pt>
                <c:pt idx="7">
                  <c:v>0.123</c:v>
                </c:pt>
                <c:pt idx="8">
                  <c:v>0.13500000000000001</c:v>
                </c:pt>
                <c:pt idx="9">
                  <c:v>0.128</c:v>
                </c:pt>
                <c:pt idx="10">
                  <c:v>0.114</c:v>
                </c:pt>
                <c:pt idx="11">
                  <c:v>9.7000000000000003E-2</c:v>
                </c:pt>
                <c:pt idx="12">
                  <c:v>8.8999999999999996E-2</c:v>
                </c:pt>
                <c:pt idx="13">
                  <c:v>8.5000000000000006E-2</c:v>
                </c:pt>
                <c:pt idx="14">
                  <c:v>7.8E-2</c:v>
                </c:pt>
                <c:pt idx="15">
                  <c:v>7.4999999999999997E-2</c:v>
                </c:pt>
                <c:pt idx="16">
                  <c:v>7.1999999999999995E-2</c:v>
                </c:pt>
                <c:pt idx="17">
                  <c:v>7.5999999999999998E-2</c:v>
                </c:pt>
                <c:pt idx="18">
                  <c:v>8.2000000000000003E-2</c:v>
                </c:pt>
                <c:pt idx="19">
                  <c:v>0.113</c:v>
                </c:pt>
                <c:pt idx="20">
                  <c:v>0.121</c:v>
                </c:pt>
                <c:pt idx="21">
                  <c:v>0.13100000000000001</c:v>
                </c:pt>
                <c:pt idx="22">
                  <c:v>0.154</c:v>
                </c:pt>
                <c:pt idx="23">
                  <c:v>0.16300000000000001</c:v>
                </c:pt>
              </c:numCache>
            </c:numRef>
          </c:val>
          <c:smooth val="0"/>
          <c:extLst>
            <c:ext xmlns:c16="http://schemas.microsoft.com/office/drawing/2014/chart" uri="{C3380CC4-5D6E-409C-BE32-E72D297353CC}">
              <c16:uniqueId val="{00000000-DF86-48FA-AC14-A4B9F10828E5}"/>
            </c:ext>
          </c:extLst>
        </c:ser>
        <c:ser>
          <c:idx val="1"/>
          <c:order val="1"/>
          <c:tx>
            <c:v>Industrial</c:v>
          </c:tx>
          <c:spPr>
            <a:ln w="50800">
              <a:solidFill>
                <a:schemeClr val="accent3"/>
              </a:solidFill>
            </a:ln>
          </c:spPr>
          <c:marker>
            <c:symbol val="none"/>
          </c:marker>
          <c:cat>
            <c:numRef>
              <c:f>Office!$A$9:$A$32</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Industrial!$F$9:$F$32</c:f>
              <c:numCache>
                <c:formatCode>#,##0.0%_);[Red]\-#,##0.0%</c:formatCode>
                <c:ptCount val="24"/>
                <c:pt idx="0">
                  <c:v>0.1</c:v>
                </c:pt>
                <c:pt idx="1">
                  <c:v>0.127</c:v>
                </c:pt>
                <c:pt idx="2">
                  <c:v>0.13800000000000001</c:v>
                </c:pt>
                <c:pt idx="3">
                  <c:v>0.127</c:v>
                </c:pt>
                <c:pt idx="4">
                  <c:v>0.114</c:v>
                </c:pt>
                <c:pt idx="5">
                  <c:v>9.2999999999999999E-2</c:v>
                </c:pt>
                <c:pt idx="6">
                  <c:v>9.6000000000000002E-2</c:v>
                </c:pt>
                <c:pt idx="7">
                  <c:v>9.8000000000000004E-2</c:v>
                </c:pt>
                <c:pt idx="8">
                  <c:v>0.11899999999999999</c:v>
                </c:pt>
                <c:pt idx="9">
                  <c:v>0.112</c:v>
                </c:pt>
                <c:pt idx="10">
                  <c:v>0.10100000000000001</c:v>
                </c:pt>
                <c:pt idx="11">
                  <c:v>8.5999999999999993E-2</c:v>
                </c:pt>
                <c:pt idx="12">
                  <c:v>6.4000000000000001E-2</c:v>
                </c:pt>
                <c:pt idx="13">
                  <c:v>6.7000000000000004E-2</c:v>
                </c:pt>
                <c:pt idx="14">
                  <c:v>4.5999999999999999E-2</c:v>
                </c:pt>
                <c:pt idx="15">
                  <c:v>4.2999999999999997E-2</c:v>
                </c:pt>
                <c:pt idx="16">
                  <c:v>6.2E-2</c:v>
                </c:pt>
                <c:pt idx="17">
                  <c:v>6.5000000000000002E-2</c:v>
                </c:pt>
                <c:pt idx="18">
                  <c:v>7.1999999999999995E-2</c:v>
                </c:pt>
                <c:pt idx="19">
                  <c:v>6.8000000000000005E-2</c:v>
                </c:pt>
                <c:pt idx="20">
                  <c:v>3.6999999999999998E-2</c:v>
                </c:pt>
                <c:pt idx="21">
                  <c:v>4.2999999999999997E-2</c:v>
                </c:pt>
                <c:pt idx="22">
                  <c:v>8.8999999999999996E-2</c:v>
                </c:pt>
                <c:pt idx="23">
                  <c:v>0.111</c:v>
                </c:pt>
              </c:numCache>
            </c:numRef>
          </c:val>
          <c:smooth val="0"/>
          <c:extLst>
            <c:ext xmlns:c16="http://schemas.microsoft.com/office/drawing/2014/chart" uri="{C3380CC4-5D6E-409C-BE32-E72D297353CC}">
              <c16:uniqueId val="{00000001-DF86-48FA-AC14-A4B9F10828E5}"/>
            </c:ext>
          </c:extLst>
        </c:ser>
        <c:dLbls>
          <c:showLegendKey val="0"/>
          <c:showVal val="0"/>
          <c:showCatName val="0"/>
          <c:showSerName val="0"/>
          <c:showPercent val="0"/>
          <c:showBubbleSize val="0"/>
        </c:dLbls>
        <c:smooth val="0"/>
        <c:axId val="571025135"/>
        <c:axId val="1"/>
      </c:lineChart>
      <c:catAx>
        <c:axId val="571025135"/>
        <c:scaling>
          <c:orientation val="minMax"/>
        </c:scaling>
        <c:delete val="0"/>
        <c:axPos val="b"/>
        <c:numFmt formatCode="General" sourceLinked="1"/>
        <c:majorTickMark val="out"/>
        <c:minorTickMark val="none"/>
        <c:tickLblPos val="nextTo"/>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a:pPr>
                <a:r>
                  <a:rPr lang="en-US"/>
                  <a:t>Vacancy Rate</a:t>
                </a:r>
              </a:p>
            </c:rich>
          </c:tx>
          <c:overlay val="0"/>
        </c:title>
        <c:numFmt formatCode="0%" sourceLinked="0"/>
        <c:majorTickMark val="out"/>
        <c:minorTickMark val="none"/>
        <c:tickLblPos val="nextTo"/>
        <c:txPr>
          <a:bodyPr rot="0" vert="horz"/>
          <a:lstStyle/>
          <a:p>
            <a:pPr>
              <a:defRPr/>
            </a:pPr>
            <a:endParaRPr lang="en-US"/>
          </a:p>
        </c:txPr>
        <c:crossAx val="571025135"/>
        <c:crosses val="autoZero"/>
        <c:crossBetween val="between"/>
      </c:valAx>
    </c:plotArea>
    <c:legend>
      <c:legendPos val="t"/>
      <c:overlay val="0"/>
    </c:legend>
    <c:plotVisOnly val="1"/>
    <c:dispBlanksAs val="gap"/>
    <c:showDLblsOverMax val="0"/>
  </c:chart>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Deliveries</a:t>
            </a:r>
          </a:p>
        </c:rich>
      </c:tx>
      <c:overlay val="0"/>
      <c:spPr>
        <a:noFill/>
        <a:ln w="25400">
          <a:noFill/>
        </a:ln>
      </c:spPr>
    </c:title>
    <c:autoTitleDeleted val="0"/>
    <c:plotArea>
      <c:layout/>
      <c:barChart>
        <c:barDir val="col"/>
        <c:grouping val="clustered"/>
        <c:varyColors val="0"/>
        <c:ser>
          <c:idx val="0"/>
          <c:order val="0"/>
          <c:tx>
            <c:v>Office</c:v>
          </c:tx>
          <c:spPr>
            <a:ln w="25400" cap="rnd">
              <a:solidFill>
                <a:schemeClr val="bg1"/>
              </a:solidFill>
              <a:round/>
            </a:ln>
            <a:effectLst/>
          </c:spPr>
          <c:invertIfNegative val="0"/>
          <c:cat>
            <c:numRef>
              <c:f>Office!$A$16:$A$32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Office!$I$16:$I$32</c:f>
              <c:numCache>
                <c:formatCode>##,###,###,##0_);[Red]\(##,###,###,##0\)</c:formatCode>
                <c:ptCount val="17"/>
                <c:pt idx="0">
                  <c:v>3478901</c:v>
                </c:pt>
                <c:pt idx="1">
                  <c:v>2201359</c:v>
                </c:pt>
                <c:pt idx="2">
                  <c:v>601584</c:v>
                </c:pt>
                <c:pt idx="3">
                  <c:v>396405</c:v>
                </c:pt>
                <c:pt idx="4">
                  <c:v>722583</c:v>
                </c:pt>
                <c:pt idx="5">
                  <c:v>695204</c:v>
                </c:pt>
                <c:pt idx="6">
                  <c:v>1926665</c:v>
                </c:pt>
                <c:pt idx="7">
                  <c:v>4632838</c:v>
                </c:pt>
                <c:pt idx="8">
                  <c:v>2228132</c:v>
                </c:pt>
                <c:pt idx="9">
                  <c:v>2580358</c:v>
                </c:pt>
                <c:pt idx="10">
                  <c:v>3815562</c:v>
                </c:pt>
                <c:pt idx="11">
                  <c:v>2584549</c:v>
                </c:pt>
                <c:pt idx="12">
                  <c:v>5604476</c:v>
                </c:pt>
                <c:pt idx="13">
                  <c:v>3338107</c:v>
                </c:pt>
                <c:pt idx="14">
                  <c:v>5272208</c:v>
                </c:pt>
                <c:pt idx="15">
                  <c:v>2716797</c:v>
                </c:pt>
                <c:pt idx="16">
                  <c:v>2783459</c:v>
                </c:pt>
              </c:numCache>
            </c:numRef>
          </c:val>
          <c:extLst>
            <c:ext xmlns:c16="http://schemas.microsoft.com/office/drawing/2014/chart" uri="{C3380CC4-5D6E-409C-BE32-E72D297353CC}">
              <c16:uniqueId val="{00000000-EF1D-40DB-AC31-4CBC94D5D69B}"/>
            </c:ext>
          </c:extLst>
        </c:ser>
        <c:ser>
          <c:idx val="1"/>
          <c:order val="1"/>
          <c:tx>
            <c:v>Industrial</c:v>
          </c:tx>
          <c:spPr>
            <a:solidFill>
              <a:schemeClr val="accent3"/>
            </a:solidFill>
            <a:ln w="25400" cap="rnd">
              <a:solidFill>
                <a:schemeClr val="bg1"/>
              </a:solidFill>
              <a:round/>
            </a:ln>
            <a:effectLst/>
          </c:spPr>
          <c:invertIfNegative val="0"/>
          <c:cat>
            <c:numRef>
              <c:f>Office!$A$16:$A$32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Industrial!$I$16:$I$32</c:f>
              <c:numCache>
                <c:formatCode>##,###,###,##0_);[Red]\(##,###,###,##0\)</c:formatCode>
                <c:ptCount val="17"/>
                <c:pt idx="0">
                  <c:v>2621074</c:v>
                </c:pt>
                <c:pt idx="1">
                  <c:v>1322310</c:v>
                </c:pt>
                <c:pt idx="2">
                  <c:v>426934</c:v>
                </c:pt>
                <c:pt idx="3">
                  <c:v>618871</c:v>
                </c:pt>
                <c:pt idx="4">
                  <c:v>568691</c:v>
                </c:pt>
                <c:pt idx="5">
                  <c:v>639294</c:v>
                </c:pt>
                <c:pt idx="6">
                  <c:v>1374992</c:v>
                </c:pt>
                <c:pt idx="7">
                  <c:v>2060848</c:v>
                </c:pt>
                <c:pt idx="8">
                  <c:v>2791315</c:v>
                </c:pt>
                <c:pt idx="9">
                  <c:v>3927773</c:v>
                </c:pt>
                <c:pt idx="10">
                  <c:v>3520656</c:v>
                </c:pt>
                <c:pt idx="11">
                  <c:v>2814281</c:v>
                </c:pt>
                <c:pt idx="12">
                  <c:v>3012762</c:v>
                </c:pt>
                <c:pt idx="13">
                  <c:v>7304959</c:v>
                </c:pt>
                <c:pt idx="14">
                  <c:v>17759785</c:v>
                </c:pt>
                <c:pt idx="15">
                  <c:v>12622989</c:v>
                </c:pt>
                <c:pt idx="16">
                  <c:v>11554115</c:v>
                </c:pt>
              </c:numCache>
            </c:numRef>
          </c:val>
          <c:extLst>
            <c:ext xmlns:c16="http://schemas.microsoft.com/office/drawing/2014/chart" uri="{C3380CC4-5D6E-409C-BE32-E72D297353CC}">
              <c16:uniqueId val="{00000001-EF1D-40DB-AC31-4CBC94D5D69B}"/>
            </c:ext>
          </c:extLst>
        </c:ser>
        <c:dLbls>
          <c:showLegendKey val="0"/>
          <c:showVal val="0"/>
          <c:showCatName val="0"/>
          <c:showSerName val="0"/>
          <c:showPercent val="0"/>
          <c:showBubbleSize val="0"/>
        </c:dLbls>
        <c:gapWidth val="150"/>
        <c:axId val="571022735"/>
        <c:axId val="1"/>
      </c:barChart>
      <c:catAx>
        <c:axId val="571022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1"/>
        <c:crosses val="autoZero"/>
        <c:auto val="1"/>
        <c:lblAlgn val="ctr"/>
        <c:lblOffset val="100"/>
        <c:noMultiLvlLbl val="0"/>
      </c:catAx>
      <c:valAx>
        <c:axId val="1"/>
        <c:scaling>
          <c:orientation val="minMax"/>
          <c:max val="14000000"/>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Square feet</a:t>
                </a:r>
              </a:p>
            </c:rich>
          </c:tx>
          <c:overlay val="0"/>
          <c:spPr>
            <a:noFill/>
            <a:ln w="25400">
              <a:noFill/>
            </a:ln>
          </c:spPr>
        </c:title>
        <c:numFmt formatCode="##,###,###,##0_);[Red]\(##,###,###,##0\)" sourceLinked="1"/>
        <c:majorTickMark val="none"/>
        <c:minorTickMark val="none"/>
        <c:tickLblPos val="nextTo"/>
        <c:spPr>
          <a:ln w="9525">
            <a:noFill/>
          </a:ln>
        </c:spPr>
        <c:txPr>
          <a:bodyPr rot="-60000000" vert="horz"/>
          <a:lstStyle/>
          <a:p>
            <a:pPr>
              <a:defRPr/>
            </a:pPr>
            <a:endParaRPr lang="en-US"/>
          </a:p>
        </c:txPr>
        <c:crossAx val="571022735"/>
        <c:crosses val="autoZero"/>
        <c:crossBetween val="between"/>
        <c:majorUnit val="1000000"/>
      </c:valAx>
      <c:spPr>
        <a:noFill/>
        <a:ln w="25400">
          <a:noFill/>
        </a:ln>
      </c:spPr>
    </c:plotArea>
    <c:legend>
      <c:legendPos val="t"/>
      <c:overlay val="0"/>
      <c:spPr>
        <a:noFill/>
        <a:ln w="25400">
          <a:noFill/>
        </a:ln>
      </c:spPr>
      <c:txPr>
        <a:bodyPr rot="0" vert="horz"/>
        <a:lstStyle/>
        <a:p>
          <a:pPr>
            <a:defRPr sz="1600"/>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Square Feet of Commerical Space Under Construction, Austin MSA</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0"/>
          <c:order val="0"/>
          <c:tx>
            <c:v>Industrial</c:v>
          </c:tx>
          <c:spPr>
            <a:solidFill>
              <a:schemeClr val="accent3"/>
            </a:solidFill>
            <a:ln>
              <a:noFill/>
            </a:ln>
            <a:effectLst/>
          </c:spPr>
          <c:invertIfNegative val="0"/>
          <c:cat>
            <c:strRef>
              <c:f>Office!$A$109:$A$139</c:f>
              <c:strCache>
                <c:ptCount val="31"/>
                <c:pt idx="0">
                  <c:v>2018 Q1</c:v>
                </c:pt>
                <c:pt idx="1">
                  <c:v>2018 Q2</c:v>
                </c:pt>
                <c:pt idx="2">
                  <c:v>2018 Q3</c:v>
                </c:pt>
                <c:pt idx="3">
                  <c:v>2018 Q4</c:v>
                </c:pt>
                <c:pt idx="4">
                  <c:v>2019 Q1</c:v>
                </c:pt>
                <c:pt idx="5">
                  <c:v>2019 Q2</c:v>
                </c:pt>
                <c:pt idx="6">
                  <c:v>2019 Q3</c:v>
                </c:pt>
                <c:pt idx="7">
                  <c:v>2019 Q4</c:v>
                </c:pt>
                <c:pt idx="8">
                  <c:v>2020 Q1</c:v>
                </c:pt>
                <c:pt idx="9">
                  <c:v>2020 Q2</c:v>
                </c:pt>
                <c:pt idx="10">
                  <c:v>2020 Q3</c:v>
                </c:pt>
                <c:pt idx="11">
                  <c:v>2020 Q4</c:v>
                </c:pt>
                <c:pt idx="12">
                  <c:v>2021 Q1</c:v>
                </c:pt>
                <c:pt idx="13">
                  <c:v>2021 Q2</c:v>
                </c:pt>
                <c:pt idx="14">
                  <c:v>2021 Q3</c:v>
                </c:pt>
                <c:pt idx="15">
                  <c:v>2021 Q4</c:v>
                </c:pt>
                <c:pt idx="16">
                  <c:v>2022 Q1</c:v>
                </c:pt>
                <c:pt idx="17">
                  <c:v>2022 Q2</c:v>
                </c:pt>
                <c:pt idx="18">
                  <c:v>2022 Q3</c:v>
                </c:pt>
                <c:pt idx="19">
                  <c:v>2022 Q4</c:v>
                </c:pt>
                <c:pt idx="20">
                  <c:v>2023 Q1</c:v>
                </c:pt>
                <c:pt idx="21">
                  <c:v>2023 Q2</c:v>
                </c:pt>
                <c:pt idx="22">
                  <c:v>2023 Q3</c:v>
                </c:pt>
                <c:pt idx="23">
                  <c:v>2023 Q4</c:v>
                </c:pt>
                <c:pt idx="24">
                  <c:v>2024 Q1</c:v>
                </c:pt>
                <c:pt idx="25">
                  <c:v>2024 Q2</c:v>
                </c:pt>
                <c:pt idx="26">
                  <c:v>2024 Q3</c:v>
                </c:pt>
                <c:pt idx="27">
                  <c:v>2024 Q4</c:v>
                </c:pt>
                <c:pt idx="28">
                  <c:v>2025 Q1</c:v>
                </c:pt>
                <c:pt idx="29">
                  <c:v>2025 Q2</c:v>
                </c:pt>
                <c:pt idx="30">
                  <c:v>2025 Q3</c:v>
                </c:pt>
              </c:strCache>
            </c:strRef>
          </c:cat>
          <c:val>
            <c:numRef>
              <c:f>Industrial!$K$109:$K$139</c:f>
              <c:numCache>
                <c:formatCode>##,###,###,##0_);[Red]\(##,###,###,##0\)</c:formatCode>
                <c:ptCount val="31"/>
                <c:pt idx="0">
                  <c:v>2393496</c:v>
                </c:pt>
                <c:pt idx="1">
                  <c:v>3002039</c:v>
                </c:pt>
                <c:pt idx="2">
                  <c:v>3073615</c:v>
                </c:pt>
                <c:pt idx="3">
                  <c:v>2163567</c:v>
                </c:pt>
                <c:pt idx="4">
                  <c:v>1595422</c:v>
                </c:pt>
                <c:pt idx="5">
                  <c:v>1396831</c:v>
                </c:pt>
                <c:pt idx="6">
                  <c:v>1962306</c:v>
                </c:pt>
                <c:pt idx="7">
                  <c:v>2882343</c:v>
                </c:pt>
                <c:pt idx="8">
                  <c:v>3401193</c:v>
                </c:pt>
                <c:pt idx="9">
                  <c:v>2809338</c:v>
                </c:pt>
                <c:pt idx="10">
                  <c:v>7706804</c:v>
                </c:pt>
                <c:pt idx="11">
                  <c:v>15724488</c:v>
                </c:pt>
                <c:pt idx="12">
                  <c:v>17673262</c:v>
                </c:pt>
                <c:pt idx="13">
                  <c:v>18355866</c:v>
                </c:pt>
                <c:pt idx="14">
                  <c:v>15685497</c:v>
                </c:pt>
                <c:pt idx="15">
                  <c:v>16851364</c:v>
                </c:pt>
                <c:pt idx="16">
                  <c:v>8462874</c:v>
                </c:pt>
                <c:pt idx="17">
                  <c:v>9397290</c:v>
                </c:pt>
                <c:pt idx="18">
                  <c:v>11776062</c:v>
                </c:pt>
                <c:pt idx="19">
                  <c:v>13413337</c:v>
                </c:pt>
                <c:pt idx="20">
                  <c:v>18854412</c:v>
                </c:pt>
                <c:pt idx="21">
                  <c:v>17794850</c:v>
                </c:pt>
                <c:pt idx="22">
                  <c:v>17875158</c:v>
                </c:pt>
                <c:pt idx="23">
                  <c:v>16335314</c:v>
                </c:pt>
                <c:pt idx="24">
                  <c:v>16363184</c:v>
                </c:pt>
                <c:pt idx="25">
                  <c:v>14478413</c:v>
                </c:pt>
                <c:pt idx="26">
                  <c:v>16584136</c:v>
                </c:pt>
                <c:pt idx="27" formatCode="#,##0">
                  <c:v>15989817</c:v>
                </c:pt>
                <c:pt idx="28" formatCode="#,##0">
                  <c:v>15719728</c:v>
                </c:pt>
                <c:pt idx="29" formatCode="#,##0">
                  <c:v>16220329</c:v>
                </c:pt>
                <c:pt idx="30" formatCode="#,##0">
                  <c:v>16816454</c:v>
                </c:pt>
              </c:numCache>
            </c:numRef>
          </c:val>
          <c:extLst>
            <c:ext xmlns:c16="http://schemas.microsoft.com/office/drawing/2014/chart" uri="{C3380CC4-5D6E-409C-BE32-E72D297353CC}">
              <c16:uniqueId val="{00000000-6B1E-4A82-9575-A3A9DABB39BF}"/>
            </c:ext>
          </c:extLst>
        </c:ser>
        <c:ser>
          <c:idx val="1"/>
          <c:order val="1"/>
          <c:tx>
            <c:v>Office</c:v>
          </c:tx>
          <c:spPr>
            <a:solidFill>
              <a:schemeClr val="accent1"/>
            </a:solidFill>
            <a:ln>
              <a:noFill/>
            </a:ln>
            <a:effectLst/>
          </c:spPr>
          <c:invertIfNegative val="0"/>
          <c:cat>
            <c:strRef>
              <c:f>Office!$A$109:$A$139</c:f>
              <c:strCache>
                <c:ptCount val="31"/>
                <c:pt idx="0">
                  <c:v>2018 Q1</c:v>
                </c:pt>
                <c:pt idx="1">
                  <c:v>2018 Q2</c:v>
                </c:pt>
                <c:pt idx="2">
                  <c:v>2018 Q3</c:v>
                </c:pt>
                <c:pt idx="3">
                  <c:v>2018 Q4</c:v>
                </c:pt>
                <c:pt idx="4">
                  <c:v>2019 Q1</c:v>
                </c:pt>
                <c:pt idx="5">
                  <c:v>2019 Q2</c:v>
                </c:pt>
                <c:pt idx="6">
                  <c:v>2019 Q3</c:v>
                </c:pt>
                <c:pt idx="7">
                  <c:v>2019 Q4</c:v>
                </c:pt>
                <c:pt idx="8">
                  <c:v>2020 Q1</c:v>
                </c:pt>
                <c:pt idx="9">
                  <c:v>2020 Q2</c:v>
                </c:pt>
                <c:pt idx="10">
                  <c:v>2020 Q3</c:v>
                </c:pt>
                <c:pt idx="11">
                  <c:v>2020 Q4</c:v>
                </c:pt>
                <c:pt idx="12">
                  <c:v>2021 Q1</c:v>
                </c:pt>
                <c:pt idx="13">
                  <c:v>2021 Q2</c:v>
                </c:pt>
                <c:pt idx="14">
                  <c:v>2021 Q3</c:v>
                </c:pt>
                <c:pt idx="15">
                  <c:v>2021 Q4</c:v>
                </c:pt>
                <c:pt idx="16">
                  <c:v>2022 Q1</c:v>
                </c:pt>
                <c:pt idx="17">
                  <c:v>2022 Q2</c:v>
                </c:pt>
                <c:pt idx="18">
                  <c:v>2022 Q3</c:v>
                </c:pt>
                <c:pt idx="19">
                  <c:v>2022 Q4</c:v>
                </c:pt>
                <c:pt idx="20">
                  <c:v>2023 Q1</c:v>
                </c:pt>
                <c:pt idx="21">
                  <c:v>2023 Q2</c:v>
                </c:pt>
                <c:pt idx="22">
                  <c:v>2023 Q3</c:v>
                </c:pt>
                <c:pt idx="23">
                  <c:v>2023 Q4</c:v>
                </c:pt>
                <c:pt idx="24">
                  <c:v>2024 Q1</c:v>
                </c:pt>
                <c:pt idx="25">
                  <c:v>2024 Q2</c:v>
                </c:pt>
                <c:pt idx="26">
                  <c:v>2024 Q3</c:v>
                </c:pt>
                <c:pt idx="27">
                  <c:v>2024 Q4</c:v>
                </c:pt>
                <c:pt idx="28">
                  <c:v>2025 Q1</c:v>
                </c:pt>
                <c:pt idx="29">
                  <c:v>2025 Q2</c:v>
                </c:pt>
                <c:pt idx="30">
                  <c:v>2025 Q3</c:v>
                </c:pt>
              </c:strCache>
            </c:strRef>
          </c:cat>
          <c:val>
            <c:numRef>
              <c:f>Office!$K$109:$K$139</c:f>
              <c:numCache>
                <c:formatCode>##,###,###,##0_);[Red]\(##,###,###,##0\)</c:formatCode>
                <c:ptCount val="31"/>
                <c:pt idx="0">
                  <c:v>4855413</c:v>
                </c:pt>
                <c:pt idx="1">
                  <c:v>5792881</c:v>
                </c:pt>
                <c:pt idx="2">
                  <c:v>7087152</c:v>
                </c:pt>
                <c:pt idx="3">
                  <c:v>6047851</c:v>
                </c:pt>
                <c:pt idx="4">
                  <c:v>8086396</c:v>
                </c:pt>
                <c:pt idx="5">
                  <c:v>9304443</c:v>
                </c:pt>
                <c:pt idx="6">
                  <c:v>9534095</c:v>
                </c:pt>
                <c:pt idx="7">
                  <c:v>10721607</c:v>
                </c:pt>
                <c:pt idx="8">
                  <c:v>8476955</c:v>
                </c:pt>
                <c:pt idx="9">
                  <c:v>8334917</c:v>
                </c:pt>
                <c:pt idx="10">
                  <c:v>7475186</c:v>
                </c:pt>
                <c:pt idx="11">
                  <c:v>7980042</c:v>
                </c:pt>
                <c:pt idx="12">
                  <c:v>7430248</c:v>
                </c:pt>
                <c:pt idx="13">
                  <c:v>8047173</c:v>
                </c:pt>
                <c:pt idx="14">
                  <c:v>7061541</c:v>
                </c:pt>
                <c:pt idx="15">
                  <c:v>8133946</c:v>
                </c:pt>
                <c:pt idx="16">
                  <c:v>8153979</c:v>
                </c:pt>
                <c:pt idx="17">
                  <c:v>8671305</c:v>
                </c:pt>
                <c:pt idx="18">
                  <c:v>6986869</c:v>
                </c:pt>
                <c:pt idx="19">
                  <c:v>7157393</c:v>
                </c:pt>
                <c:pt idx="20">
                  <c:v>6303337</c:v>
                </c:pt>
                <c:pt idx="21">
                  <c:v>5660891</c:v>
                </c:pt>
                <c:pt idx="22">
                  <c:v>5331757</c:v>
                </c:pt>
                <c:pt idx="23">
                  <c:v>5111591</c:v>
                </c:pt>
                <c:pt idx="24">
                  <c:v>3244698</c:v>
                </c:pt>
                <c:pt idx="25">
                  <c:v>3486597</c:v>
                </c:pt>
                <c:pt idx="26">
                  <c:v>3441225</c:v>
                </c:pt>
                <c:pt idx="27">
                  <c:v>3461626</c:v>
                </c:pt>
                <c:pt idx="28">
                  <c:v>3040959</c:v>
                </c:pt>
                <c:pt idx="29">
                  <c:v>3242954</c:v>
                </c:pt>
                <c:pt idx="30">
                  <c:v>2224961</c:v>
                </c:pt>
              </c:numCache>
            </c:numRef>
          </c:val>
          <c:extLst>
            <c:ext xmlns:c16="http://schemas.microsoft.com/office/drawing/2014/chart" uri="{C3380CC4-5D6E-409C-BE32-E72D297353CC}">
              <c16:uniqueId val="{00000001-6B1E-4A82-9575-A3A9DABB39BF}"/>
            </c:ext>
          </c:extLst>
        </c:ser>
        <c:ser>
          <c:idx val="2"/>
          <c:order val="2"/>
          <c:tx>
            <c:v>Retail</c:v>
          </c:tx>
          <c:spPr>
            <a:solidFill>
              <a:schemeClr val="accent4"/>
            </a:solidFill>
            <a:ln>
              <a:noFill/>
            </a:ln>
            <a:effectLst/>
          </c:spPr>
          <c:invertIfNegative val="0"/>
          <c:cat>
            <c:strRef>
              <c:f>Office!$A$109:$A$139</c:f>
              <c:strCache>
                <c:ptCount val="31"/>
                <c:pt idx="0">
                  <c:v>2018 Q1</c:v>
                </c:pt>
                <c:pt idx="1">
                  <c:v>2018 Q2</c:v>
                </c:pt>
                <c:pt idx="2">
                  <c:v>2018 Q3</c:v>
                </c:pt>
                <c:pt idx="3">
                  <c:v>2018 Q4</c:v>
                </c:pt>
                <c:pt idx="4">
                  <c:v>2019 Q1</c:v>
                </c:pt>
                <c:pt idx="5">
                  <c:v>2019 Q2</c:v>
                </c:pt>
                <c:pt idx="6">
                  <c:v>2019 Q3</c:v>
                </c:pt>
                <c:pt idx="7">
                  <c:v>2019 Q4</c:v>
                </c:pt>
                <c:pt idx="8">
                  <c:v>2020 Q1</c:v>
                </c:pt>
                <c:pt idx="9">
                  <c:v>2020 Q2</c:v>
                </c:pt>
                <c:pt idx="10">
                  <c:v>2020 Q3</c:v>
                </c:pt>
                <c:pt idx="11">
                  <c:v>2020 Q4</c:v>
                </c:pt>
                <c:pt idx="12">
                  <c:v>2021 Q1</c:v>
                </c:pt>
                <c:pt idx="13">
                  <c:v>2021 Q2</c:v>
                </c:pt>
                <c:pt idx="14">
                  <c:v>2021 Q3</c:v>
                </c:pt>
                <c:pt idx="15">
                  <c:v>2021 Q4</c:v>
                </c:pt>
                <c:pt idx="16">
                  <c:v>2022 Q1</c:v>
                </c:pt>
                <c:pt idx="17">
                  <c:v>2022 Q2</c:v>
                </c:pt>
                <c:pt idx="18">
                  <c:v>2022 Q3</c:v>
                </c:pt>
                <c:pt idx="19">
                  <c:v>2022 Q4</c:v>
                </c:pt>
                <c:pt idx="20">
                  <c:v>2023 Q1</c:v>
                </c:pt>
                <c:pt idx="21">
                  <c:v>2023 Q2</c:v>
                </c:pt>
                <c:pt idx="22">
                  <c:v>2023 Q3</c:v>
                </c:pt>
                <c:pt idx="23">
                  <c:v>2023 Q4</c:v>
                </c:pt>
                <c:pt idx="24">
                  <c:v>2024 Q1</c:v>
                </c:pt>
                <c:pt idx="25">
                  <c:v>2024 Q2</c:v>
                </c:pt>
                <c:pt idx="26">
                  <c:v>2024 Q3</c:v>
                </c:pt>
                <c:pt idx="27">
                  <c:v>2024 Q4</c:v>
                </c:pt>
                <c:pt idx="28">
                  <c:v>2025 Q1</c:v>
                </c:pt>
                <c:pt idx="29">
                  <c:v>2025 Q2</c:v>
                </c:pt>
                <c:pt idx="30">
                  <c:v>2025 Q3</c:v>
                </c:pt>
              </c:strCache>
            </c:strRef>
          </c:cat>
          <c:val>
            <c:numRef>
              <c:f>Retail!$K$79:$K$109</c:f>
              <c:numCache>
                <c:formatCode>##,###,###,##0_);[Red]\(##,###,###,##0\)</c:formatCode>
                <c:ptCount val="31"/>
                <c:pt idx="0">
                  <c:v>1554634</c:v>
                </c:pt>
                <c:pt idx="1">
                  <c:v>1099619</c:v>
                </c:pt>
                <c:pt idx="2">
                  <c:v>1149530</c:v>
                </c:pt>
                <c:pt idx="3">
                  <c:v>1242237</c:v>
                </c:pt>
                <c:pt idx="4">
                  <c:v>1418188</c:v>
                </c:pt>
                <c:pt idx="5">
                  <c:v>1856051</c:v>
                </c:pt>
                <c:pt idx="6">
                  <c:v>1847325</c:v>
                </c:pt>
                <c:pt idx="7">
                  <c:v>1754746</c:v>
                </c:pt>
                <c:pt idx="8">
                  <c:v>1649661</c:v>
                </c:pt>
                <c:pt idx="9">
                  <c:v>1210554</c:v>
                </c:pt>
                <c:pt idx="10">
                  <c:v>1221403</c:v>
                </c:pt>
                <c:pt idx="11">
                  <c:v>939852</c:v>
                </c:pt>
                <c:pt idx="12">
                  <c:v>1090654</c:v>
                </c:pt>
                <c:pt idx="13">
                  <c:v>1206668</c:v>
                </c:pt>
                <c:pt idx="14">
                  <c:v>1071665</c:v>
                </c:pt>
                <c:pt idx="15">
                  <c:v>1178849</c:v>
                </c:pt>
                <c:pt idx="16">
                  <c:v>1393192</c:v>
                </c:pt>
                <c:pt idx="17">
                  <c:v>1721404</c:v>
                </c:pt>
                <c:pt idx="18">
                  <c:v>2012792</c:v>
                </c:pt>
                <c:pt idx="19">
                  <c:v>2491666</c:v>
                </c:pt>
                <c:pt idx="20">
                  <c:v>2657871</c:v>
                </c:pt>
                <c:pt idx="21">
                  <c:v>2080107</c:v>
                </c:pt>
                <c:pt idx="22">
                  <c:v>1719088</c:v>
                </c:pt>
                <c:pt idx="23">
                  <c:v>1494299</c:v>
                </c:pt>
                <c:pt idx="24">
                  <c:v>1622554</c:v>
                </c:pt>
                <c:pt idx="25">
                  <c:v>1506282</c:v>
                </c:pt>
                <c:pt idx="26">
                  <c:v>1741932</c:v>
                </c:pt>
                <c:pt idx="27">
                  <c:v>2557007</c:v>
                </c:pt>
                <c:pt idx="28">
                  <c:v>2998901</c:v>
                </c:pt>
                <c:pt idx="29">
                  <c:v>2790004</c:v>
                </c:pt>
                <c:pt idx="30">
                  <c:v>3683396</c:v>
                </c:pt>
              </c:numCache>
            </c:numRef>
          </c:val>
          <c:extLst>
            <c:ext xmlns:c16="http://schemas.microsoft.com/office/drawing/2014/chart" uri="{C3380CC4-5D6E-409C-BE32-E72D297353CC}">
              <c16:uniqueId val="{00000002-6B1E-4A82-9575-A3A9DABB39BF}"/>
            </c:ext>
          </c:extLst>
        </c:ser>
        <c:dLbls>
          <c:showLegendKey val="0"/>
          <c:showVal val="0"/>
          <c:showCatName val="0"/>
          <c:showSerName val="0"/>
          <c:showPercent val="0"/>
          <c:showBubbleSize val="0"/>
        </c:dLbls>
        <c:gapWidth val="70"/>
        <c:overlap val="100"/>
        <c:axId val="1705188159"/>
        <c:axId val="1705204959"/>
      </c:barChart>
      <c:catAx>
        <c:axId val="170518815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05204959"/>
        <c:crosses val="autoZero"/>
        <c:auto val="1"/>
        <c:lblAlgn val="ctr"/>
        <c:lblOffset val="100"/>
        <c:tickLblSkip val="4"/>
        <c:tickMarkSkip val="4"/>
        <c:noMultiLvlLbl val="0"/>
      </c:catAx>
      <c:valAx>
        <c:axId val="1705204959"/>
        <c:scaling>
          <c:orientation val="minMax"/>
          <c:max val="3000000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0518815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Office</c:v>
          </c:tx>
          <c:spPr>
            <a:ln w="50800"/>
          </c:spPr>
          <c:marker>
            <c:symbol val="circle"/>
            <c:size val="10"/>
          </c:marker>
          <c:cat>
            <c:numRef>
              <c:f>Office!$A$9:$A$32</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Office!$L$9:$L$32</c:f>
              <c:numCache>
                <c:formatCode>\$##,###,###,##0.00_);[Red]\(\$##,###,###,##0.00\)</c:formatCode>
                <c:ptCount val="24"/>
                <c:pt idx="0">
                  <c:v>24.29</c:v>
                </c:pt>
                <c:pt idx="1">
                  <c:v>20.38</c:v>
                </c:pt>
                <c:pt idx="2">
                  <c:v>17.88</c:v>
                </c:pt>
                <c:pt idx="3">
                  <c:v>18.329999999999998</c:v>
                </c:pt>
                <c:pt idx="4">
                  <c:v>19.05</c:v>
                </c:pt>
                <c:pt idx="5">
                  <c:v>21.77</c:v>
                </c:pt>
                <c:pt idx="6">
                  <c:v>24.69</c:v>
                </c:pt>
                <c:pt idx="7">
                  <c:v>24.76</c:v>
                </c:pt>
                <c:pt idx="8">
                  <c:v>24.43</c:v>
                </c:pt>
                <c:pt idx="9">
                  <c:v>24.47</c:v>
                </c:pt>
                <c:pt idx="10">
                  <c:v>24.33</c:v>
                </c:pt>
                <c:pt idx="11">
                  <c:v>25.36</c:v>
                </c:pt>
                <c:pt idx="12">
                  <c:v>26.93</c:v>
                </c:pt>
                <c:pt idx="13">
                  <c:v>28.15</c:v>
                </c:pt>
                <c:pt idx="14">
                  <c:v>31.01</c:v>
                </c:pt>
                <c:pt idx="15">
                  <c:v>33.380000000000003</c:v>
                </c:pt>
                <c:pt idx="16">
                  <c:v>34.340000000000003</c:v>
                </c:pt>
                <c:pt idx="17">
                  <c:v>35.21</c:v>
                </c:pt>
                <c:pt idx="18">
                  <c:v>37.22</c:v>
                </c:pt>
                <c:pt idx="19">
                  <c:v>37.909999999999997</c:v>
                </c:pt>
                <c:pt idx="20">
                  <c:v>40.47</c:v>
                </c:pt>
                <c:pt idx="21">
                  <c:v>41.17</c:v>
                </c:pt>
                <c:pt idx="22">
                  <c:v>41.41</c:v>
                </c:pt>
                <c:pt idx="23">
                  <c:v>40.94</c:v>
                </c:pt>
              </c:numCache>
            </c:numRef>
          </c:val>
          <c:smooth val="0"/>
          <c:extLst>
            <c:ext xmlns:c16="http://schemas.microsoft.com/office/drawing/2014/chart" uri="{C3380CC4-5D6E-409C-BE32-E72D297353CC}">
              <c16:uniqueId val="{00000000-1A5D-4975-BDBE-152600BD7C1E}"/>
            </c:ext>
          </c:extLst>
        </c:ser>
        <c:dLbls>
          <c:showLegendKey val="0"/>
          <c:showVal val="0"/>
          <c:showCatName val="0"/>
          <c:showSerName val="0"/>
          <c:showPercent val="0"/>
          <c:showBubbleSize val="0"/>
        </c:dLbls>
        <c:marker val="1"/>
        <c:smooth val="0"/>
        <c:axId val="571022335"/>
        <c:axId val="1"/>
      </c:lineChart>
      <c:catAx>
        <c:axId val="571022335"/>
        <c:scaling>
          <c:orientation val="minMax"/>
        </c:scaling>
        <c:delete val="0"/>
        <c:axPos val="b"/>
        <c:numFmt formatCode="General" sourceLinked="1"/>
        <c:majorTickMark val="out"/>
        <c:minorTickMark val="none"/>
        <c:tickLblPos val="nextTo"/>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numFmt formatCode="\$#,##0" sourceLinked="0"/>
        <c:majorTickMark val="out"/>
        <c:minorTickMark val="none"/>
        <c:tickLblPos val="nextTo"/>
        <c:txPr>
          <a:bodyPr rot="0" vert="horz"/>
          <a:lstStyle/>
          <a:p>
            <a:pPr>
              <a:defRPr/>
            </a:pPr>
            <a:endParaRPr lang="en-US"/>
          </a:p>
        </c:txPr>
        <c:crossAx val="571022335"/>
        <c:crosses val="autoZero"/>
        <c:crossBetween val="between"/>
      </c:valAx>
    </c:plotArea>
    <c:plotVisOnly val="1"/>
    <c:dispBlanksAs val="gap"/>
    <c:showDLblsOverMax val="0"/>
  </c:chart>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50800">
              <a:solidFill>
                <a:schemeClr val="accent3"/>
              </a:solidFill>
            </a:ln>
          </c:spPr>
          <c:marker>
            <c:symbol val="circle"/>
            <c:size val="10"/>
            <c:spPr>
              <a:solidFill>
                <a:schemeClr val="accent3"/>
              </a:solidFill>
              <a:ln>
                <a:noFill/>
              </a:ln>
            </c:spPr>
          </c:marker>
          <c:cat>
            <c:numRef>
              <c:f>Industrial!$A$9:$A$32</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Industrial!$L$9:$L$32</c:f>
              <c:numCache>
                <c:formatCode>\$##,###,###,##0.00_);[Red]\(\$##,###,###,##0.00\)</c:formatCode>
                <c:ptCount val="24"/>
                <c:pt idx="0">
                  <c:v>7.53</c:v>
                </c:pt>
                <c:pt idx="1">
                  <c:v>6.41</c:v>
                </c:pt>
                <c:pt idx="2">
                  <c:v>5.92</c:v>
                </c:pt>
                <c:pt idx="3">
                  <c:v>6.4</c:v>
                </c:pt>
                <c:pt idx="4">
                  <c:v>6.02</c:v>
                </c:pt>
                <c:pt idx="5">
                  <c:v>6.6</c:v>
                </c:pt>
                <c:pt idx="6">
                  <c:v>7.46</c:v>
                </c:pt>
                <c:pt idx="7">
                  <c:v>7.42</c:v>
                </c:pt>
                <c:pt idx="8">
                  <c:v>6.73</c:v>
                </c:pt>
                <c:pt idx="9">
                  <c:v>6.45</c:v>
                </c:pt>
                <c:pt idx="10">
                  <c:v>6.29</c:v>
                </c:pt>
                <c:pt idx="11">
                  <c:v>6.35</c:v>
                </c:pt>
                <c:pt idx="12">
                  <c:v>7.03</c:v>
                </c:pt>
                <c:pt idx="13">
                  <c:v>7.98</c:v>
                </c:pt>
                <c:pt idx="14">
                  <c:v>8.76</c:v>
                </c:pt>
                <c:pt idx="15">
                  <c:v>9.81</c:v>
                </c:pt>
                <c:pt idx="16">
                  <c:v>10.43</c:v>
                </c:pt>
                <c:pt idx="17">
                  <c:v>10.86</c:v>
                </c:pt>
                <c:pt idx="18">
                  <c:v>10.99</c:v>
                </c:pt>
                <c:pt idx="19">
                  <c:v>11.35</c:v>
                </c:pt>
                <c:pt idx="20">
                  <c:v>12.52</c:v>
                </c:pt>
                <c:pt idx="21">
                  <c:v>13.25</c:v>
                </c:pt>
                <c:pt idx="22">
                  <c:v>14.76</c:v>
                </c:pt>
                <c:pt idx="23">
                  <c:v>14.47</c:v>
                </c:pt>
              </c:numCache>
            </c:numRef>
          </c:val>
          <c:smooth val="0"/>
          <c:extLst>
            <c:ext xmlns:c16="http://schemas.microsoft.com/office/drawing/2014/chart" uri="{C3380CC4-5D6E-409C-BE32-E72D297353CC}">
              <c16:uniqueId val="{00000000-0E4A-4824-B696-CC50FA9A3038}"/>
            </c:ext>
          </c:extLst>
        </c:ser>
        <c:dLbls>
          <c:showLegendKey val="0"/>
          <c:showVal val="0"/>
          <c:showCatName val="0"/>
          <c:showSerName val="0"/>
          <c:showPercent val="0"/>
          <c:showBubbleSize val="0"/>
        </c:dLbls>
        <c:marker val="1"/>
        <c:smooth val="0"/>
        <c:axId val="571043135"/>
        <c:axId val="1"/>
      </c:lineChart>
      <c:catAx>
        <c:axId val="571043135"/>
        <c:scaling>
          <c:orientation val="minMax"/>
        </c:scaling>
        <c:delete val="0"/>
        <c:axPos val="b"/>
        <c:numFmt formatCode="General" sourceLinked="1"/>
        <c:majorTickMark val="out"/>
        <c:minorTickMark val="none"/>
        <c:tickLblPos val="nextTo"/>
        <c:txPr>
          <a:bodyPr rot="0" vert="horz"/>
          <a:lstStyle/>
          <a:p>
            <a:pPr>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_);[Red]\(\$#,##0\)" sourceLinked="0"/>
        <c:majorTickMark val="out"/>
        <c:minorTickMark val="none"/>
        <c:tickLblPos val="nextTo"/>
        <c:txPr>
          <a:bodyPr rot="0" vert="horz"/>
          <a:lstStyle/>
          <a:p>
            <a:pPr>
              <a:defRPr/>
            </a:pPr>
            <a:endParaRPr lang="en-US"/>
          </a:p>
        </c:txPr>
        <c:crossAx val="571043135"/>
        <c:crosses val="autoZero"/>
        <c:crossBetween val="between"/>
      </c:valAx>
    </c:plotArea>
    <c:plotVisOnly val="1"/>
    <c:dispBlanksAs val="gap"/>
    <c:showDLblsOverMax val="0"/>
  </c:chart>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50800" cap="rnd">
              <a:solidFill>
                <a:schemeClr val="accent2"/>
              </a:solidFill>
              <a:round/>
            </a:ln>
            <a:effectLst/>
          </c:spPr>
          <c:marker>
            <c:symbol val="circle"/>
            <c:size val="10"/>
            <c:spPr>
              <a:solidFill>
                <a:schemeClr val="accent2"/>
              </a:solidFill>
              <a:ln w="9525">
                <a:noFill/>
              </a:ln>
              <a:effectLst/>
            </c:spPr>
          </c:marker>
          <c:cat>
            <c:numRef>
              <c:f>Retail!$A$9:$A$26</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Retail!$L$9:$L$26</c:f>
              <c:numCache>
                <c:formatCode>\$##,###,###,##0.00_);[Red]\(\$##,###,###,##0.00\)</c:formatCode>
                <c:ptCount val="18"/>
                <c:pt idx="0">
                  <c:v>19.59</c:v>
                </c:pt>
                <c:pt idx="1">
                  <c:v>19.72</c:v>
                </c:pt>
                <c:pt idx="2">
                  <c:v>18.010000000000002</c:v>
                </c:pt>
                <c:pt idx="3">
                  <c:v>17.690000000000001</c:v>
                </c:pt>
                <c:pt idx="4">
                  <c:v>17.309999999999999</c:v>
                </c:pt>
                <c:pt idx="5">
                  <c:v>17.57</c:v>
                </c:pt>
                <c:pt idx="6">
                  <c:v>17.25</c:v>
                </c:pt>
                <c:pt idx="7">
                  <c:v>17.63</c:v>
                </c:pt>
                <c:pt idx="8">
                  <c:v>18.72</c:v>
                </c:pt>
                <c:pt idx="9">
                  <c:v>20.49</c:v>
                </c:pt>
                <c:pt idx="10">
                  <c:v>21.13</c:v>
                </c:pt>
                <c:pt idx="11">
                  <c:v>20.96</c:v>
                </c:pt>
                <c:pt idx="12">
                  <c:v>21.39</c:v>
                </c:pt>
                <c:pt idx="13">
                  <c:v>21.18</c:v>
                </c:pt>
                <c:pt idx="14">
                  <c:v>21.7</c:v>
                </c:pt>
                <c:pt idx="15">
                  <c:v>24.25</c:v>
                </c:pt>
                <c:pt idx="16">
                  <c:v>26.82</c:v>
                </c:pt>
                <c:pt idx="17">
                  <c:v>26.81</c:v>
                </c:pt>
              </c:numCache>
            </c:numRef>
          </c:val>
          <c:smooth val="0"/>
          <c:extLst>
            <c:ext xmlns:c16="http://schemas.microsoft.com/office/drawing/2014/chart" uri="{C3380CC4-5D6E-409C-BE32-E72D297353CC}">
              <c16:uniqueId val="{00000000-B993-42D9-A8F8-421E50F4888A}"/>
            </c:ext>
          </c:extLst>
        </c:ser>
        <c:dLbls>
          <c:showLegendKey val="0"/>
          <c:showVal val="0"/>
          <c:showCatName val="0"/>
          <c:showSerName val="0"/>
          <c:showPercent val="0"/>
          <c:showBubbleSize val="0"/>
        </c:dLbls>
        <c:marker val="1"/>
        <c:smooth val="0"/>
        <c:axId val="571035935"/>
        <c:axId val="1"/>
      </c:lineChart>
      <c:catAx>
        <c:axId val="571035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n-US"/>
          </a:p>
        </c:txPr>
        <c:crossAx val="571035935"/>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081BFEC-E17F-4200-BBC0-EB37DE989D52}">
  <sheetPr/>
  <sheetViews>
    <sheetView zoomScale="107"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96325" cy="6276975"/>
    <xdr:graphicFrame macro="">
      <xdr:nvGraphicFramePr>
        <xdr:cNvPr id="2" name="Chart 1">
          <a:extLst>
            <a:ext uri="{FF2B5EF4-FFF2-40B4-BE49-F238E27FC236}">
              <a16:creationId xmlns:a16="http://schemas.microsoft.com/office/drawing/2014/main" id="{6A1CDE1D-5894-47A9-B780-9FA99AE7DEC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96325" cy="6276975"/>
    <xdr:graphicFrame macro="">
      <xdr:nvGraphicFramePr>
        <xdr:cNvPr id="2" name="Chart 1">
          <a:extLst>
            <a:ext uri="{FF2B5EF4-FFF2-40B4-BE49-F238E27FC236}">
              <a16:creationId xmlns:a16="http://schemas.microsoft.com/office/drawing/2014/main" id="{8AA826B0-C0C4-43FD-BDA0-E9F0C3150DB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97126" cy="6284720"/>
    <xdr:graphicFrame macro="">
      <xdr:nvGraphicFramePr>
        <xdr:cNvPr id="2" name="Chart 1">
          <a:extLst>
            <a:ext uri="{FF2B5EF4-FFF2-40B4-BE49-F238E27FC236}">
              <a16:creationId xmlns:a16="http://schemas.microsoft.com/office/drawing/2014/main" id="{2BDC3B67-EF90-85DC-3C3B-653AB4C4922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96325" cy="6276975"/>
    <xdr:graphicFrame macro="">
      <xdr:nvGraphicFramePr>
        <xdr:cNvPr id="2" name="Chart 1">
          <a:extLst>
            <a:ext uri="{FF2B5EF4-FFF2-40B4-BE49-F238E27FC236}">
              <a16:creationId xmlns:a16="http://schemas.microsoft.com/office/drawing/2014/main" id="{A13891B5-7406-4C15-B73B-36EEC01EB97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96325" cy="6276975"/>
    <xdr:graphicFrame macro="">
      <xdr:nvGraphicFramePr>
        <xdr:cNvPr id="2" name="Chart 1">
          <a:extLst>
            <a:ext uri="{FF2B5EF4-FFF2-40B4-BE49-F238E27FC236}">
              <a16:creationId xmlns:a16="http://schemas.microsoft.com/office/drawing/2014/main" id="{028209CF-6EAA-438A-9ADA-54ED050029B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96325" cy="6276975"/>
    <xdr:graphicFrame macro="">
      <xdr:nvGraphicFramePr>
        <xdr:cNvPr id="2" name="Chart 1">
          <a:extLst>
            <a:ext uri="{FF2B5EF4-FFF2-40B4-BE49-F238E27FC236}">
              <a16:creationId xmlns:a16="http://schemas.microsoft.com/office/drawing/2014/main" id="{76220C4B-3008-4F7E-80A3-3BEF167040D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pportunityaustin.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pportunityaustin.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pportunityausti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5"/>
  <sheetViews>
    <sheetView tabSelected="1" zoomScaleNormal="100" workbookViewId="0">
      <pane xSplit="1" ySplit="7" topLeftCell="B18" activePane="bottomRight" state="frozen"/>
      <selection pane="topRight" activeCell="B1" sqref="B1"/>
      <selection pane="bottomLeft" activeCell="A8" sqref="A8"/>
      <selection pane="bottomRight" activeCell="N27" sqref="N27"/>
    </sheetView>
  </sheetViews>
  <sheetFormatPr defaultRowHeight="12.75" x14ac:dyDescent="0.2"/>
  <cols>
    <col min="1" max="12" width="12.625" style="1" customWidth="1"/>
    <col min="13" max="13" width="12.625" customWidth="1"/>
  </cols>
  <sheetData>
    <row r="1" spans="1:12" s="22" customFormat="1" ht="18.75" x14ac:dyDescent="0.35">
      <c r="A1" s="21" t="s">
        <v>0</v>
      </c>
    </row>
    <row r="2" spans="1:12" s="22" customFormat="1" ht="25.5" customHeight="1" x14ac:dyDescent="0.25">
      <c r="A2" s="30" t="s">
        <v>1</v>
      </c>
      <c r="B2" s="30"/>
      <c r="C2" s="30"/>
      <c r="D2" s="30"/>
      <c r="E2" s="30"/>
      <c r="F2" s="30"/>
      <c r="G2" s="30"/>
      <c r="H2" s="30"/>
      <c r="I2" s="30"/>
      <c r="J2" s="30"/>
      <c r="K2" s="30"/>
      <c r="L2" s="30"/>
    </row>
    <row r="3" spans="1:12" s="22" customFormat="1" ht="14.25" x14ac:dyDescent="0.25">
      <c r="A3" s="23" t="s">
        <v>2</v>
      </c>
      <c r="B3" s="23"/>
      <c r="C3" s="23"/>
      <c r="D3" s="23"/>
      <c r="E3" s="23"/>
      <c r="F3" s="23"/>
      <c r="G3" s="23"/>
      <c r="H3" s="23"/>
      <c r="I3" s="23"/>
      <c r="J3" s="23"/>
      <c r="K3" s="23"/>
      <c r="L3" s="23"/>
    </row>
    <row r="4" spans="1:12" s="22" customFormat="1" ht="14.25" x14ac:dyDescent="0.25">
      <c r="A4" s="24" t="s">
        <v>3</v>
      </c>
      <c r="B4" s="23" t="s">
        <v>4</v>
      </c>
      <c r="C4" s="23"/>
      <c r="D4" s="23"/>
      <c r="E4" s="23"/>
      <c r="F4" s="23"/>
      <c r="G4" s="23"/>
      <c r="H4" s="23"/>
      <c r="I4" s="23"/>
      <c r="J4" s="23"/>
      <c r="K4" s="23"/>
      <c r="L4" s="23"/>
    </row>
    <row r="5" spans="1:12" s="22" customFormat="1" ht="14.25" x14ac:dyDescent="0.25">
      <c r="A5" s="24" t="s">
        <v>5</v>
      </c>
      <c r="B5" s="25" t="s">
        <v>132</v>
      </c>
      <c r="C5" s="23"/>
      <c r="D5" s="23"/>
      <c r="E5" s="23"/>
      <c r="F5" s="23"/>
      <c r="G5" s="23"/>
      <c r="H5" s="23"/>
      <c r="I5" s="23"/>
      <c r="J5" s="23"/>
      <c r="K5" s="23"/>
      <c r="L5" s="23"/>
    </row>
    <row r="6" spans="1:12" s="22" customFormat="1" ht="14.25" x14ac:dyDescent="0.25">
      <c r="A6" s="23"/>
      <c r="B6" s="31" t="s">
        <v>6</v>
      </c>
      <c r="C6" s="31"/>
      <c r="D6" s="31" t="s">
        <v>7</v>
      </c>
      <c r="E6" s="31"/>
      <c r="F6" s="31"/>
      <c r="G6" s="32" t="s">
        <v>8</v>
      </c>
      <c r="H6" s="31" t="s">
        <v>9</v>
      </c>
      <c r="I6" s="31"/>
      <c r="J6" s="32" t="s">
        <v>10</v>
      </c>
      <c r="K6" s="32"/>
      <c r="L6" s="32" t="s">
        <v>11</v>
      </c>
    </row>
    <row r="7" spans="1:12" s="22" customFormat="1" ht="14.25" x14ac:dyDescent="0.25">
      <c r="A7" s="23"/>
      <c r="B7" s="26" t="s">
        <v>12</v>
      </c>
      <c r="C7" s="26" t="s">
        <v>13</v>
      </c>
      <c r="D7" s="26" t="s">
        <v>14</v>
      </c>
      <c r="E7" s="26" t="s">
        <v>15</v>
      </c>
      <c r="F7" s="26" t="s">
        <v>16</v>
      </c>
      <c r="G7" s="32"/>
      <c r="H7" s="26" t="s">
        <v>17</v>
      </c>
      <c r="I7" s="26" t="s">
        <v>13</v>
      </c>
      <c r="J7" s="26" t="s">
        <v>17</v>
      </c>
      <c r="K7" s="26" t="s">
        <v>13</v>
      </c>
      <c r="L7" s="32"/>
    </row>
    <row r="8" spans="1:12" s="22" customFormat="1" ht="14.25" x14ac:dyDescent="0.25">
      <c r="A8" s="20">
        <v>2000</v>
      </c>
      <c r="B8" s="12">
        <v>4092</v>
      </c>
      <c r="C8" s="12">
        <v>74153344</v>
      </c>
      <c r="D8" s="12">
        <v>3053804</v>
      </c>
      <c r="E8" s="12">
        <v>3319226</v>
      </c>
      <c r="F8" s="13">
        <v>4.4999999999999998E-2</v>
      </c>
      <c r="G8" s="15">
        <v>941708</v>
      </c>
      <c r="H8" s="12">
        <v>111</v>
      </c>
      <c r="I8" s="12">
        <v>3225084</v>
      </c>
      <c r="J8" s="12">
        <v>132</v>
      </c>
      <c r="K8" s="12">
        <v>6348364</v>
      </c>
      <c r="L8" s="14">
        <v>27.36</v>
      </c>
    </row>
    <row r="9" spans="1:12" x14ac:dyDescent="0.2">
      <c r="A9" s="20">
        <v>2001</v>
      </c>
      <c r="B9" s="12">
        <v>4229</v>
      </c>
      <c r="C9" s="12">
        <v>80081308</v>
      </c>
      <c r="D9" s="12">
        <v>6076969</v>
      </c>
      <c r="E9" s="12">
        <v>8710727</v>
      </c>
      <c r="F9" s="13">
        <v>0.109</v>
      </c>
      <c r="G9" s="15">
        <v>536563</v>
      </c>
      <c r="H9" s="12">
        <v>137</v>
      </c>
      <c r="I9" s="12">
        <v>5927964</v>
      </c>
      <c r="J9" s="12">
        <v>88</v>
      </c>
      <c r="K9" s="12">
        <v>2944463</v>
      </c>
      <c r="L9" s="14">
        <v>24.29</v>
      </c>
    </row>
    <row r="10" spans="1:12" x14ac:dyDescent="0.2">
      <c r="A10" s="20">
        <v>2002</v>
      </c>
      <c r="B10" s="12">
        <v>4328</v>
      </c>
      <c r="C10" s="12">
        <v>83068939</v>
      </c>
      <c r="D10" s="12">
        <v>9014103</v>
      </c>
      <c r="E10" s="12">
        <v>12282620</v>
      </c>
      <c r="F10" s="13">
        <v>0.14799999999999999</v>
      </c>
      <c r="G10" s="15">
        <v>-584062</v>
      </c>
      <c r="H10" s="12">
        <v>99</v>
      </c>
      <c r="I10" s="12">
        <v>2987631</v>
      </c>
      <c r="J10" s="12">
        <v>55</v>
      </c>
      <c r="K10" s="12">
        <v>726032</v>
      </c>
      <c r="L10" s="14">
        <v>20.38</v>
      </c>
    </row>
    <row r="11" spans="1:12" x14ac:dyDescent="0.2">
      <c r="A11" s="20">
        <v>2003</v>
      </c>
      <c r="B11" s="12">
        <v>4389</v>
      </c>
      <c r="C11" s="12">
        <v>83616886</v>
      </c>
      <c r="D11" s="12">
        <v>11021250</v>
      </c>
      <c r="E11" s="12">
        <v>12620195</v>
      </c>
      <c r="F11" s="13">
        <v>0.151</v>
      </c>
      <c r="G11" s="15">
        <v>210172</v>
      </c>
      <c r="H11" s="12">
        <v>61</v>
      </c>
      <c r="I11" s="12">
        <v>547947</v>
      </c>
      <c r="J11" s="12">
        <v>52</v>
      </c>
      <c r="K11" s="12">
        <v>996764</v>
      </c>
      <c r="L11" s="14">
        <v>17.88</v>
      </c>
    </row>
    <row r="12" spans="1:12" x14ac:dyDescent="0.2">
      <c r="A12" s="20">
        <v>2004</v>
      </c>
      <c r="B12" s="12">
        <v>4449</v>
      </c>
      <c r="C12" s="12">
        <v>84425412</v>
      </c>
      <c r="D12" s="12">
        <v>10357581</v>
      </c>
      <c r="E12" s="12">
        <v>11336307</v>
      </c>
      <c r="F12" s="13">
        <v>0.13400000000000001</v>
      </c>
      <c r="G12" s="15">
        <v>2091814</v>
      </c>
      <c r="H12" s="12">
        <v>60</v>
      </c>
      <c r="I12" s="12">
        <v>808526</v>
      </c>
      <c r="J12" s="12">
        <v>91</v>
      </c>
      <c r="K12" s="12">
        <v>1734127</v>
      </c>
      <c r="L12" s="14">
        <v>18.329999999999998</v>
      </c>
    </row>
    <row r="13" spans="1:12" x14ac:dyDescent="0.2">
      <c r="A13" s="20">
        <v>2005</v>
      </c>
      <c r="B13" s="12">
        <v>4558</v>
      </c>
      <c r="C13" s="12">
        <v>85898811</v>
      </c>
      <c r="D13" s="12">
        <v>9715469</v>
      </c>
      <c r="E13" s="12">
        <v>10553205</v>
      </c>
      <c r="F13" s="13">
        <v>0.123</v>
      </c>
      <c r="G13" s="15">
        <v>2256501</v>
      </c>
      <c r="H13" s="12">
        <v>109</v>
      </c>
      <c r="I13" s="12">
        <v>1473399</v>
      </c>
      <c r="J13" s="12">
        <v>91</v>
      </c>
      <c r="K13" s="12">
        <v>2127137</v>
      </c>
      <c r="L13" s="14">
        <v>19.05</v>
      </c>
    </row>
    <row r="14" spans="1:12" x14ac:dyDescent="0.2">
      <c r="A14" s="20">
        <v>2006</v>
      </c>
      <c r="B14" s="12">
        <v>4661</v>
      </c>
      <c r="C14" s="12">
        <v>87819042</v>
      </c>
      <c r="D14" s="12">
        <v>7625340</v>
      </c>
      <c r="E14" s="12">
        <v>8272091</v>
      </c>
      <c r="F14" s="13">
        <v>9.4E-2</v>
      </c>
      <c r="G14" s="15">
        <v>4201345</v>
      </c>
      <c r="H14" s="12">
        <v>103</v>
      </c>
      <c r="I14" s="12">
        <v>1920231</v>
      </c>
      <c r="J14" s="12">
        <v>105</v>
      </c>
      <c r="K14" s="12">
        <v>3592818</v>
      </c>
      <c r="L14" s="14">
        <v>21.77</v>
      </c>
    </row>
    <row r="15" spans="1:12" x14ac:dyDescent="0.2">
      <c r="A15" s="20">
        <v>2007</v>
      </c>
      <c r="B15" s="12">
        <v>4784</v>
      </c>
      <c r="C15" s="12">
        <v>90979597</v>
      </c>
      <c r="D15" s="12">
        <v>9471008</v>
      </c>
      <c r="E15" s="12">
        <v>9976911</v>
      </c>
      <c r="F15" s="13">
        <v>0.11</v>
      </c>
      <c r="G15" s="15">
        <v>1434420</v>
      </c>
      <c r="H15" s="12">
        <v>122</v>
      </c>
      <c r="I15" s="12">
        <v>3139240</v>
      </c>
      <c r="J15" s="12">
        <v>122</v>
      </c>
      <c r="K15" s="12">
        <v>3917456</v>
      </c>
      <c r="L15" s="14">
        <v>24.69</v>
      </c>
    </row>
    <row r="16" spans="1:12" x14ac:dyDescent="0.2">
      <c r="A16" s="20">
        <v>2008</v>
      </c>
      <c r="B16" s="12">
        <v>4921</v>
      </c>
      <c r="C16" s="12">
        <v>94458498</v>
      </c>
      <c r="D16" s="12">
        <v>11153875</v>
      </c>
      <c r="E16" s="12">
        <v>11616885</v>
      </c>
      <c r="F16" s="13">
        <v>0.123</v>
      </c>
      <c r="G16" s="15">
        <v>1838927</v>
      </c>
      <c r="H16" s="12">
        <v>137</v>
      </c>
      <c r="I16" s="12">
        <v>3478901</v>
      </c>
      <c r="J16" s="12">
        <v>57</v>
      </c>
      <c r="K16" s="12">
        <v>2340421</v>
      </c>
      <c r="L16" s="14">
        <v>24.76</v>
      </c>
    </row>
    <row r="17" spans="1:12" x14ac:dyDescent="0.2">
      <c r="A17" s="20">
        <v>2009</v>
      </c>
      <c r="B17" s="12">
        <v>4979</v>
      </c>
      <c r="C17" s="12">
        <v>96668521</v>
      </c>
      <c r="D17" s="12">
        <v>12391933</v>
      </c>
      <c r="E17" s="12">
        <v>13059857</v>
      </c>
      <c r="F17" s="13">
        <v>0.13500000000000001</v>
      </c>
      <c r="G17" s="15">
        <v>758387</v>
      </c>
      <c r="H17" s="12">
        <v>57</v>
      </c>
      <c r="I17" s="12">
        <v>2201359</v>
      </c>
      <c r="J17" s="12">
        <v>48</v>
      </c>
      <c r="K17" s="12">
        <v>654133</v>
      </c>
      <c r="L17" s="14">
        <v>24.43</v>
      </c>
    </row>
    <row r="18" spans="1:12" x14ac:dyDescent="0.2">
      <c r="A18" s="20">
        <v>2010</v>
      </c>
      <c r="B18" s="12">
        <v>5034</v>
      </c>
      <c r="C18" s="12">
        <v>97270105</v>
      </c>
      <c r="D18" s="12">
        <v>11942997</v>
      </c>
      <c r="E18" s="12">
        <v>12415596</v>
      </c>
      <c r="F18" s="13">
        <v>0.128</v>
      </c>
      <c r="G18" s="15">
        <v>1246169</v>
      </c>
      <c r="H18" s="12">
        <v>55</v>
      </c>
      <c r="I18" s="12">
        <v>601584</v>
      </c>
      <c r="J18" s="12">
        <v>30</v>
      </c>
      <c r="K18" s="12">
        <v>320522</v>
      </c>
      <c r="L18" s="14">
        <v>24.47</v>
      </c>
    </row>
    <row r="19" spans="1:12" x14ac:dyDescent="0.2">
      <c r="A19" s="20">
        <v>2011</v>
      </c>
      <c r="B19" s="12">
        <v>5068</v>
      </c>
      <c r="C19" s="12">
        <v>97666510</v>
      </c>
      <c r="D19" s="12">
        <v>10784389</v>
      </c>
      <c r="E19" s="12">
        <v>11113142</v>
      </c>
      <c r="F19" s="13">
        <v>0.114</v>
      </c>
      <c r="G19" s="15">
        <v>1698859</v>
      </c>
      <c r="H19" s="12">
        <v>34</v>
      </c>
      <c r="I19" s="12">
        <v>396405</v>
      </c>
      <c r="J19" s="12">
        <v>36</v>
      </c>
      <c r="K19" s="12">
        <v>631563</v>
      </c>
      <c r="L19" s="14">
        <v>24.33</v>
      </c>
    </row>
    <row r="20" spans="1:12" x14ac:dyDescent="0.2">
      <c r="A20" s="20">
        <v>2012</v>
      </c>
      <c r="B20" s="12">
        <v>5117</v>
      </c>
      <c r="C20" s="12">
        <v>98389093</v>
      </c>
      <c r="D20" s="12">
        <v>9409947</v>
      </c>
      <c r="E20" s="12">
        <v>9560141</v>
      </c>
      <c r="F20" s="13">
        <v>9.7000000000000003E-2</v>
      </c>
      <c r="G20" s="15">
        <v>2275584</v>
      </c>
      <c r="H20" s="12">
        <v>49</v>
      </c>
      <c r="I20" s="12">
        <v>722583</v>
      </c>
      <c r="J20" s="12">
        <v>35</v>
      </c>
      <c r="K20" s="12">
        <v>933560</v>
      </c>
      <c r="L20" s="14">
        <v>25.36</v>
      </c>
    </row>
    <row r="21" spans="1:12" x14ac:dyDescent="0.2">
      <c r="A21" s="20">
        <v>2013</v>
      </c>
      <c r="B21" s="12">
        <v>5156</v>
      </c>
      <c r="C21" s="12">
        <v>99099297</v>
      </c>
      <c r="D21" s="12">
        <v>8417734</v>
      </c>
      <c r="E21" s="12">
        <v>8799851</v>
      </c>
      <c r="F21" s="13">
        <v>8.8999999999999996E-2</v>
      </c>
      <c r="G21" s="15">
        <v>1455301</v>
      </c>
      <c r="H21" s="12">
        <v>38</v>
      </c>
      <c r="I21" s="12">
        <v>695204</v>
      </c>
      <c r="J21" s="12">
        <v>64</v>
      </c>
      <c r="K21" s="12">
        <v>2753808</v>
      </c>
      <c r="L21" s="14">
        <v>26.93</v>
      </c>
    </row>
    <row r="22" spans="1:12" x14ac:dyDescent="0.2">
      <c r="A22" s="20">
        <v>2014</v>
      </c>
      <c r="B22" s="12">
        <v>5220</v>
      </c>
      <c r="C22" s="12">
        <v>101025962</v>
      </c>
      <c r="D22" s="12">
        <v>7914743</v>
      </c>
      <c r="E22" s="12">
        <v>8636299</v>
      </c>
      <c r="F22" s="13">
        <v>8.5000000000000006E-2</v>
      </c>
      <c r="G22" s="15">
        <v>2090217</v>
      </c>
      <c r="H22" s="12">
        <v>64</v>
      </c>
      <c r="I22" s="12">
        <v>1926665</v>
      </c>
      <c r="J22" s="12">
        <v>73</v>
      </c>
      <c r="K22" s="12">
        <v>4358590</v>
      </c>
      <c r="L22" s="14">
        <v>28.15</v>
      </c>
    </row>
    <row r="23" spans="1:12" x14ac:dyDescent="0.2">
      <c r="A23" s="20">
        <v>2015</v>
      </c>
      <c r="B23" s="12">
        <v>5303</v>
      </c>
      <c r="C23" s="12">
        <v>105658800</v>
      </c>
      <c r="D23" s="12">
        <v>7656179</v>
      </c>
      <c r="E23" s="12">
        <v>8221035</v>
      </c>
      <c r="F23" s="13">
        <v>7.8E-2</v>
      </c>
      <c r="G23" s="15">
        <v>5048102</v>
      </c>
      <c r="H23" s="12">
        <v>83</v>
      </c>
      <c r="I23" s="12">
        <v>4632838</v>
      </c>
      <c r="J23" s="12">
        <v>64</v>
      </c>
      <c r="K23" s="12">
        <v>3426445</v>
      </c>
      <c r="L23" s="14">
        <v>31.01</v>
      </c>
    </row>
    <row r="24" spans="1:12" x14ac:dyDescent="0.2">
      <c r="A24" s="20">
        <v>2016</v>
      </c>
      <c r="B24" s="12">
        <v>5367</v>
      </c>
      <c r="C24" s="12">
        <v>107889930</v>
      </c>
      <c r="D24" s="12">
        <v>7441027</v>
      </c>
      <c r="E24" s="12">
        <v>8084737</v>
      </c>
      <c r="F24" s="13">
        <v>7.4999999999999997E-2</v>
      </c>
      <c r="G24" s="15">
        <v>2364280</v>
      </c>
      <c r="H24" s="12">
        <v>63</v>
      </c>
      <c r="I24" s="12">
        <v>2228132</v>
      </c>
      <c r="J24" s="12">
        <v>74</v>
      </c>
      <c r="K24" s="12">
        <v>3583274</v>
      </c>
      <c r="L24" s="14">
        <v>33.380000000000003</v>
      </c>
    </row>
    <row r="25" spans="1:12" x14ac:dyDescent="0.2">
      <c r="A25" s="20">
        <v>2017</v>
      </c>
      <c r="B25" s="12">
        <v>5455</v>
      </c>
      <c r="C25" s="12">
        <v>110470288</v>
      </c>
      <c r="D25" s="12">
        <v>7290487</v>
      </c>
      <c r="E25" s="12">
        <v>7982746</v>
      </c>
      <c r="F25" s="13">
        <v>7.1999999999999995E-2</v>
      </c>
      <c r="G25" s="15">
        <v>2588343</v>
      </c>
      <c r="H25" s="12">
        <v>88</v>
      </c>
      <c r="I25" s="12">
        <v>2580358</v>
      </c>
      <c r="J25" s="12">
        <v>94</v>
      </c>
      <c r="K25" s="12">
        <v>5087999</v>
      </c>
      <c r="L25" s="14">
        <v>34.340000000000003</v>
      </c>
    </row>
    <row r="26" spans="1:12" x14ac:dyDescent="0.2">
      <c r="A26" s="20">
        <v>2018</v>
      </c>
      <c r="B26" s="12">
        <v>5557</v>
      </c>
      <c r="C26" s="12">
        <v>114287150</v>
      </c>
      <c r="D26" s="12">
        <v>8078991</v>
      </c>
      <c r="E26" s="12">
        <v>8720971</v>
      </c>
      <c r="F26" s="13">
        <v>7.5999999999999998E-2</v>
      </c>
      <c r="G26" s="15">
        <v>3075888</v>
      </c>
      <c r="H26" s="12">
        <v>101</v>
      </c>
      <c r="I26" s="12">
        <v>3815562</v>
      </c>
      <c r="J26" s="12">
        <v>114</v>
      </c>
      <c r="K26" s="12">
        <v>6047851</v>
      </c>
      <c r="L26" s="14">
        <v>35.21</v>
      </c>
    </row>
    <row r="27" spans="1:12" x14ac:dyDescent="0.2">
      <c r="A27" s="20">
        <v>2019</v>
      </c>
      <c r="B27" s="12">
        <v>5660</v>
      </c>
      <c r="C27" s="12">
        <v>116871699</v>
      </c>
      <c r="D27" s="12">
        <v>8768609</v>
      </c>
      <c r="E27" s="12">
        <v>9619056</v>
      </c>
      <c r="F27" s="13">
        <v>8.2000000000000003E-2</v>
      </c>
      <c r="G27" s="15">
        <v>1680464</v>
      </c>
      <c r="H27" s="12">
        <v>103</v>
      </c>
      <c r="I27" s="12">
        <v>2584549</v>
      </c>
      <c r="J27" s="12">
        <v>149</v>
      </c>
      <c r="K27" s="12">
        <v>10721607</v>
      </c>
      <c r="L27" s="14">
        <v>37.22</v>
      </c>
    </row>
    <row r="28" spans="1:12" x14ac:dyDescent="0.2">
      <c r="A28" s="20">
        <v>2020</v>
      </c>
      <c r="B28" s="12">
        <v>5789</v>
      </c>
      <c r="C28" s="12">
        <v>122477315</v>
      </c>
      <c r="D28" s="12">
        <v>11872649</v>
      </c>
      <c r="E28" s="12">
        <v>13840288</v>
      </c>
      <c r="F28" s="13">
        <v>0.113</v>
      </c>
      <c r="G28" s="15">
        <v>1383244</v>
      </c>
      <c r="H28" s="12">
        <v>128</v>
      </c>
      <c r="I28" s="12">
        <v>5604476</v>
      </c>
      <c r="J28" s="12">
        <v>97</v>
      </c>
      <c r="K28" s="12">
        <v>7980042</v>
      </c>
      <c r="L28" s="14">
        <v>37.909999999999997</v>
      </c>
    </row>
    <row r="29" spans="1:12" x14ac:dyDescent="0.2">
      <c r="A29" s="20">
        <v>2021</v>
      </c>
      <c r="B29" s="12">
        <v>5877</v>
      </c>
      <c r="C29" s="12">
        <v>125823342</v>
      </c>
      <c r="D29" s="12">
        <v>13404433</v>
      </c>
      <c r="E29" s="12">
        <v>15207510</v>
      </c>
      <c r="F29" s="13">
        <v>0.121</v>
      </c>
      <c r="G29" s="15">
        <v>1970885</v>
      </c>
      <c r="H29" s="12">
        <v>87</v>
      </c>
      <c r="I29" s="12">
        <v>3338107</v>
      </c>
      <c r="J29" s="12">
        <v>116</v>
      </c>
      <c r="K29" s="12">
        <v>8133946</v>
      </c>
      <c r="L29" s="14">
        <v>40.47</v>
      </c>
    </row>
    <row r="30" spans="1:12" x14ac:dyDescent="0.2">
      <c r="A30" s="20">
        <v>2022</v>
      </c>
      <c r="B30" s="12">
        <v>5977</v>
      </c>
      <c r="C30" s="12">
        <v>131095550</v>
      </c>
      <c r="D30" s="12">
        <v>14913409</v>
      </c>
      <c r="E30" s="12">
        <v>17161239</v>
      </c>
      <c r="F30" s="13">
        <v>0.13100000000000001</v>
      </c>
      <c r="G30" s="15">
        <v>3319679</v>
      </c>
      <c r="H30" s="12">
        <v>100</v>
      </c>
      <c r="I30" s="12">
        <v>5272208</v>
      </c>
      <c r="J30" s="12">
        <v>96</v>
      </c>
      <c r="K30" s="12">
        <v>7157393</v>
      </c>
      <c r="L30" s="14">
        <v>41.17</v>
      </c>
    </row>
    <row r="31" spans="1:12" x14ac:dyDescent="0.2">
      <c r="A31" s="20">
        <v>2023</v>
      </c>
      <c r="B31" s="12">
        <v>6060</v>
      </c>
      <c r="C31" s="12">
        <v>133812347</v>
      </c>
      <c r="D31" s="12">
        <v>17778291</v>
      </c>
      <c r="E31" s="12">
        <v>20603040</v>
      </c>
      <c r="F31" s="13">
        <v>0.154</v>
      </c>
      <c r="G31" s="15">
        <v>-723037</v>
      </c>
      <c r="H31" s="12">
        <v>83</v>
      </c>
      <c r="I31" s="12">
        <v>2716797</v>
      </c>
      <c r="J31" s="12">
        <v>77</v>
      </c>
      <c r="K31" s="12">
        <v>5111591</v>
      </c>
      <c r="L31" s="14">
        <v>41.41</v>
      </c>
    </row>
    <row r="32" spans="1:12" x14ac:dyDescent="0.2">
      <c r="A32" s="20">
        <v>2024</v>
      </c>
      <c r="B32" s="12">
        <v>6117</v>
      </c>
      <c r="C32" s="12">
        <v>136595806</v>
      </c>
      <c r="D32" s="12">
        <v>19711396</v>
      </c>
      <c r="E32" s="12">
        <v>22315783</v>
      </c>
      <c r="F32" s="13">
        <v>0.16300000000000001</v>
      </c>
      <c r="G32" s="15">
        <v>1070716</v>
      </c>
      <c r="H32" s="12">
        <v>57</v>
      </c>
      <c r="I32" s="12">
        <v>2783459</v>
      </c>
      <c r="J32" s="12">
        <v>83</v>
      </c>
      <c r="K32" s="12">
        <v>3461626</v>
      </c>
      <c r="L32" s="14">
        <v>40.94</v>
      </c>
    </row>
    <row r="33" spans="1:12" x14ac:dyDescent="0.2">
      <c r="A33" s="20"/>
      <c r="B33" s="5"/>
      <c r="C33" s="10"/>
      <c r="D33" s="5"/>
      <c r="E33" s="5"/>
      <c r="F33" s="3"/>
      <c r="G33" s="6"/>
      <c r="H33" s="5"/>
      <c r="I33" s="5"/>
      <c r="J33" s="5"/>
      <c r="K33" s="5"/>
      <c r="L33" s="4"/>
    </row>
    <row r="34" spans="1:12" s="19" customFormat="1" ht="13.5" x14ac:dyDescent="0.25">
      <c r="A34" s="20" t="s">
        <v>18</v>
      </c>
      <c r="B34" s="15">
        <f>AVERAGE(B133:B135)</f>
        <v>6091.333333333333</v>
      </c>
      <c r="C34" s="15">
        <f t="shared" ref="C34:K34" si="0">AVERAGE(C133:C135)</f>
        <v>136083219.33333334</v>
      </c>
      <c r="D34" s="15">
        <f t="shared" si="0"/>
        <v>19410622.333333332</v>
      </c>
      <c r="E34" s="15">
        <f t="shared" si="0"/>
        <v>22254030.666666668</v>
      </c>
      <c r="F34" s="13">
        <f>E34/C34</f>
        <v>0.16353251176514152</v>
      </c>
      <c r="G34" s="15">
        <f>SUM(G133:G135)</f>
        <v>816468</v>
      </c>
      <c r="H34" s="15">
        <f t="shared" si="0"/>
        <v>14.666666666666666</v>
      </c>
      <c r="I34" s="15">
        <f t="shared" si="0"/>
        <v>849005</v>
      </c>
      <c r="J34" s="15">
        <f t="shared" si="0"/>
        <v>75</v>
      </c>
      <c r="K34" s="15">
        <f t="shared" si="0"/>
        <v>3390840</v>
      </c>
      <c r="L34" s="14">
        <f>AVERAGE(L133:L135)</f>
        <v>40.686666666666667</v>
      </c>
    </row>
    <row r="35" spans="1:12" s="19" customFormat="1" ht="13.5" x14ac:dyDescent="0.25">
      <c r="A35" s="20" t="s">
        <v>19</v>
      </c>
      <c r="B35" s="15">
        <f>AVERAGE(B137:B139)</f>
        <v>6158.333333333333</v>
      </c>
      <c r="C35" s="15">
        <f t="shared" ref="C35:K35" si="1">AVERAGE(C137:C139)</f>
        <v>137611456.66666666</v>
      </c>
      <c r="D35" s="15">
        <f t="shared" si="1"/>
        <v>20551469</v>
      </c>
      <c r="E35" s="15">
        <f t="shared" si="1"/>
        <v>23122391.666666668</v>
      </c>
      <c r="F35" s="13">
        <f>E35/C35</f>
        <v>0.1680266471030501</v>
      </c>
      <c r="G35" s="15">
        <f>SUM(G137:G139)</f>
        <v>883644</v>
      </c>
      <c r="H35" s="15">
        <f t="shared" si="1"/>
        <v>18.666666666666668</v>
      </c>
      <c r="I35" s="15">
        <f t="shared" si="1"/>
        <v>608601.33333333337</v>
      </c>
      <c r="J35" s="15">
        <f t="shared" si="1"/>
        <v>58.666666666666664</v>
      </c>
      <c r="K35" s="15">
        <f t="shared" si="1"/>
        <v>2836291.3333333335</v>
      </c>
      <c r="L35" s="14">
        <f>AVERAGE(L137:L139)</f>
        <v>43.263333333333343</v>
      </c>
    </row>
    <row r="36" spans="1:12" x14ac:dyDescent="0.2">
      <c r="A36" s="20"/>
      <c r="B36" s="5"/>
      <c r="C36" s="5"/>
      <c r="D36" s="5"/>
      <c r="E36" s="5"/>
      <c r="F36" s="3"/>
      <c r="G36" s="6"/>
      <c r="H36" s="5"/>
      <c r="I36" s="5"/>
      <c r="J36" s="5"/>
      <c r="K36" s="5"/>
      <c r="L36" s="4"/>
    </row>
    <row r="37" spans="1:12" x14ac:dyDescent="0.2">
      <c r="A37" s="20" t="s">
        <v>20</v>
      </c>
      <c r="B37" s="12">
        <v>4028</v>
      </c>
      <c r="C37" s="12">
        <v>72144254</v>
      </c>
      <c r="D37" s="12">
        <v>2090612</v>
      </c>
      <c r="E37" s="12">
        <v>2251844</v>
      </c>
      <c r="F37" s="13">
        <v>3.1E-2</v>
      </c>
      <c r="G37" s="15">
        <v>0</v>
      </c>
      <c r="H37" s="12">
        <v>47</v>
      </c>
      <c r="I37" s="12">
        <v>1215994</v>
      </c>
      <c r="J37" s="12">
        <v>86</v>
      </c>
      <c r="K37" s="12">
        <v>3547052</v>
      </c>
      <c r="L37" s="14">
        <v>25.79</v>
      </c>
    </row>
    <row r="38" spans="1:12" x14ac:dyDescent="0.2">
      <c r="A38" s="20" t="s">
        <v>21</v>
      </c>
      <c r="B38" s="12">
        <v>4043</v>
      </c>
      <c r="C38" s="12">
        <v>72829525</v>
      </c>
      <c r="D38" s="12">
        <v>2164379</v>
      </c>
      <c r="E38" s="12">
        <v>2325611</v>
      </c>
      <c r="F38" s="13">
        <v>3.2000000000000001E-2</v>
      </c>
      <c r="G38" s="15">
        <v>611504</v>
      </c>
      <c r="H38" s="12">
        <v>15</v>
      </c>
      <c r="I38" s="12">
        <v>685271</v>
      </c>
      <c r="J38" s="12">
        <v>115</v>
      </c>
      <c r="K38" s="12">
        <v>4134239</v>
      </c>
      <c r="L38" s="14">
        <v>30.9</v>
      </c>
    </row>
    <row r="39" spans="1:12" x14ac:dyDescent="0.2">
      <c r="A39" s="20" t="s">
        <v>22</v>
      </c>
      <c r="B39" s="12">
        <v>4066</v>
      </c>
      <c r="C39" s="12">
        <v>73497388</v>
      </c>
      <c r="D39" s="12">
        <v>2474539</v>
      </c>
      <c r="E39" s="12">
        <v>2635771</v>
      </c>
      <c r="F39" s="13">
        <v>3.5999999999999997E-2</v>
      </c>
      <c r="G39" s="15">
        <v>357703</v>
      </c>
      <c r="H39" s="12">
        <v>23</v>
      </c>
      <c r="I39" s="12">
        <v>667863</v>
      </c>
      <c r="J39" s="12">
        <v>125</v>
      </c>
      <c r="K39" s="12">
        <v>4886795</v>
      </c>
      <c r="L39" s="14">
        <v>29.61</v>
      </c>
    </row>
    <row r="40" spans="1:12" x14ac:dyDescent="0.2">
      <c r="A40" s="20" t="s">
        <v>23</v>
      </c>
      <c r="B40" s="12">
        <v>4092</v>
      </c>
      <c r="C40" s="12">
        <v>74153344</v>
      </c>
      <c r="D40" s="12">
        <v>3053804</v>
      </c>
      <c r="E40" s="12">
        <v>3319226</v>
      </c>
      <c r="F40" s="13">
        <v>4.4999999999999998E-2</v>
      </c>
      <c r="G40" s="15">
        <v>-27499</v>
      </c>
      <c r="H40" s="12">
        <v>26</v>
      </c>
      <c r="I40" s="12">
        <v>655956</v>
      </c>
      <c r="J40" s="12">
        <v>132</v>
      </c>
      <c r="K40" s="12">
        <v>6348364</v>
      </c>
      <c r="L40" s="14">
        <v>27.36</v>
      </c>
    </row>
    <row r="41" spans="1:12" x14ac:dyDescent="0.2">
      <c r="A41" s="20" t="s">
        <v>24</v>
      </c>
      <c r="B41" s="12">
        <v>4147</v>
      </c>
      <c r="C41" s="12">
        <v>76051851</v>
      </c>
      <c r="D41" s="12">
        <v>3977482</v>
      </c>
      <c r="E41" s="12">
        <v>4984276</v>
      </c>
      <c r="F41" s="13">
        <v>6.6000000000000003E-2</v>
      </c>
      <c r="G41" s="15">
        <v>233457</v>
      </c>
      <c r="H41" s="12">
        <v>55</v>
      </c>
      <c r="I41" s="12">
        <v>1898507</v>
      </c>
      <c r="J41" s="12">
        <v>103</v>
      </c>
      <c r="K41" s="12">
        <v>6037260</v>
      </c>
      <c r="L41" s="14">
        <v>27.58</v>
      </c>
    </row>
    <row r="42" spans="1:12" x14ac:dyDescent="0.2">
      <c r="A42" s="20" t="s">
        <v>25</v>
      </c>
      <c r="B42" s="12">
        <v>4169</v>
      </c>
      <c r="C42" s="12">
        <v>76952358</v>
      </c>
      <c r="D42" s="12">
        <v>4219850</v>
      </c>
      <c r="E42" s="12">
        <v>5881299</v>
      </c>
      <c r="F42" s="13">
        <v>7.5999999999999998E-2</v>
      </c>
      <c r="G42" s="15">
        <v>3484</v>
      </c>
      <c r="H42" s="12">
        <v>22</v>
      </c>
      <c r="I42" s="12">
        <v>900507</v>
      </c>
      <c r="J42" s="12">
        <v>120</v>
      </c>
      <c r="K42" s="12">
        <v>5698467</v>
      </c>
      <c r="L42" s="14">
        <v>26.54</v>
      </c>
    </row>
    <row r="43" spans="1:12" x14ac:dyDescent="0.2">
      <c r="A43" s="20" t="s">
        <v>26</v>
      </c>
      <c r="B43" s="12">
        <v>4201</v>
      </c>
      <c r="C43" s="12">
        <v>78348634</v>
      </c>
      <c r="D43" s="12">
        <v>4865970</v>
      </c>
      <c r="E43" s="12">
        <v>7171504</v>
      </c>
      <c r="F43" s="13">
        <v>9.1999999999999998E-2</v>
      </c>
      <c r="G43" s="15">
        <v>106071</v>
      </c>
      <c r="H43" s="12">
        <v>32</v>
      </c>
      <c r="I43" s="12">
        <v>1396276</v>
      </c>
      <c r="J43" s="12">
        <v>95</v>
      </c>
      <c r="K43" s="12">
        <v>4372160</v>
      </c>
      <c r="L43" s="14">
        <v>25.62</v>
      </c>
    </row>
    <row r="44" spans="1:12" x14ac:dyDescent="0.2">
      <c r="A44" s="20" t="s">
        <v>27</v>
      </c>
      <c r="B44" s="12">
        <v>4229</v>
      </c>
      <c r="C44" s="12">
        <v>80081308</v>
      </c>
      <c r="D44" s="12">
        <v>6076969</v>
      </c>
      <c r="E44" s="12">
        <v>8710727</v>
      </c>
      <c r="F44" s="13">
        <v>0.109</v>
      </c>
      <c r="G44" s="15">
        <v>193551</v>
      </c>
      <c r="H44" s="12">
        <v>28</v>
      </c>
      <c r="I44" s="12">
        <v>1732674</v>
      </c>
      <c r="J44" s="12">
        <v>88</v>
      </c>
      <c r="K44" s="12">
        <v>2944463</v>
      </c>
      <c r="L44" s="14">
        <v>24.29</v>
      </c>
    </row>
    <row r="45" spans="1:12" x14ac:dyDescent="0.2">
      <c r="A45" s="20" t="s">
        <v>28</v>
      </c>
      <c r="B45" s="12">
        <v>4268</v>
      </c>
      <c r="C45" s="12">
        <v>80832408</v>
      </c>
      <c r="D45" s="12">
        <v>7026460</v>
      </c>
      <c r="E45" s="12">
        <v>10218879</v>
      </c>
      <c r="F45" s="13">
        <v>0.126</v>
      </c>
      <c r="G45" s="15">
        <v>-756852</v>
      </c>
      <c r="H45" s="12">
        <v>39</v>
      </c>
      <c r="I45" s="12">
        <v>751100</v>
      </c>
      <c r="J45" s="12">
        <v>65</v>
      </c>
      <c r="K45" s="12">
        <v>2331048</v>
      </c>
      <c r="L45" s="14">
        <v>23.71</v>
      </c>
    </row>
    <row r="46" spans="1:12" x14ac:dyDescent="0.2">
      <c r="A46" s="20" t="s">
        <v>29</v>
      </c>
      <c r="B46" s="12">
        <v>4285</v>
      </c>
      <c r="C46" s="12">
        <v>81377335</v>
      </c>
      <c r="D46" s="12">
        <v>7695936</v>
      </c>
      <c r="E46" s="12">
        <v>11056729</v>
      </c>
      <c r="F46" s="13">
        <v>0.13600000000000001</v>
      </c>
      <c r="G46" s="15">
        <v>-292923</v>
      </c>
      <c r="H46" s="12">
        <v>17</v>
      </c>
      <c r="I46" s="12">
        <v>544927</v>
      </c>
      <c r="J46" s="12">
        <v>78</v>
      </c>
      <c r="K46" s="12">
        <v>1998648</v>
      </c>
      <c r="L46" s="14">
        <v>22.79</v>
      </c>
    </row>
    <row r="47" spans="1:12" x14ac:dyDescent="0.2">
      <c r="A47" s="20" t="s">
        <v>30</v>
      </c>
      <c r="B47" s="12">
        <v>4310</v>
      </c>
      <c r="C47" s="12">
        <v>82198729</v>
      </c>
      <c r="D47" s="12">
        <v>8070946</v>
      </c>
      <c r="E47" s="12">
        <v>11330896</v>
      </c>
      <c r="F47" s="13">
        <v>0.13800000000000001</v>
      </c>
      <c r="G47" s="15">
        <v>547227</v>
      </c>
      <c r="H47" s="12">
        <v>25</v>
      </c>
      <c r="I47" s="12">
        <v>821394</v>
      </c>
      <c r="J47" s="12">
        <v>66</v>
      </c>
      <c r="K47" s="12">
        <v>1327425</v>
      </c>
      <c r="L47" s="14">
        <v>21.71</v>
      </c>
    </row>
    <row r="48" spans="1:12" x14ac:dyDescent="0.2">
      <c r="A48" s="20" t="s">
        <v>31</v>
      </c>
      <c r="B48" s="12">
        <v>4328</v>
      </c>
      <c r="C48" s="12">
        <v>83068939</v>
      </c>
      <c r="D48" s="12">
        <v>9014103</v>
      </c>
      <c r="E48" s="12">
        <v>12282620</v>
      </c>
      <c r="F48" s="13">
        <v>0.14799999999999999</v>
      </c>
      <c r="G48" s="15">
        <v>-81514</v>
      </c>
      <c r="H48" s="12">
        <v>18</v>
      </c>
      <c r="I48" s="12">
        <v>870210</v>
      </c>
      <c r="J48" s="12">
        <v>55</v>
      </c>
      <c r="K48" s="12">
        <v>726032</v>
      </c>
      <c r="L48" s="14">
        <v>20.38</v>
      </c>
    </row>
    <row r="49" spans="1:12" x14ac:dyDescent="0.2">
      <c r="A49" s="20" t="s">
        <v>32</v>
      </c>
      <c r="B49" s="12">
        <v>4360</v>
      </c>
      <c r="C49" s="12">
        <v>83339624</v>
      </c>
      <c r="D49" s="12">
        <v>10528019</v>
      </c>
      <c r="E49" s="12">
        <v>12965096</v>
      </c>
      <c r="F49" s="13">
        <v>0.156</v>
      </c>
      <c r="G49" s="15">
        <v>-411691</v>
      </c>
      <c r="H49" s="12">
        <v>32</v>
      </c>
      <c r="I49" s="12">
        <v>270685</v>
      </c>
      <c r="J49" s="12">
        <v>33</v>
      </c>
      <c r="K49" s="12">
        <v>536759</v>
      </c>
      <c r="L49" s="14">
        <v>19.52</v>
      </c>
    </row>
    <row r="50" spans="1:12" x14ac:dyDescent="0.2">
      <c r="A50" s="20" t="s">
        <v>33</v>
      </c>
      <c r="B50" s="12">
        <v>4371</v>
      </c>
      <c r="C50" s="12">
        <v>83435275</v>
      </c>
      <c r="D50" s="12">
        <v>10651652</v>
      </c>
      <c r="E50" s="12">
        <v>13142549</v>
      </c>
      <c r="F50" s="13">
        <v>0.158</v>
      </c>
      <c r="G50" s="15">
        <v>-82002</v>
      </c>
      <c r="H50" s="12">
        <v>11</v>
      </c>
      <c r="I50" s="12">
        <v>95651</v>
      </c>
      <c r="J50" s="12">
        <v>52</v>
      </c>
      <c r="K50" s="12">
        <v>1084434</v>
      </c>
      <c r="L50" s="14">
        <v>18.34</v>
      </c>
    </row>
    <row r="51" spans="1:12" x14ac:dyDescent="0.2">
      <c r="A51" s="20" t="s">
        <v>34</v>
      </c>
      <c r="B51" s="12">
        <v>4376</v>
      </c>
      <c r="C51" s="12">
        <v>83516942</v>
      </c>
      <c r="D51" s="12">
        <v>10971799</v>
      </c>
      <c r="E51" s="12">
        <v>13000460</v>
      </c>
      <c r="F51" s="13">
        <v>0.156</v>
      </c>
      <c r="G51" s="15">
        <v>223656</v>
      </c>
      <c r="H51" s="12">
        <v>5</v>
      </c>
      <c r="I51" s="12">
        <v>81667</v>
      </c>
      <c r="J51" s="12">
        <v>59</v>
      </c>
      <c r="K51" s="12">
        <v>1080218</v>
      </c>
      <c r="L51" s="14">
        <v>18.170000000000002</v>
      </c>
    </row>
    <row r="52" spans="1:12" x14ac:dyDescent="0.2">
      <c r="A52" s="20" t="s">
        <v>35</v>
      </c>
      <c r="B52" s="12">
        <v>4389</v>
      </c>
      <c r="C52" s="12">
        <v>83616886</v>
      </c>
      <c r="D52" s="12">
        <v>11021250</v>
      </c>
      <c r="E52" s="12">
        <v>12620195</v>
      </c>
      <c r="F52" s="13">
        <v>0.151</v>
      </c>
      <c r="G52" s="15">
        <v>480209</v>
      </c>
      <c r="H52" s="12">
        <v>13</v>
      </c>
      <c r="I52" s="12">
        <v>99944</v>
      </c>
      <c r="J52" s="12">
        <v>52</v>
      </c>
      <c r="K52" s="12">
        <v>996764</v>
      </c>
      <c r="L52" s="14">
        <v>17.88</v>
      </c>
    </row>
    <row r="53" spans="1:12" x14ac:dyDescent="0.2">
      <c r="A53" s="20" t="s">
        <v>36</v>
      </c>
      <c r="B53" s="12">
        <v>4416</v>
      </c>
      <c r="C53" s="12">
        <v>83954813</v>
      </c>
      <c r="D53" s="12">
        <v>11033074</v>
      </c>
      <c r="E53" s="12">
        <v>12531736</v>
      </c>
      <c r="F53" s="13">
        <v>0.14899999999999999</v>
      </c>
      <c r="G53" s="15">
        <v>426586</v>
      </c>
      <c r="H53" s="12">
        <v>27</v>
      </c>
      <c r="I53" s="12">
        <v>337927</v>
      </c>
      <c r="J53" s="12">
        <v>40</v>
      </c>
      <c r="K53" s="12">
        <v>869002</v>
      </c>
      <c r="L53" s="14">
        <v>17.899999999999999</v>
      </c>
    </row>
    <row r="54" spans="1:12" x14ac:dyDescent="0.2">
      <c r="A54" s="20" t="s">
        <v>37</v>
      </c>
      <c r="B54" s="12">
        <v>4428</v>
      </c>
      <c r="C54" s="12">
        <v>84110753</v>
      </c>
      <c r="D54" s="12">
        <v>10609004</v>
      </c>
      <c r="E54" s="12">
        <v>11734748</v>
      </c>
      <c r="F54" s="13">
        <v>0.14000000000000001</v>
      </c>
      <c r="G54" s="15">
        <v>952928</v>
      </c>
      <c r="H54" s="12">
        <v>12</v>
      </c>
      <c r="I54" s="12">
        <v>155940</v>
      </c>
      <c r="J54" s="12">
        <v>65</v>
      </c>
      <c r="K54" s="12">
        <v>1144890</v>
      </c>
      <c r="L54" s="14">
        <v>18.350000000000001</v>
      </c>
    </row>
    <row r="55" spans="1:12" x14ac:dyDescent="0.2">
      <c r="A55" s="20" t="s">
        <v>38</v>
      </c>
      <c r="B55" s="12">
        <v>4441</v>
      </c>
      <c r="C55" s="12">
        <v>84339739</v>
      </c>
      <c r="D55" s="12">
        <v>10362073</v>
      </c>
      <c r="E55" s="12">
        <v>11335513</v>
      </c>
      <c r="F55" s="13">
        <v>0.13400000000000001</v>
      </c>
      <c r="G55" s="15">
        <v>627421</v>
      </c>
      <c r="H55" s="12">
        <v>13</v>
      </c>
      <c r="I55" s="12">
        <v>228986</v>
      </c>
      <c r="J55" s="12">
        <v>70</v>
      </c>
      <c r="K55" s="12">
        <v>1080356</v>
      </c>
      <c r="L55" s="14">
        <v>18.29</v>
      </c>
    </row>
    <row r="56" spans="1:12" x14ac:dyDescent="0.2">
      <c r="A56" s="20" t="s">
        <v>39</v>
      </c>
      <c r="B56" s="12">
        <v>4449</v>
      </c>
      <c r="C56" s="12">
        <v>84425412</v>
      </c>
      <c r="D56" s="12">
        <v>10357581</v>
      </c>
      <c r="E56" s="12">
        <v>11336307</v>
      </c>
      <c r="F56" s="13">
        <v>0.13400000000000001</v>
      </c>
      <c r="G56" s="15">
        <v>84879</v>
      </c>
      <c r="H56" s="12">
        <v>8</v>
      </c>
      <c r="I56" s="12">
        <v>85673</v>
      </c>
      <c r="J56" s="12">
        <v>91</v>
      </c>
      <c r="K56" s="12">
        <v>1734127</v>
      </c>
      <c r="L56" s="14">
        <v>18.329999999999998</v>
      </c>
    </row>
    <row r="57" spans="1:12" x14ac:dyDescent="0.2">
      <c r="A57" s="20" t="s">
        <v>40</v>
      </c>
      <c r="B57" s="12">
        <v>4490</v>
      </c>
      <c r="C57" s="12">
        <v>85041681</v>
      </c>
      <c r="D57" s="12">
        <v>10380250</v>
      </c>
      <c r="E57" s="12">
        <v>11153252</v>
      </c>
      <c r="F57" s="13">
        <v>0.13100000000000001</v>
      </c>
      <c r="G57" s="15">
        <v>799324</v>
      </c>
      <c r="H57" s="12">
        <v>41</v>
      </c>
      <c r="I57" s="12">
        <v>616269</v>
      </c>
      <c r="J57" s="12">
        <v>71</v>
      </c>
      <c r="K57" s="12">
        <v>1352111</v>
      </c>
      <c r="L57" s="14">
        <v>18.36</v>
      </c>
    </row>
    <row r="58" spans="1:12" x14ac:dyDescent="0.2">
      <c r="A58" s="20" t="s">
        <v>41</v>
      </c>
      <c r="B58" s="12">
        <v>4513</v>
      </c>
      <c r="C58" s="12">
        <v>85359618</v>
      </c>
      <c r="D58" s="12">
        <v>10689431</v>
      </c>
      <c r="E58" s="12">
        <v>11304899</v>
      </c>
      <c r="F58" s="13">
        <v>0.13200000000000001</v>
      </c>
      <c r="G58" s="15">
        <v>166290</v>
      </c>
      <c r="H58" s="12">
        <v>23</v>
      </c>
      <c r="I58" s="12">
        <v>317937</v>
      </c>
      <c r="J58" s="12">
        <v>91</v>
      </c>
      <c r="K58" s="12">
        <v>1791206</v>
      </c>
      <c r="L58" s="14">
        <v>18.760000000000002</v>
      </c>
    </row>
    <row r="59" spans="1:12" x14ac:dyDescent="0.2">
      <c r="A59" s="20" t="s">
        <v>42</v>
      </c>
      <c r="B59" s="12">
        <v>4539</v>
      </c>
      <c r="C59" s="12">
        <v>85744261</v>
      </c>
      <c r="D59" s="12">
        <v>10197536</v>
      </c>
      <c r="E59" s="12">
        <v>10920935</v>
      </c>
      <c r="F59" s="13">
        <v>0.127</v>
      </c>
      <c r="G59" s="15">
        <v>768607</v>
      </c>
      <c r="H59" s="12">
        <v>26</v>
      </c>
      <c r="I59" s="12">
        <v>384643</v>
      </c>
      <c r="J59" s="12">
        <v>88</v>
      </c>
      <c r="K59" s="12">
        <v>1987501</v>
      </c>
      <c r="L59" s="14">
        <v>19.05</v>
      </c>
    </row>
    <row r="60" spans="1:12" x14ac:dyDescent="0.2">
      <c r="A60" s="20" t="s">
        <v>43</v>
      </c>
      <c r="B60" s="12">
        <v>4558</v>
      </c>
      <c r="C60" s="12">
        <v>85898811</v>
      </c>
      <c r="D60" s="12">
        <v>9715469</v>
      </c>
      <c r="E60" s="12">
        <v>10553205</v>
      </c>
      <c r="F60" s="13">
        <v>0.123</v>
      </c>
      <c r="G60" s="15">
        <v>522280</v>
      </c>
      <c r="H60" s="12">
        <v>19</v>
      </c>
      <c r="I60" s="12">
        <v>154550</v>
      </c>
      <c r="J60" s="12">
        <v>91</v>
      </c>
      <c r="K60" s="12">
        <v>2127137</v>
      </c>
      <c r="L60" s="14">
        <v>19.05</v>
      </c>
    </row>
    <row r="61" spans="1:12" x14ac:dyDescent="0.2">
      <c r="A61" s="20" t="s">
        <v>44</v>
      </c>
      <c r="B61" s="12">
        <v>4606</v>
      </c>
      <c r="C61" s="12">
        <v>86964873</v>
      </c>
      <c r="D61" s="12">
        <v>9491437</v>
      </c>
      <c r="E61" s="12">
        <v>10177777</v>
      </c>
      <c r="F61" s="13">
        <v>0.11700000000000001</v>
      </c>
      <c r="G61" s="15">
        <v>1441490</v>
      </c>
      <c r="H61" s="12">
        <v>48</v>
      </c>
      <c r="I61" s="12">
        <v>1066062</v>
      </c>
      <c r="J61" s="12">
        <v>65</v>
      </c>
      <c r="K61" s="12">
        <v>1722787</v>
      </c>
      <c r="L61" s="14">
        <v>19.829999999999998</v>
      </c>
    </row>
    <row r="62" spans="1:12" x14ac:dyDescent="0.2">
      <c r="A62" s="20" t="s">
        <v>45</v>
      </c>
      <c r="B62" s="12">
        <v>4625</v>
      </c>
      <c r="C62" s="12">
        <v>87111821</v>
      </c>
      <c r="D62" s="12">
        <v>9103637</v>
      </c>
      <c r="E62" s="12">
        <v>9946975</v>
      </c>
      <c r="F62" s="13">
        <v>0.114</v>
      </c>
      <c r="G62" s="15">
        <v>377750</v>
      </c>
      <c r="H62" s="12">
        <v>19</v>
      </c>
      <c r="I62" s="12">
        <v>146948</v>
      </c>
      <c r="J62" s="12">
        <v>90</v>
      </c>
      <c r="K62" s="12">
        <v>2546437</v>
      </c>
      <c r="L62" s="14">
        <v>20.6</v>
      </c>
    </row>
    <row r="63" spans="1:12" x14ac:dyDescent="0.2">
      <c r="A63" s="20" t="s">
        <v>46</v>
      </c>
      <c r="B63" s="12">
        <v>4646</v>
      </c>
      <c r="C63" s="12">
        <v>87591810</v>
      </c>
      <c r="D63" s="12">
        <v>8431059</v>
      </c>
      <c r="E63" s="12">
        <v>9172376</v>
      </c>
      <c r="F63" s="13">
        <v>0.105</v>
      </c>
      <c r="G63" s="15">
        <v>1254588</v>
      </c>
      <c r="H63" s="12">
        <v>21</v>
      </c>
      <c r="I63" s="12">
        <v>479989</v>
      </c>
      <c r="J63" s="12">
        <v>90</v>
      </c>
      <c r="K63" s="12">
        <v>2957295</v>
      </c>
      <c r="L63" s="14">
        <v>21.4</v>
      </c>
    </row>
    <row r="64" spans="1:12" x14ac:dyDescent="0.2">
      <c r="A64" s="20" t="s">
        <v>47</v>
      </c>
      <c r="B64" s="12">
        <v>4661</v>
      </c>
      <c r="C64" s="12">
        <v>87819042</v>
      </c>
      <c r="D64" s="12">
        <v>7625340</v>
      </c>
      <c r="E64" s="12">
        <v>8272091</v>
      </c>
      <c r="F64" s="13">
        <v>9.4E-2</v>
      </c>
      <c r="G64" s="15">
        <v>1127517</v>
      </c>
      <c r="H64" s="12">
        <v>15</v>
      </c>
      <c r="I64" s="12">
        <v>227232</v>
      </c>
      <c r="J64" s="12">
        <v>105</v>
      </c>
      <c r="K64" s="12">
        <v>3592818</v>
      </c>
      <c r="L64" s="14">
        <v>21.77</v>
      </c>
    </row>
    <row r="65" spans="1:12" x14ac:dyDescent="0.2">
      <c r="A65" s="20" t="s">
        <v>48</v>
      </c>
      <c r="B65" s="12">
        <v>4704</v>
      </c>
      <c r="C65" s="12">
        <v>88610337</v>
      </c>
      <c r="D65" s="12">
        <v>7845364</v>
      </c>
      <c r="E65" s="12">
        <v>8480036</v>
      </c>
      <c r="F65" s="13">
        <v>9.6000000000000002E-2</v>
      </c>
      <c r="G65" s="15">
        <v>562035</v>
      </c>
      <c r="H65" s="12">
        <v>42</v>
      </c>
      <c r="I65" s="12">
        <v>769980</v>
      </c>
      <c r="J65" s="12">
        <v>97</v>
      </c>
      <c r="K65" s="12">
        <v>3877229</v>
      </c>
      <c r="L65" s="14">
        <v>22.65</v>
      </c>
    </row>
    <row r="66" spans="1:12" x14ac:dyDescent="0.2">
      <c r="A66" s="20" t="s">
        <v>49</v>
      </c>
      <c r="B66" s="12">
        <v>4729</v>
      </c>
      <c r="C66" s="12">
        <v>89595457</v>
      </c>
      <c r="D66" s="12">
        <v>8864407</v>
      </c>
      <c r="E66" s="12">
        <v>9346154</v>
      </c>
      <c r="F66" s="13">
        <v>0.104</v>
      </c>
      <c r="G66" s="15">
        <v>119002</v>
      </c>
      <c r="H66" s="12">
        <v>25</v>
      </c>
      <c r="I66" s="12">
        <v>985120</v>
      </c>
      <c r="J66" s="12">
        <v>133</v>
      </c>
      <c r="K66" s="12">
        <v>3924251</v>
      </c>
      <c r="L66" s="14">
        <v>23.26</v>
      </c>
    </row>
    <row r="67" spans="1:12" x14ac:dyDescent="0.2">
      <c r="A67" s="20" t="s">
        <v>50</v>
      </c>
      <c r="B67" s="12">
        <v>4749</v>
      </c>
      <c r="C67" s="12">
        <v>90278557</v>
      </c>
      <c r="D67" s="12">
        <v>9293661</v>
      </c>
      <c r="E67" s="12">
        <v>9713086</v>
      </c>
      <c r="F67" s="13">
        <v>0.108</v>
      </c>
      <c r="G67" s="15">
        <v>316168</v>
      </c>
      <c r="H67" s="12">
        <v>20</v>
      </c>
      <c r="I67" s="12">
        <v>683100</v>
      </c>
      <c r="J67" s="12">
        <v>132</v>
      </c>
      <c r="K67" s="12">
        <v>3693036</v>
      </c>
      <c r="L67" s="14">
        <v>23.86</v>
      </c>
    </row>
    <row r="68" spans="1:12" x14ac:dyDescent="0.2">
      <c r="A68" s="20" t="s">
        <v>51</v>
      </c>
      <c r="B68" s="12">
        <v>4784</v>
      </c>
      <c r="C68" s="12">
        <v>90979597</v>
      </c>
      <c r="D68" s="12">
        <v>9471008</v>
      </c>
      <c r="E68" s="12">
        <v>9976911</v>
      </c>
      <c r="F68" s="13">
        <v>0.11</v>
      </c>
      <c r="G68" s="15">
        <v>437215</v>
      </c>
      <c r="H68" s="12">
        <v>35</v>
      </c>
      <c r="I68" s="12">
        <v>701040</v>
      </c>
      <c r="J68" s="12">
        <v>122</v>
      </c>
      <c r="K68" s="12">
        <v>3917456</v>
      </c>
      <c r="L68" s="14">
        <v>24.69</v>
      </c>
    </row>
    <row r="69" spans="1:12" x14ac:dyDescent="0.2">
      <c r="A69" s="20" t="s">
        <v>52</v>
      </c>
      <c r="B69" s="12">
        <v>4839</v>
      </c>
      <c r="C69" s="12">
        <v>91925213</v>
      </c>
      <c r="D69" s="12">
        <v>9691430</v>
      </c>
      <c r="E69" s="12">
        <v>10193726</v>
      </c>
      <c r="F69" s="13">
        <v>0.111</v>
      </c>
      <c r="G69" s="15">
        <v>728801</v>
      </c>
      <c r="H69" s="12">
        <v>55</v>
      </c>
      <c r="I69" s="12">
        <v>945616</v>
      </c>
      <c r="J69" s="12">
        <v>99</v>
      </c>
      <c r="K69" s="12">
        <v>4053172</v>
      </c>
      <c r="L69" s="14">
        <v>25.1</v>
      </c>
    </row>
    <row r="70" spans="1:12" x14ac:dyDescent="0.2">
      <c r="A70" s="20" t="s">
        <v>53</v>
      </c>
      <c r="B70" s="12">
        <v>4874</v>
      </c>
      <c r="C70" s="12">
        <v>92939007</v>
      </c>
      <c r="D70" s="12">
        <v>9648027</v>
      </c>
      <c r="E70" s="12">
        <v>10062143</v>
      </c>
      <c r="F70" s="13">
        <v>0.108</v>
      </c>
      <c r="G70" s="15">
        <v>1145377</v>
      </c>
      <c r="H70" s="12">
        <v>35</v>
      </c>
      <c r="I70" s="12">
        <v>1013794</v>
      </c>
      <c r="J70" s="12">
        <v>82</v>
      </c>
      <c r="K70" s="12">
        <v>3385340</v>
      </c>
      <c r="L70" s="14">
        <v>25.43</v>
      </c>
    </row>
    <row r="71" spans="1:12" x14ac:dyDescent="0.2">
      <c r="A71" s="20" t="s">
        <v>54</v>
      </c>
      <c r="B71" s="12">
        <v>4903</v>
      </c>
      <c r="C71" s="12">
        <v>93667689</v>
      </c>
      <c r="D71" s="12">
        <v>10411983</v>
      </c>
      <c r="E71" s="12">
        <v>10845039</v>
      </c>
      <c r="F71" s="13">
        <v>0.11600000000000001</v>
      </c>
      <c r="G71" s="15">
        <v>-54214</v>
      </c>
      <c r="H71" s="12">
        <v>29</v>
      </c>
      <c r="I71" s="12">
        <v>728682</v>
      </c>
      <c r="J71" s="12">
        <v>62</v>
      </c>
      <c r="K71" s="12">
        <v>2849025</v>
      </c>
      <c r="L71" s="14">
        <v>25.2</v>
      </c>
    </row>
    <row r="72" spans="1:12" x14ac:dyDescent="0.2">
      <c r="A72" s="20" t="s">
        <v>55</v>
      </c>
      <c r="B72" s="12">
        <v>4921</v>
      </c>
      <c r="C72" s="12">
        <v>94458498</v>
      </c>
      <c r="D72" s="12">
        <v>11153875</v>
      </c>
      <c r="E72" s="12">
        <v>11616885</v>
      </c>
      <c r="F72" s="13">
        <v>0.123</v>
      </c>
      <c r="G72" s="15">
        <v>18963</v>
      </c>
      <c r="H72" s="12">
        <v>18</v>
      </c>
      <c r="I72" s="12">
        <v>790809</v>
      </c>
      <c r="J72" s="12">
        <v>57</v>
      </c>
      <c r="K72" s="12">
        <v>2340421</v>
      </c>
      <c r="L72" s="14">
        <v>24.76</v>
      </c>
    </row>
    <row r="73" spans="1:12" x14ac:dyDescent="0.2">
      <c r="A73" s="20" t="s">
        <v>56</v>
      </c>
      <c r="B73" s="12">
        <v>4947</v>
      </c>
      <c r="C73" s="12">
        <v>95561707</v>
      </c>
      <c r="D73" s="12">
        <v>11454683</v>
      </c>
      <c r="E73" s="12">
        <v>11992225</v>
      </c>
      <c r="F73" s="13">
        <v>0.125</v>
      </c>
      <c r="G73" s="15">
        <v>727869</v>
      </c>
      <c r="H73" s="12">
        <v>26</v>
      </c>
      <c r="I73" s="12">
        <v>1103209</v>
      </c>
      <c r="J73" s="12">
        <v>35</v>
      </c>
      <c r="K73" s="12">
        <v>1251439</v>
      </c>
      <c r="L73" s="14">
        <v>24.91</v>
      </c>
    </row>
    <row r="74" spans="1:12" x14ac:dyDescent="0.2">
      <c r="A74" s="20" t="s">
        <v>57</v>
      </c>
      <c r="B74" s="12">
        <v>4958</v>
      </c>
      <c r="C74" s="12">
        <v>96050928</v>
      </c>
      <c r="D74" s="12">
        <v>12472861</v>
      </c>
      <c r="E74" s="12">
        <v>13184512</v>
      </c>
      <c r="F74" s="13">
        <v>0.13700000000000001</v>
      </c>
      <c r="G74" s="15">
        <v>-711730</v>
      </c>
      <c r="H74" s="12">
        <v>10</v>
      </c>
      <c r="I74" s="12">
        <v>480557</v>
      </c>
      <c r="J74" s="12">
        <v>50</v>
      </c>
      <c r="K74" s="12">
        <v>966993</v>
      </c>
      <c r="L74" s="14">
        <v>24.72</v>
      </c>
    </row>
    <row r="75" spans="1:12" x14ac:dyDescent="0.2">
      <c r="A75" s="20" t="s">
        <v>58</v>
      </c>
      <c r="B75" s="12">
        <v>4975</v>
      </c>
      <c r="C75" s="12">
        <v>96654294</v>
      </c>
      <c r="D75" s="12">
        <v>12396352</v>
      </c>
      <c r="E75" s="12">
        <v>13116590</v>
      </c>
      <c r="F75" s="13">
        <v>0.13600000000000001</v>
      </c>
      <c r="G75" s="15">
        <v>671288</v>
      </c>
      <c r="H75" s="12">
        <v>17</v>
      </c>
      <c r="I75" s="12">
        <v>603366</v>
      </c>
      <c r="J75" s="12">
        <v>40</v>
      </c>
      <c r="K75" s="12">
        <v>453410</v>
      </c>
      <c r="L75" s="14">
        <v>24.47</v>
      </c>
    </row>
    <row r="76" spans="1:12" x14ac:dyDescent="0.2">
      <c r="A76" s="20" t="s">
        <v>59</v>
      </c>
      <c r="B76" s="12">
        <v>4979</v>
      </c>
      <c r="C76" s="12">
        <v>96668521</v>
      </c>
      <c r="D76" s="12">
        <v>12391933</v>
      </c>
      <c r="E76" s="12">
        <v>13059857</v>
      </c>
      <c r="F76" s="13">
        <v>0.13500000000000001</v>
      </c>
      <c r="G76" s="15">
        <v>70960</v>
      </c>
      <c r="H76" s="12">
        <v>4</v>
      </c>
      <c r="I76" s="12">
        <v>14227</v>
      </c>
      <c r="J76" s="12">
        <v>48</v>
      </c>
      <c r="K76" s="12">
        <v>654133</v>
      </c>
      <c r="L76" s="14">
        <v>24.43</v>
      </c>
    </row>
    <row r="77" spans="1:12" x14ac:dyDescent="0.2">
      <c r="A77" s="20" t="s">
        <v>60</v>
      </c>
      <c r="B77" s="12">
        <v>5005</v>
      </c>
      <c r="C77" s="12">
        <v>96866812</v>
      </c>
      <c r="D77" s="12">
        <v>12597466</v>
      </c>
      <c r="E77" s="12">
        <v>13166589</v>
      </c>
      <c r="F77" s="13">
        <v>0.13600000000000001</v>
      </c>
      <c r="G77" s="15">
        <v>91883</v>
      </c>
      <c r="H77" s="12">
        <v>26</v>
      </c>
      <c r="I77" s="12">
        <v>198291</v>
      </c>
      <c r="J77" s="12">
        <v>31</v>
      </c>
      <c r="K77" s="12">
        <v>525125</v>
      </c>
      <c r="L77" s="14">
        <v>24.38</v>
      </c>
    </row>
    <row r="78" spans="1:12" x14ac:dyDescent="0.2">
      <c r="A78" s="20" t="s">
        <v>61</v>
      </c>
      <c r="B78" s="12">
        <v>5011</v>
      </c>
      <c r="C78" s="12">
        <v>96947640</v>
      </c>
      <c r="D78" s="12">
        <v>12364769</v>
      </c>
      <c r="E78" s="12">
        <v>12832560</v>
      </c>
      <c r="F78" s="13">
        <v>0.13200000000000001</v>
      </c>
      <c r="G78" s="15">
        <v>414857</v>
      </c>
      <c r="H78" s="12">
        <v>6</v>
      </c>
      <c r="I78" s="12">
        <v>80828</v>
      </c>
      <c r="J78" s="12">
        <v>40</v>
      </c>
      <c r="K78" s="12">
        <v>581315</v>
      </c>
      <c r="L78" s="14">
        <v>24.21</v>
      </c>
    </row>
    <row r="79" spans="1:12" x14ac:dyDescent="0.2">
      <c r="A79" s="20" t="s">
        <v>62</v>
      </c>
      <c r="B79" s="12">
        <v>5023</v>
      </c>
      <c r="C79" s="12">
        <v>97038741</v>
      </c>
      <c r="D79" s="12">
        <v>12128402</v>
      </c>
      <c r="E79" s="12">
        <v>12591508</v>
      </c>
      <c r="F79" s="13">
        <v>0.13</v>
      </c>
      <c r="G79" s="15">
        <v>332153</v>
      </c>
      <c r="H79" s="12">
        <v>12</v>
      </c>
      <c r="I79" s="12">
        <v>91101</v>
      </c>
      <c r="J79" s="12">
        <v>34</v>
      </c>
      <c r="K79" s="12">
        <v>518886</v>
      </c>
      <c r="L79" s="14">
        <v>24.47</v>
      </c>
    </row>
    <row r="80" spans="1:12" x14ac:dyDescent="0.2">
      <c r="A80" s="20" t="s">
        <v>63</v>
      </c>
      <c r="B80" s="12">
        <v>5034</v>
      </c>
      <c r="C80" s="12">
        <v>97270105</v>
      </c>
      <c r="D80" s="12">
        <v>11942997</v>
      </c>
      <c r="E80" s="12">
        <v>12415596</v>
      </c>
      <c r="F80" s="13">
        <v>0.128</v>
      </c>
      <c r="G80" s="15">
        <v>407276</v>
      </c>
      <c r="H80" s="12">
        <v>11</v>
      </c>
      <c r="I80" s="12">
        <v>231364</v>
      </c>
      <c r="J80" s="12">
        <v>30</v>
      </c>
      <c r="K80" s="12">
        <v>320522</v>
      </c>
      <c r="L80" s="14">
        <v>24.47</v>
      </c>
    </row>
    <row r="81" spans="1:12" x14ac:dyDescent="0.2">
      <c r="A81" s="20" t="s">
        <v>64</v>
      </c>
      <c r="B81" s="12">
        <v>5046</v>
      </c>
      <c r="C81" s="12">
        <v>97376101</v>
      </c>
      <c r="D81" s="12">
        <v>12140046</v>
      </c>
      <c r="E81" s="12">
        <v>12609365</v>
      </c>
      <c r="F81" s="13">
        <v>0.129</v>
      </c>
      <c r="G81" s="15">
        <v>-87773</v>
      </c>
      <c r="H81" s="12">
        <v>12</v>
      </c>
      <c r="I81" s="12">
        <v>105996</v>
      </c>
      <c r="J81" s="12">
        <v>26</v>
      </c>
      <c r="K81" s="12">
        <v>480385</v>
      </c>
      <c r="L81" s="14">
        <v>23.99</v>
      </c>
    </row>
    <row r="82" spans="1:12" x14ac:dyDescent="0.2">
      <c r="A82" s="20" t="s">
        <v>65</v>
      </c>
      <c r="B82" s="12">
        <v>5052</v>
      </c>
      <c r="C82" s="12">
        <v>97512886</v>
      </c>
      <c r="D82" s="12">
        <v>11722494</v>
      </c>
      <c r="E82" s="12">
        <v>12296543</v>
      </c>
      <c r="F82" s="13">
        <v>0.126</v>
      </c>
      <c r="G82" s="15">
        <v>449607</v>
      </c>
      <c r="H82" s="12">
        <v>6</v>
      </c>
      <c r="I82" s="12">
        <v>136785</v>
      </c>
      <c r="J82" s="12">
        <v>28</v>
      </c>
      <c r="K82" s="12">
        <v>395881</v>
      </c>
      <c r="L82" s="14">
        <v>24.18</v>
      </c>
    </row>
    <row r="83" spans="1:12" x14ac:dyDescent="0.2">
      <c r="A83" s="20" t="s">
        <v>66</v>
      </c>
      <c r="B83" s="12">
        <v>5060</v>
      </c>
      <c r="C83" s="12">
        <v>97551065</v>
      </c>
      <c r="D83" s="12">
        <v>11216952</v>
      </c>
      <c r="E83" s="12">
        <v>11614230</v>
      </c>
      <c r="F83" s="13">
        <v>0.11899999999999999</v>
      </c>
      <c r="G83" s="15">
        <v>720492</v>
      </c>
      <c r="H83" s="12">
        <v>8</v>
      </c>
      <c r="I83" s="12">
        <v>38179</v>
      </c>
      <c r="J83" s="12">
        <v>32</v>
      </c>
      <c r="K83" s="12">
        <v>526340</v>
      </c>
      <c r="L83" s="14">
        <v>24.46</v>
      </c>
    </row>
    <row r="84" spans="1:12" x14ac:dyDescent="0.2">
      <c r="A84" s="20" t="s">
        <v>67</v>
      </c>
      <c r="B84" s="12">
        <v>5068</v>
      </c>
      <c r="C84" s="12">
        <v>97666510</v>
      </c>
      <c r="D84" s="12">
        <v>10784389</v>
      </c>
      <c r="E84" s="12">
        <v>11113142</v>
      </c>
      <c r="F84" s="13">
        <v>0.114</v>
      </c>
      <c r="G84" s="15">
        <v>616533</v>
      </c>
      <c r="H84" s="12">
        <v>8</v>
      </c>
      <c r="I84" s="12">
        <v>115445</v>
      </c>
      <c r="J84" s="12">
        <v>36</v>
      </c>
      <c r="K84" s="12">
        <v>631563</v>
      </c>
      <c r="L84" s="14">
        <v>24.33</v>
      </c>
    </row>
    <row r="85" spans="1:12" x14ac:dyDescent="0.2">
      <c r="A85" s="20" t="s">
        <v>68</v>
      </c>
      <c r="B85" s="12">
        <v>5078</v>
      </c>
      <c r="C85" s="12">
        <v>97723791</v>
      </c>
      <c r="D85" s="12">
        <v>10555342</v>
      </c>
      <c r="E85" s="12">
        <v>10848771</v>
      </c>
      <c r="F85" s="13">
        <v>0.111</v>
      </c>
      <c r="G85" s="15">
        <v>321652</v>
      </c>
      <c r="H85" s="12">
        <v>10</v>
      </c>
      <c r="I85" s="12">
        <v>57281</v>
      </c>
      <c r="J85" s="12">
        <v>40</v>
      </c>
      <c r="K85" s="12">
        <v>698206</v>
      </c>
      <c r="L85" s="14">
        <v>24.55</v>
      </c>
    </row>
    <row r="86" spans="1:12" x14ac:dyDescent="0.2">
      <c r="A86" s="20" t="s">
        <v>69</v>
      </c>
      <c r="B86" s="12">
        <v>5089</v>
      </c>
      <c r="C86" s="12">
        <v>97887753</v>
      </c>
      <c r="D86" s="12">
        <v>10103877</v>
      </c>
      <c r="E86" s="12">
        <v>10427787</v>
      </c>
      <c r="F86" s="13">
        <v>0.107</v>
      </c>
      <c r="G86" s="15">
        <v>584946</v>
      </c>
      <c r="H86" s="12">
        <v>11</v>
      </c>
      <c r="I86" s="12">
        <v>163962</v>
      </c>
      <c r="J86" s="12">
        <v>42</v>
      </c>
      <c r="K86" s="12">
        <v>730329</v>
      </c>
      <c r="L86" s="14">
        <v>25.09</v>
      </c>
    </row>
    <row r="87" spans="1:12" x14ac:dyDescent="0.2">
      <c r="A87" s="20" t="s">
        <v>70</v>
      </c>
      <c r="B87" s="12">
        <v>5103</v>
      </c>
      <c r="C87" s="12">
        <v>98255176</v>
      </c>
      <c r="D87" s="12">
        <v>10352149</v>
      </c>
      <c r="E87" s="12">
        <v>10618696</v>
      </c>
      <c r="F87" s="13">
        <v>0.108</v>
      </c>
      <c r="G87" s="15">
        <v>176514</v>
      </c>
      <c r="H87" s="12">
        <v>14</v>
      </c>
      <c r="I87" s="12">
        <v>367423</v>
      </c>
      <c r="J87" s="12">
        <v>36</v>
      </c>
      <c r="K87" s="12">
        <v>549070</v>
      </c>
      <c r="L87" s="14">
        <v>25.3</v>
      </c>
    </row>
    <row r="88" spans="1:12" x14ac:dyDescent="0.2">
      <c r="A88" s="20" t="s">
        <v>71</v>
      </c>
      <c r="B88" s="12">
        <v>5117</v>
      </c>
      <c r="C88" s="12">
        <v>98389093</v>
      </c>
      <c r="D88" s="12">
        <v>9409947</v>
      </c>
      <c r="E88" s="12">
        <v>9560141</v>
      </c>
      <c r="F88" s="13">
        <v>9.7000000000000003E-2</v>
      </c>
      <c r="G88" s="15">
        <v>1192472</v>
      </c>
      <c r="H88" s="12">
        <v>14</v>
      </c>
      <c r="I88" s="12">
        <v>133917</v>
      </c>
      <c r="J88" s="12">
        <v>35</v>
      </c>
      <c r="K88" s="12">
        <v>933560</v>
      </c>
      <c r="L88" s="14">
        <v>25.36</v>
      </c>
    </row>
    <row r="89" spans="1:12" x14ac:dyDescent="0.2">
      <c r="A89" s="20" t="s">
        <v>72</v>
      </c>
      <c r="B89" s="12">
        <v>5128</v>
      </c>
      <c r="C89" s="12">
        <v>98497871</v>
      </c>
      <c r="D89" s="12">
        <v>9337220</v>
      </c>
      <c r="E89" s="12">
        <v>9587290</v>
      </c>
      <c r="F89" s="13">
        <v>9.7000000000000003E-2</v>
      </c>
      <c r="G89" s="15">
        <v>81629</v>
      </c>
      <c r="H89" s="12">
        <v>11</v>
      </c>
      <c r="I89" s="12">
        <v>108778</v>
      </c>
      <c r="J89" s="12">
        <v>39</v>
      </c>
      <c r="K89" s="12">
        <v>1331965</v>
      </c>
      <c r="L89" s="14">
        <v>26.02</v>
      </c>
    </row>
    <row r="90" spans="1:12" x14ac:dyDescent="0.2">
      <c r="A90" s="20" t="s">
        <v>73</v>
      </c>
      <c r="B90" s="12">
        <v>5135</v>
      </c>
      <c r="C90" s="12">
        <v>98820812</v>
      </c>
      <c r="D90" s="12">
        <v>8891736</v>
      </c>
      <c r="E90" s="12">
        <v>9236664</v>
      </c>
      <c r="F90" s="13">
        <v>9.2999999999999999E-2</v>
      </c>
      <c r="G90" s="15">
        <v>658374</v>
      </c>
      <c r="H90" s="12">
        <v>6</v>
      </c>
      <c r="I90" s="12">
        <v>307941</v>
      </c>
      <c r="J90" s="12">
        <v>46</v>
      </c>
      <c r="K90" s="12">
        <v>1698594</v>
      </c>
      <c r="L90" s="14">
        <v>26.69</v>
      </c>
    </row>
    <row r="91" spans="1:12" x14ac:dyDescent="0.2">
      <c r="A91" s="20" t="s">
        <v>74</v>
      </c>
      <c r="B91" s="12">
        <v>5146</v>
      </c>
      <c r="C91" s="12">
        <v>98998829</v>
      </c>
      <c r="D91" s="12">
        <v>8686561</v>
      </c>
      <c r="E91" s="12">
        <v>9040369</v>
      </c>
      <c r="F91" s="13">
        <v>9.0999999999999998E-2</v>
      </c>
      <c r="G91" s="15">
        <v>374312</v>
      </c>
      <c r="H91" s="12">
        <v>11</v>
      </c>
      <c r="I91" s="12">
        <v>178017</v>
      </c>
      <c r="J91" s="12">
        <v>53</v>
      </c>
      <c r="K91" s="12">
        <v>2652910</v>
      </c>
      <c r="L91" s="14">
        <v>26.65</v>
      </c>
    </row>
    <row r="92" spans="1:12" x14ac:dyDescent="0.2">
      <c r="A92" s="20" t="s">
        <v>75</v>
      </c>
      <c r="B92" s="12">
        <v>5156</v>
      </c>
      <c r="C92" s="12">
        <v>99099297</v>
      </c>
      <c r="D92" s="12">
        <v>8417734</v>
      </c>
      <c r="E92" s="12">
        <v>8799851</v>
      </c>
      <c r="F92" s="13">
        <v>8.8999999999999996E-2</v>
      </c>
      <c r="G92" s="15">
        <v>340986</v>
      </c>
      <c r="H92" s="12">
        <v>10</v>
      </c>
      <c r="I92" s="12">
        <v>100468</v>
      </c>
      <c r="J92" s="12">
        <v>64</v>
      </c>
      <c r="K92" s="12">
        <v>2753808</v>
      </c>
      <c r="L92" s="14">
        <v>26.93</v>
      </c>
    </row>
    <row r="93" spans="1:12" x14ac:dyDescent="0.2">
      <c r="A93" s="20" t="s">
        <v>76</v>
      </c>
      <c r="B93" s="12">
        <v>5174</v>
      </c>
      <c r="C93" s="12">
        <v>99782663</v>
      </c>
      <c r="D93" s="12">
        <v>8726594</v>
      </c>
      <c r="E93" s="12">
        <v>9175865</v>
      </c>
      <c r="F93" s="13">
        <v>9.1999999999999998E-2</v>
      </c>
      <c r="G93" s="15">
        <v>307352</v>
      </c>
      <c r="H93" s="12">
        <v>18</v>
      </c>
      <c r="I93" s="12">
        <v>683366</v>
      </c>
      <c r="J93" s="12">
        <v>68</v>
      </c>
      <c r="K93" s="12">
        <v>4102938</v>
      </c>
      <c r="L93" s="14">
        <v>27.74</v>
      </c>
    </row>
    <row r="94" spans="1:12" x14ac:dyDescent="0.2">
      <c r="A94" s="20" t="s">
        <v>77</v>
      </c>
      <c r="B94" s="12">
        <v>5191</v>
      </c>
      <c r="C94" s="12">
        <v>100471807</v>
      </c>
      <c r="D94" s="12">
        <v>8621072</v>
      </c>
      <c r="E94" s="12">
        <v>9216315</v>
      </c>
      <c r="F94" s="13">
        <v>9.1999999999999998E-2</v>
      </c>
      <c r="G94" s="15">
        <v>648694</v>
      </c>
      <c r="H94" s="12">
        <v>17</v>
      </c>
      <c r="I94" s="12">
        <v>689144</v>
      </c>
      <c r="J94" s="12">
        <v>65</v>
      </c>
      <c r="K94" s="12">
        <v>3667671</v>
      </c>
      <c r="L94" s="14">
        <v>27.89</v>
      </c>
    </row>
    <row r="95" spans="1:12" x14ac:dyDescent="0.2">
      <c r="A95" s="20" t="s">
        <v>78</v>
      </c>
      <c r="B95" s="12">
        <v>5210</v>
      </c>
      <c r="C95" s="12">
        <v>100830605</v>
      </c>
      <c r="D95" s="12">
        <v>8037573</v>
      </c>
      <c r="E95" s="12">
        <v>8676768</v>
      </c>
      <c r="F95" s="13">
        <v>8.5999999999999993E-2</v>
      </c>
      <c r="G95" s="15">
        <v>898345</v>
      </c>
      <c r="H95" s="12">
        <v>19</v>
      </c>
      <c r="I95" s="12">
        <v>358798</v>
      </c>
      <c r="J95" s="12">
        <v>63</v>
      </c>
      <c r="K95" s="12">
        <v>3808780</v>
      </c>
      <c r="L95" s="14">
        <v>28.24</v>
      </c>
    </row>
    <row r="96" spans="1:12" x14ac:dyDescent="0.2">
      <c r="A96" s="20" t="s">
        <v>79</v>
      </c>
      <c r="B96" s="12">
        <v>5220</v>
      </c>
      <c r="C96" s="12">
        <v>101025962</v>
      </c>
      <c r="D96" s="12">
        <v>7914743</v>
      </c>
      <c r="E96" s="12">
        <v>8636299</v>
      </c>
      <c r="F96" s="13">
        <v>8.5000000000000006E-2</v>
      </c>
      <c r="G96" s="15">
        <v>235826</v>
      </c>
      <c r="H96" s="12">
        <v>10</v>
      </c>
      <c r="I96" s="12">
        <v>195357</v>
      </c>
      <c r="J96" s="12">
        <v>73</v>
      </c>
      <c r="K96" s="12">
        <v>4358590</v>
      </c>
      <c r="L96" s="14">
        <v>28.15</v>
      </c>
    </row>
    <row r="97" spans="1:12" x14ac:dyDescent="0.2">
      <c r="A97" s="20" t="s">
        <v>80</v>
      </c>
      <c r="B97" s="12">
        <v>5242</v>
      </c>
      <c r="C97" s="12">
        <v>102133352</v>
      </c>
      <c r="D97" s="12">
        <v>8147522</v>
      </c>
      <c r="E97" s="12">
        <v>8730203</v>
      </c>
      <c r="F97" s="13">
        <v>8.5000000000000006E-2</v>
      </c>
      <c r="G97" s="15">
        <v>1013486</v>
      </c>
      <c r="H97" s="12">
        <v>22</v>
      </c>
      <c r="I97" s="12">
        <v>1107390</v>
      </c>
      <c r="J97" s="12">
        <v>63</v>
      </c>
      <c r="K97" s="12">
        <v>4878758</v>
      </c>
      <c r="L97" s="14">
        <v>29.59</v>
      </c>
    </row>
    <row r="98" spans="1:12" x14ac:dyDescent="0.2">
      <c r="A98" s="20" t="s">
        <v>81</v>
      </c>
      <c r="B98" s="12">
        <v>5263</v>
      </c>
      <c r="C98" s="12">
        <v>103037770</v>
      </c>
      <c r="D98" s="12">
        <v>8180208</v>
      </c>
      <c r="E98" s="12">
        <v>8708663</v>
      </c>
      <c r="F98" s="13">
        <v>8.5000000000000006E-2</v>
      </c>
      <c r="G98" s="15">
        <v>925958</v>
      </c>
      <c r="H98" s="12">
        <v>21</v>
      </c>
      <c r="I98" s="12">
        <v>904418</v>
      </c>
      <c r="J98" s="12">
        <v>59</v>
      </c>
      <c r="K98" s="12">
        <v>4203677</v>
      </c>
      <c r="L98" s="14">
        <v>30.34</v>
      </c>
    </row>
    <row r="99" spans="1:12" x14ac:dyDescent="0.2">
      <c r="A99" s="20" t="s">
        <v>82</v>
      </c>
      <c r="B99" s="12">
        <v>5287</v>
      </c>
      <c r="C99" s="12">
        <v>104664491</v>
      </c>
      <c r="D99" s="12">
        <v>7728879</v>
      </c>
      <c r="E99" s="12">
        <v>8243777</v>
      </c>
      <c r="F99" s="13">
        <v>7.9000000000000001E-2</v>
      </c>
      <c r="G99" s="15">
        <v>2091607</v>
      </c>
      <c r="H99" s="12">
        <v>24</v>
      </c>
      <c r="I99" s="12">
        <v>1626721</v>
      </c>
      <c r="J99" s="12">
        <v>64</v>
      </c>
      <c r="K99" s="12">
        <v>3509946</v>
      </c>
      <c r="L99" s="14">
        <v>30.77</v>
      </c>
    </row>
    <row r="100" spans="1:12" x14ac:dyDescent="0.2">
      <c r="A100" s="20" t="s">
        <v>83</v>
      </c>
      <c r="B100" s="12">
        <v>5303</v>
      </c>
      <c r="C100" s="12">
        <v>105658800</v>
      </c>
      <c r="D100" s="12">
        <v>7656179</v>
      </c>
      <c r="E100" s="12">
        <v>8221035</v>
      </c>
      <c r="F100" s="13">
        <v>7.8E-2</v>
      </c>
      <c r="G100" s="15">
        <v>1017051</v>
      </c>
      <c r="H100" s="12">
        <v>16</v>
      </c>
      <c r="I100" s="12">
        <v>994309</v>
      </c>
      <c r="J100" s="12">
        <v>64</v>
      </c>
      <c r="K100" s="12">
        <v>3426445</v>
      </c>
      <c r="L100" s="14">
        <v>31.01</v>
      </c>
    </row>
    <row r="101" spans="1:12" x14ac:dyDescent="0.2">
      <c r="A101" s="20" t="s">
        <v>84</v>
      </c>
      <c r="B101" s="12">
        <v>5320</v>
      </c>
      <c r="C101" s="12">
        <v>105944945</v>
      </c>
      <c r="D101" s="12">
        <v>7598411</v>
      </c>
      <c r="E101" s="12">
        <v>8117644</v>
      </c>
      <c r="F101" s="13">
        <v>7.6999999999999999E-2</v>
      </c>
      <c r="G101" s="15">
        <v>386731</v>
      </c>
      <c r="H101" s="12">
        <v>16</v>
      </c>
      <c r="I101" s="12">
        <v>283147</v>
      </c>
      <c r="J101" s="12">
        <v>57</v>
      </c>
      <c r="K101" s="12">
        <v>3221553</v>
      </c>
      <c r="L101" s="14">
        <v>31.35</v>
      </c>
    </row>
    <row r="102" spans="1:12" x14ac:dyDescent="0.2">
      <c r="A102" s="20" t="s">
        <v>85</v>
      </c>
      <c r="B102" s="12">
        <v>5336</v>
      </c>
      <c r="C102" s="12">
        <v>106514610</v>
      </c>
      <c r="D102" s="12">
        <v>7419157</v>
      </c>
      <c r="E102" s="12">
        <v>8065084</v>
      </c>
      <c r="F102" s="13">
        <v>7.5999999999999998E-2</v>
      </c>
      <c r="G102" s="15">
        <v>622225</v>
      </c>
      <c r="H102" s="12">
        <v>16</v>
      </c>
      <c r="I102" s="12">
        <v>569665</v>
      </c>
      <c r="J102" s="12">
        <v>62</v>
      </c>
      <c r="K102" s="12">
        <v>3013027</v>
      </c>
      <c r="L102" s="14">
        <v>31.41</v>
      </c>
    </row>
    <row r="103" spans="1:12" x14ac:dyDescent="0.2">
      <c r="A103" s="20" t="s">
        <v>86</v>
      </c>
      <c r="B103" s="12">
        <v>5354</v>
      </c>
      <c r="C103" s="12">
        <v>107061649</v>
      </c>
      <c r="D103" s="12">
        <v>7675845</v>
      </c>
      <c r="E103" s="12">
        <v>8273290</v>
      </c>
      <c r="F103" s="13">
        <v>7.6999999999999999E-2</v>
      </c>
      <c r="G103" s="15">
        <v>338490</v>
      </c>
      <c r="H103" s="12">
        <v>18</v>
      </c>
      <c r="I103" s="12">
        <v>547039</v>
      </c>
      <c r="J103" s="12">
        <v>69</v>
      </c>
      <c r="K103" s="12">
        <v>3146197</v>
      </c>
      <c r="L103" s="14">
        <v>33.69</v>
      </c>
    </row>
    <row r="104" spans="1:12" x14ac:dyDescent="0.2">
      <c r="A104" s="20" t="s">
        <v>87</v>
      </c>
      <c r="B104" s="12">
        <v>5367</v>
      </c>
      <c r="C104" s="12">
        <v>107889930</v>
      </c>
      <c r="D104" s="12">
        <v>7441027</v>
      </c>
      <c r="E104" s="12">
        <v>8084737</v>
      </c>
      <c r="F104" s="13">
        <v>7.4999999999999997E-2</v>
      </c>
      <c r="G104" s="15">
        <v>1016834</v>
      </c>
      <c r="H104" s="12">
        <v>13</v>
      </c>
      <c r="I104" s="12">
        <v>828281</v>
      </c>
      <c r="J104" s="12">
        <v>74</v>
      </c>
      <c r="K104" s="12">
        <v>3583274</v>
      </c>
      <c r="L104" s="14">
        <v>33.380000000000003</v>
      </c>
    </row>
    <row r="105" spans="1:12" x14ac:dyDescent="0.2">
      <c r="A105" s="20" t="s">
        <v>88</v>
      </c>
      <c r="B105" s="12">
        <v>5393</v>
      </c>
      <c r="C105" s="12">
        <v>108348950</v>
      </c>
      <c r="D105" s="12">
        <v>7342425</v>
      </c>
      <c r="E105" s="12">
        <v>8149440</v>
      </c>
      <c r="F105" s="13">
        <v>7.4999999999999997E-2</v>
      </c>
      <c r="G105" s="15">
        <v>394317</v>
      </c>
      <c r="H105" s="12">
        <v>26</v>
      </c>
      <c r="I105" s="12">
        <v>459020</v>
      </c>
      <c r="J105" s="12">
        <v>75</v>
      </c>
      <c r="K105" s="12">
        <v>5182777</v>
      </c>
      <c r="L105" s="14">
        <v>33.56</v>
      </c>
    </row>
    <row r="106" spans="1:12" x14ac:dyDescent="0.2">
      <c r="A106" s="20" t="s">
        <v>89</v>
      </c>
      <c r="B106" s="12">
        <v>5413</v>
      </c>
      <c r="C106" s="12">
        <v>109500421</v>
      </c>
      <c r="D106" s="12">
        <v>7668954</v>
      </c>
      <c r="E106" s="12">
        <v>8532457</v>
      </c>
      <c r="F106" s="13">
        <v>7.8E-2</v>
      </c>
      <c r="G106" s="15">
        <v>768454</v>
      </c>
      <c r="H106" s="12">
        <v>20</v>
      </c>
      <c r="I106" s="12">
        <v>1151471</v>
      </c>
      <c r="J106" s="12">
        <v>79</v>
      </c>
      <c r="K106" s="12">
        <v>4963862</v>
      </c>
      <c r="L106" s="14">
        <v>33.97</v>
      </c>
    </row>
    <row r="107" spans="1:12" x14ac:dyDescent="0.2">
      <c r="A107" s="20" t="s">
        <v>90</v>
      </c>
      <c r="B107" s="12">
        <v>5432</v>
      </c>
      <c r="C107" s="12">
        <v>110041314</v>
      </c>
      <c r="D107" s="12">
        <v>7701652</v>
      </c>
      <c r="E107" s="12">
        <v>8518704</v>
      </c>
      <c r="F107" s="13">
        <v>7.6999999999999999E-2</v>
      </c>
      <c r="G107" s="15">
        <v>554646</v>
      </c>
      <c r="H107" s="12">
        <v>19</v>
      </c>
      <c r="I107" s="12">
        <v>540893</v>
      </c>
      <c r="J107" s="12">
        <v>89</v>
      </c>
      <c r="K107" s="12">
        <v>4810397</v>
      </c>
      <c r="L107" s="14">
        <v>34</v>
      </c>
    </row>
    <row r="108" spans="1:12" x14ac:dyDescent="0.2">
      <c r="A108" s="20" t="s">
        <v>91</v>
      </c>
      <c r="B108" s="12">
        <v>5455</v>
      </c>
      <c r="C108" s="12">
        <v>110470288</v>
      </c>
      <c r="D108" s="12">
        <v>7290487</v>
      </c>
      <c r="E108" s="12">
        <v>7982746</v>
      </c>
      <c r="F108" s="13">
        <v>7.1999999999999995E-2</v>
      </c>
      <c r="G108" s="15">
        <v>870926</v>
      </c>
      <c r="H108" s="12">
        <v>23</v>
      </c>
      <c r="I108" s="12">
        <v>428974</v>
      </c>
      <c r="J108" s="12">
        <v>94</v>
      </c>
      <c r="K108" s="12">
        <v>5087999</v>
      </c>
      <c r="L108" s="14">
        <v>34.340000000000003</v>
      </c>
    </row>
    <row r="109" spans="1:12" x14ac:dyDescent="0.2">
      <c r="A109" s="20" t="s">
        <v>92</v>
      </c>
      <c r="B109" s="12">
        <v>5472</v>
      </c>
      <c r="C109" s="12">
        <v>111521324</v>
      </c>
      <c r="D109" s="12">
        <v>7370630</v>
      </c>
      <c r="E109" s="12">
        <v>8075322</v>
      </c>
      <c r="F109" s="13">
        <v>7.1999999999999995E-2</v>
      </c>
      <c r="G109" s="15">
        <v>955303</v>
      </c>
      <c r="H109" s="12">
        <v>16</v>
      </c>
      <c r="I109" s="12">
        <v>1049736</v>
      </c>
      <c r="J109" s="12">
        <v>121</v>
      </c>
      <c r="K109" s="12">
        <v>4855413</v>
      </c>
      <c r="L109" s="14">
        <v>34.36</v>
      </c>
    </row>
    <row r="110" spans="1:12" x14ac:dyDescent="0.2">
      <c r="A110" s="20" t="s">
        <v>93</v>
      </c>
      <c r="B110" s="12">
        <v>5498</v>
      </c>
      <c r="C110" s="12">
        <v>112315680</v>
      </c>
      <c r="D110" s="12">
        <v>8171332</v>
      </c>
      <c r="E110" s="12">
        <v>8780682</v>
      </c>
      <c r="F110" s="13">
        <v>7.8E-2</v>
      </c>
      <c r="G110" s="15">
        <v>88996</v>
      </c>
      <c r="H110" s="12">
        <v>26</v>
      </c>
      <c r="I110" s="12">
        <v>794356</v>
      </c>
      <c r="J110" s="12">
        <v>124</v>
      </c>
      <c r="K110" s="12">
        <v>5792881</v>
      </c>
      <c r="L110" s="14">
        <v>34.14</v>
      </c>
    </row>
    <row r="111" spans="1:12" x14ac:dyDescent="0.2">
      <c r="A111" s="20" t="s">
        <v>94</v>
      </c>
      <c r="B111" s="12">
        <v>5522</v>
      </c>
      <c r="C111" s="12">
        <v>112658607</v>
      </c>
      <c r="D111" s="12">
        <v>7922472</v>
      </c>
      <c r="E111" s="12">
        <v>8611991</v>
      </c>
      <c r="F111" s="13">
        <v>7.5999999999999998E-2</v>
      </c>
      <c r="G111" s="15">
        <v>512026</v>
      </c>
      <c r="H111" s="12">
        <v>24</v>
      </c>
      <c r="I111" s="12">
        <v>342927</v>
      </c>
      <c r="J111" s="12">
        <v>124</v>
      </c>
      <c r="K111" s="12">
        <v>7087152</v>
      </c>
      <c r="L111" s="14">
        <v>34.9</v>
      </c>
    </row>
    <row r="112" spans="1:12" x14ac:dyDescent="0.2">
      <c r="A112" s="20" t="s">
        <v>95</v>
      </c>
      <c r="B112" s="12">
        <v>5557</v>
      </c>
      <c r="C112" s="12">
        <v>114287150</v>
      </c>
      <c r="D112" s="12">
        <v>8078991</v>
      </c>
      <c r="E112" s="12">
        <v>8720971</v>
      </c>
      <c r="F112" s="13">
        <v>7.5999999999999998E-2</v>
      </c>
      <c r="G112" s="15">
        <v>1519563</v>
      </c>
      <c r="H112" s="12">
        <v>35</v>
      </c>
      <c r="I112" s="12">
        <v>1628543</v>
      </c>
      <c r="J112" s="12">
        <v>114</v>
      </c>
      <c r="K112" s="12">
        <v>6047851</v>
      </c>
      <c r="L112" s="14">
        <v>35.21</v>
      </c>
    </row>
    <row r="113" spans="1:12" x14ac:dyDescent="0.2">
      <c r="A113" s="20" t="s">
        <v>96</v>
      </c>
      <c r="B113" s="12">
        <v>5584</v>
      </c>
      <c r="C113" s="12">
        <v>115383302</v>
      </c>
      <c r="D113" s="12">
        <v>8727235</v>
      </c>
      <c r="E113" s="12">
        <v>9308577</v>
      </c>
      <c r="F113" s="13">
        <v>8.1000000000000003E-2</v>
      </c>
      <c r="G113" s="15">
        <v>508546</v>
      </c>
      <c r="H113" s="12">
        <v>27</v>
      </c>
      <c r="I113" s="12">
        <v>1096152</v>
      </c>
      <c r="J113" s="12">
        <v>124</v>
      </c>
      <c r="K113" s="12">
        <v>8086396</v>
      </c>
      <c r="L113" s="14">
        <v>35.28</v>
      </c>
    </row>
    <row r="114" spans="1:12" x14ac:dyDescent="0.2">
      <c r="A114" s="20" t="s">
        <v>97</v>
      </c>
      <c r="B114" s="12">
        <v>5603</v>
      </c>
      <c r="C114" s="12">
        <v>115693719</v>
      </c>
      <c r="D114" s="12">
        <v>7521266</v>
      </c>
      <c r="E114" s="12">
        <v>8139812</v>
      </c>
      <c r="F114" s="13">
        <v>7.0000000000000007E-2</v>
      </c>
      <c r="G114" s="15">
        <v>1473182</v>
      </c>
      <c r="H114" s="12">
        <v>19</v>
      </c>
      <c r="I114" s="12">
        <v>310417</v>
      </c>
      <c r="J114" s="12">
        <v>149</v>
      </c>
      <c r="K114" s="12">
        <v>9304443</v>
      </c>
      <c r="L114" s="14">
        <v>35.99</v>
      </c>
    </row>
    <row r="115" spans="1:12" x14ac:dyDescent="0.2">
      <c r="A115" s="20" t="s">
        <v>98</v>
      </c>
      <c r="B115" s="12">
        <v>5626</v>
      </c>
      <c r="C115" s="12">
        <v>116096358</v>
      </c>
      <c r="D115" s="12">
        <v>8767119</v>
      </c>
      <c r="E115" s="12">
        <v>9503867</v>
      </c>
      <c r="F115" s="13">
        <v>8.2000000000000003E-2</v>
      </c>
      <c r="G115" s="15">
        <v>-961416</v>
      </c>
      <c r="H115" s="12">
        <v>23</v>
      </c>
      <c r="I115" s="12">
        <v>402639</v>
      </c>
      <c r="J115" s="12">
        <v>148</v>
      </c>
      <c r="K115" s="12">
        <v>9534095</v>
      </c>
      <c r="L115" s="14">
        <v>36</v>
      </c>
    </row>
    <row r="116" spans="1:12" x14ac:dyDescent="0.2">
      <c r="A116" s="20" t="s">
        <v>99</v>
      </c>
      <c r="B116" s="12">
        <v>5660</v>
      </c>
      <c r="C116" s="12">
        <v>116871699</v>
      </c>
      <c r="D116" s="12">
        <v>8768609</v>
      </c>
      <c r="E116" s="12">
        <v>9619056</v>
      </c>
      <c r="F116" s="13">
        <v>8.2000000000000003E-2</v>
      </c>
      <c r="G116" s="15">
        <v>660152</v>
      </c>
      <c r="H116" s="12">
        <v>34</v>
      </c>
      <c r="I116" s="12">
        <v>775341</v>
      </c>
      <c r="J116" s="12">
        <v>149</v>
      </c>
      <c r="K116" s="12">
        <v>10721607</v>
      </c>
      <c r="L116" s="14">
        <v>37.22</v>
      </c>
    </row>
    <row r="117" spans="1:12" x14ac:dyDescent="0.2">
      <c r="A117" s="20" t="s">
        <v>100</v>
      </c>
      <c r="B117" s="12">
        <v>5701</v>
      </c>
      <c r="C117" s="12">
        <v>119519172</v>
      </c>
      <c r="D117" s="12">
        <v>9577211</v>
      </c>
      <c r="E117" s="12">
        <v>10532413</v>
      </c>
      <c r="F117" s="13">
        <v>8.7999999999999995E-2</v>
      </c>
      <c r="G117" s="15">
        <v>1734116</v>
      </c>
      <c r="H117" s="12">
        <v>41</v>
      </c>
      <c r="I117" s="12">
        <v>2647473</v>
      </c>
      <c r="J117" s="12">
        <v>130</v>
      </c>
      <c r="K117" s="12">
        <v>8476955</v>
      </c>
      <c r="L117" s="14">
        <v>37.64</v>
      </c>
    </row>
    <row r="118" spans="1:12" x14ac:dyDescent="0.2">
      <c r="A118" s="20" t="s">
        <v>101</v>
      </c>
      <c r="B118" s="12">
        <v>5732</v>
      </c>
      <c r="C118" s="12">
        <v>120198456</v>
      </c>
      <c r="D118" s="12">
        <v>9789294</v>
      </c>
      <c r="E118" s="12">
        <v>11057168</v>
      </c>
      <c r="F118" s="13">
        <v>9.1999999999999998E-2</v>
      </c>
      <c r="G118" s="15">
        <v>154529</v>
      </c>
      <c r="H118" s="12">
        <v>31</v>
      </c>
      <c r="I118" s="12">
        <v>679284</v>
      </c>
      <c r="J118" s="12">
        <v>118</v>
      </c>
      <c r="K118" s="12">
        <v>8334917</v>
      </c>
      <c r="L118" s="14">
        <v>37.78</v>
      </c>
    </row>
    <row r="119" spans="1:12" x14ac:dyDescent="0.2">
      <c r="A119" s="20" t="s">
        <v>102</v>
      </c>
      <c r="B119" s="12">
        <v>5761</v>
      </c>
      <c r="C119" s="12">
        <v>121459194</v>
      </c>
      <c r="D119" s="12">
        <v>11169118</v>
      </c>
      <c r="E119" s="12">
        <v>12764701</v>
      </c>
      <c r="F119" s="13">
        <v>0.105</v>
      </c>
      <c r="G119" s="15">
        <v>-446795</v>
      </c>
      <c r="H119" s="12">
        <v>29</v>
      </c>
      <c r="I119" s="12">
        <v>1260738</v>
      </c>
      <c r="J119" s="12">
        <v>102</v>
      </c>
      <c r="K119" s="12">
        <v>7475186</v>
      </c>
      <c r="L119" s="14">
        <v>38.159999999999997</v>
      </c>
    </row>
    <row r="120" spans="1:12" x14ac:dyDescent="0.2">
      <c r="A120" s="20" t="s">
        <v>103</v>
      </c>
      <c r="B120" s="12">
        <v>5789</v>
      </c>
      <c r="C120" s="12">
        <v>122477315</v>
      </c>
      <c r="D120" s="12">
        <v>11872649</v>
      </c>
      <c r="E120" s="12">
        <v>13840288</v>
      </c>
      <c r="F120" s="13">
        <v>0.113</v>
      </c>
      <c r="G120" s="15">
        <v>-58606</v>
      </c>
      <c r="H120" s="12">
        <v>27</v>
      </c>
      <c r="I120" s="12">
        <v>1016981</v>
      </c>
      <c r="J120" s="12">
        <v>97</v>
      </c>
      <c r="K120" s="12">
        <v>7980042</v>
      </c>
      <c r="L120" s="14">
        <v>37.909999999999997</v>
      </c>
    </row>
    <row r="121" spans="1:12" x14ac:dyDescent="0.2">
      <c r="A121" s="20" t="s">
        <v>104</v>
      </c>
      <c r="B121" s="12">
        <v>5813</v>
      </c>
      <c r="C121" s="12">
        <v>123645492</v>
      </c>
      <c r="D121" s="12">
        <v>12588981</v>
      </c>
      <c r="E121" s="12">
        <v>14848181</v>
      </c>
      <c r="F121" s="13">
        <v>0.12</v>
      </c>
      <c r="G121" s="15">
        <v>160284</v>
      </c>
      <c r="H121" s="12">
        <v>24</v>
      </c>
      <c r="I121" s="12">
        <v>1168177</v>
      </c>
      <c r="J121" s="12">
        <v>98</v>
      </c>
      <c r="K121" s="12">
        <v>7430248</v>
      </c>
      <c r="L121" s="14">
        <v>37.75</v>
      </c>
    </row>
    <row r="122" spans="1:12" x14ac:dyDescent="0.2">
      <c r="A122" s="20" t="s">
        <v>105</v>
      </c>
      <c r="B122" s="12">
        <v>5832</v>
      </c>
      <c r="C122" s="12">
        <v>124072923</v>
      </c>
      <c r="D122" s="12">
        <v>13257155</v>
      </c>
      <c r="E122" s="12">
        <v>15453521</v>
      </c>
      <c r="F122" s="13">
        <v>0.125</v>
      </c>
      <c r="G122" s="15">
        <v>-177909</v>
      </c>
      <c r="H122" s="12">
        <v>19</v>
      </c>
      <c r="I122" s="12">
        <v>427431</v>
      </c>
      <c r="J122" s="12">
        <v>98</v>
      </c>
      <c r="K122" s="12">
        <v>8047173</v>
      </c>
      <c r="L122" s="14">
        <v>39.94</v>
      </c>
    </row>
    <row r="123" spans="1:12" x14ac:dyDescent="0.2">
      <c r="A123" s="20" t="s">
        <v>106</v>
      </c>
      <c r="B123" s="12">
        <v>5856</v>
      </c>
      <c r="C123" s="12">
        <v>125610555</v>
      </c>
      <c r="D123" s="12">
        <v>13539351</v>
      </c>
      <c r="E123" s="12">
        <v>15183175</v>
      </c>
      <c r="F123" s="13">
        <v>0.121</v>
      </c>
      <c r="G123" s="15">
        <v>1800058</v>
      </c>
      <c r="H123" s="12">
        <v>23</v>
      </c>
      <c r="I123" s="12">
        <v>1529712</v>
      </c>
      <c r="J123" s="12">
        <v>100</v>
      </c>
      <c r="K123" s="12">
        <v>7061541</v>
      </c>
      <c r="L123" s="14">
        <v>40.07</v>
      </c>
    </row>
    <row r="124" spans="1:12" x14ac:dyDescent="0.2">
      <c r="A124" s="20" t="s">
        <v>107</v>
      </c>
      <c r="B124" s="12">
        <v>5877</v>
      </c>
      <c r="C124" s="12">
        <v>125823342</v>
      </c>
      <c r="D124" s="12">
        <v>13404433</v>
      </c>
      <c r="E124" s="12">
        <v>15207510</v>
      </c>
      <c r="F124" s="13">
        <v>0.121</v>
      </c>
      <c r="G124" s="15">
        <v>188452</v>
      </c>
      <c r="H124" s="12">
        <v>21</v>
      </c>
      <c r="I124" s="12">
        <v>212787</v>
      </c>
      <c r="J124" s="12">
        <v>116</v>
      </c>
      <c r="K124" s="12">
        <v>8133946</v>
      </c>
      <c r="L124" s="14">
        <v>40.47</v>
      </c>
    </row>
    <row r="125" spans="1:12" x14ac:dyDescent="0.2">
      <c r="A125" s="20" t="s">
        <v>108</v>
      </c>
      <c r="B125" s="12">
        <v>5896</v>
      </c>
      <c r="C125" s="12">
        <v>126580615</v>
      </c>
      <c r="D125" s="12">
        <v>13585830</v>
      </c>
      <c r="E125" s="12">
        <v>15241457</v>
      </c>
      <c r="F125" s="13">
        <v>0.12</v>
      </c>
      <c r="G125" s="15">
        <v>723326</v>
      </c>
      <c r="H125" s="12">
        <v>19</v>
      </c>
      <c r="I125" s="12">
        <v>757273</v>
      </c>
      <c r="J125" s="12">
        <v>120</v>
      </c>
      <c r="K125" s="12">
        <v>8153979</v>
      </c>
      <c r="L125" s="14">
        <v>40.47</v>
      </c>
    </row>
    <row r="126" spans="1:12" x14ac:dyDescent="0.2">
      <c r="A126" s="20" t="s">
        <v>109</v>
      </c>
      <c r="B126" s="12">
        <v>5924</v>
      </c>
      <c r="C126" s="12">
        <v>127818983</v>
      </c>
      <c r="D126" s="12">
        <v>13510066</v>
      </c>
      <c r="E126" s="12">
        <v>14975432</v>
      </c>
      <c r="F126" s="13">
        <v>0.11700000000000001</v>
      </c>
      <c r="G126" s="15">
        <v>1504393</v>
      </c>
      <c r="H126" s="12">
        <v>28</v>
      </c>
      <c r="I126" s="12">
        <v>1238368</v>
      </c>
      <c r="J126" s="12">
        <v>118</v>
      </c>
      <c r="K126" s="12">
        <v>8671305</v>
      </c>
      <c r="L126" s="14">
        <v>40.67</v>
      </c>
    </row>
    <row r="127" spans="1:12" x14ac:dyDescent="0.2">
      <c r="A127" s="20" t="s">
        <v>110</v>
      </c>
      <c r="B127" s="12">
        <v>5955</v>
      </c>
      <c r="C127" s="12">
        <v>130283375</v>
      </c>
      <c r="D127" s="12">
        <v>14812645</v>
      </c>
      <c r="E127" s="12">
        <v>16533116</v>
      </c>
      <c r="F127" s="13">
        <v>0.127</v>
      </c>
      <c r="G127" s="15">
        <v>907908</v>
      </c>
      <c r="H127" s="12">
        <v>31</v>
      </c>
      <c r="I127" s="12">
        <v>2464392</v>
      </c>
      <c r="J127" s="12">
        <v>109</v>
      </c>
      <c r="K127" s="12">
        <v>6986869</v>
      </c>
      <c r="L127" s="14">
        <v>40.409999999999997</v>
      </c>
    </row>
    <row r="128" spans="1:12" x14ac:dyDescent="0.2">
      <c r="A128" s="20" t="s">
        <v>111</v>
      </c>
      <c r="B128" s="12">
        <v>5977</v>
      </c>
      <c r="C128" s="12">
        <v>131095550</v>
      </c>
      <c r="D128" s="12">
        <v>14913409</v>
      </c>
      <c r="E128" s="12">
        <v>17161239</v>
      </c>
      <c r="F128" s="13">
        <v>0.13100000000000001</v>
      </c>
      <c r="G128" s="15">
        <v>184052</v>
      </c>
      <c r="H128" s="12">
        <v>22</v>
      </c>
      <c r="I128" s="12">
        <v>812175</v>
      </c>
      <c r="J128" s="12">
        <v>96</v>
      </c>
      <c r="K128" s="12">
        <v>7157393</v>
      </c>
      <c r="L128" s="14">
        <v>41.17</v>
      </c>
    </row>
    <row r="129" spans="1:12" x14ac:dyDescent="0.2">
      <c r="A129" s="20" t="s">
        <v>112</v>
      </c>
      <c r="B129" s="12">
        <v>6012</v>
      </c>
      <c r="C129" s="12">
        <v>132182653</v>
      </c>
      <c r="D129" s="12">
        <v>16387018</v>
      </c>
      <c r="E129" s="12">
        <v>18918043</v>
      </c>
      <c r="F129" s="13">
        <v>0.14299999999999999</v>
      </c>
      <c r="G129" s="15">
        <v>-669701</v>
      </c>
      <c r="H129" s="12">
        <v>35</v>
      </c>
      <c r="I129" s="12">
        <v>1087103</v>
      </c>
      <c r="J129" s="12">
        <v>77</v>
      </c>
      <c r="K129" s="12">
        <v>6303337</v>
      </c>
      <c r="L129" s="14">
        <v>41.24</v>
      </c>
    </row>
    <row r="130" spans="1:12" x14ac:dyDescent="0.2">
      <c r="A130" s="20" t="s">
        <v>113</v>
      </c>
      <c r="B130" s="12">
        <v>6033</v>
      </c>
      <c r="C130" s="12">
        <v>132943699</v>
      </c>
      <c r="D130" s="12">
        <v>17364688</v>
      </c>
      <c r="E130" s="12">
        <v>20297131</v>
      </c>
      <c r="F130" s="13">
        <v>0.153</v>
      </c>
      <c r="G130" s="15">
        <v>-618042</v>
      </c>
      <c r="H130" s="12">
        <v>21</v>
      </c>
      <c r="I130" s="12">
        <v>761046</v>
      </c>
      <c r="J130" s="12">
        <v>62</v>
      </c>
      <c r="K130" s="12">
        <v>5660891</v>
      </c>
      <c r="L130" s="14">
        <v>41.77</v>
      </c>
    </row>
    <row r="131" spans="1:12" x14ac:dyDescent="0.2">
      <c r="A131" s="20" t="s">
        <v>114</v>
      </c>
      <c r="B131" s="12">
        <v>6048</v>
      </c>
      <c r="C131" s="12">
        <v>133460472</v>
      </c>
      <c r="D131" s="12">
        <v>17684497</v>
      </c>
      <c r="E131" s="12">
        <v>20803867</v>
      </c>
      <c r="F131" s="13">
        <v>0.156</v>
      </c>
      <c r="G131" s="15">
        <v>12004</v>
      </c>
      <c r="H131" s="12">
        <v>15</v>
      </c>
      <c r="I131" s="12">
        <v>516773</v>
      </c>
      <c r="J131" s="12">
        <v>63</v>
      </c>
      <c r="K131" s="12">
        <v>5331757</v>
      </c>
      <c r="L131" s="14">
        <v>41.38</v>
      </c>
    </row>
    <row r="132" spans="1:12" x14ac:dyDescent="0.2">
      <c r="A132" s="20" t="s">
        <v>115</v>
      </c>
      <c r="B132" s="12">
        <v>6060</v>
      </c>
      <c r="C132" s="12">
        <v>133812347</v>
      </c>
      <c r="D132" s="12">
        <v>17778291</v>
      </c>
      <c r="E132" s="12">
        <v>20603040</v>
      </c>
      <c r="F132" s="13">
        <v>0.154</v>
      </c>
      <c r="G132" s="15">
        <v>552702</v>
      </c>
      <c r="H132" s="12">
        <v>12</v>
      </c>
      <c r="I132" s="12">
        <v>351875</v>
      </c>
      <c r="J132" s="12">
        <v>77</v>
      </c>
      <c r="K132" s="12">
        <v>5111591</v>
      </c>
      <c r="L132" s="14">
        <v>41.41</v>
      </c>
    </row>
    <row r="133" spans="1:12" x14ac:dyDescent="0.2">
      <c r="A133" s="20" t="s">
        <v>116</v>
      </c>
      <c r="B133" s="12">
        <v>6079</v>
      </c>
      <c r="C133" s="12">
        <v>135848100</v>
      </c>
      <c r="D133" s="12">
        <v>19109046</v>
      </c>
      <c r="E133" s="12">
        <v>22131573</v>
      </c>
      <c r="F133" s="13">
        <v>0.16300000000000001</v>
      </c>
      <c r="G133" s="15">
        <v>507220</v>
      </c>
      <c r="H133" s="12">
        <v>19</v>
      </c>
      <c r="I133" s="12">
        <v>2035753</v>
      </c>
      <c r="J133" s="12">
        <v>76</v>
      </c>
      <c r="K133" s="12">
        <v>3244698</v>
      </c>
      <c r="L133" s="14">
        <v>40.49</v>
      </c>
    </row>
    <row r="134" spans="1:12" x14ac:dyDescent="0.2">
      <c r="A134" s="20" t="s">
        <v>117</v>
      </c>
      <c r="B134" s="12">
        <v>6091</v>
      </c>
      <c r="C134" s="12">
        <v>136042196</v>
      </c>
      <c r="D134" s="12">
        <v>19516756</v>
      </c>
      <c r="E134" s="12">
        <v>22296932</v>
      </c>
      <c r="F134" s="13">
        <v>0.16400000000000001</v>
      </c>
      <c r="G134" s="15">
        <v>28737</v>
      </c>
      <c r="H134" s="12">
        <v>12</v>
      </c>
      <c r="I134" s="12">
        <v>194096</v>
      </c>
      <c r="J134" s="12">
        <v>73</v>
      </c>
      <c r="K134" s="12">
        <v>3486597</v>
      </c>
      <c r="L134" s="14">
        <v>40.659999999999997</v>
      </c>
    </row>
    <row r="135" spans="1:12" x14ac:dyDescent="0.2">
      <c r="A135" s="20" t="s">
        <v>118</v>
      </c>
      <c r="B135" s="12">
        <v>6104</v>
      </c>
      <c r="C135" s="12">
        <v>136359362</v>
      </c>
      <c r="D135" s="12">
        <v>19606065</v>
      </c>
      <c r="E135" s="12">
        <v>22333587</v>
      </c>
      <c r="F135" s="13">
        <v>0.16400000000000001</v>
      </c>
      <c r="G135" s="15">
        <v>280511</v>
      </c>
      <c r="H135" s="12">
        <v>13</v>
      </c>
      <c r="I135" s="12">
        <v>317166</v>
      </c>
      <c r="J135" s="12">
        <v>76</v>
      </c>
      <c r="K135" s="12">
        <v>3441225</v>
      </c>
      <c r="L135" s="14">
        <v>40.909999999999997</v>
      </c>
    </row>
    <row r="136" spans="1:12" x14ac:dyDescent="0.2">
      <c r="A136" s="20" t="s">
        <v>119</v>
      </c>
      <c r="B136" s="12">
        <v>6117</v>
      </c>
      <c r="C136" s="12">
        <v>136595806</v>
      </c>
      <c r="D136" s="12">
        <v>19711396</v>
      </c>
      <c r="E136" s="12">
        <v>22315783</v>
      </c>
      <c r="F136" s="13">
        <v>0.16300000000000001</v>
      </c>
      <c r="G136" s="12">
        <v>254248</v>
      </c>
      <c r="H136" s="12">
        <v>13</v>
      </c>
      <c r="I136" s="12">
        <v>236444</v>
      </c>
      <c r="J136" s="12">
        <v>83</v>
      </c>
      <c r="K136" s="12">
        <v>3461626</v>
      </c>
      <c r="L136" s="14">
        <v>40.94</v>
      </c>
    </row>
    <row r="137" spans="1:12" x14ac:dyDescent="0.2">
      <c r="A137" s="20" t="s">
        <v>120</v>
      </c>
      <c r="B137" s="12">
        <v>6139</v>
      </c>
      <c r="C137" s="12">
        <v>137097531</v>
      </c>
      <c r="D137" s="12">
        <v>20351664</v>
      </c>
      <c r="E137" s="12">
        <v>23095313</v>
      </c>
      <c r="F137" s="13">
        <v>0.16800000000000001</v>
      </c>
      <c r="G137" s="15">
        <v>-277805</v>
      </c>
      <c r="H137" s="12">
        <v>22</v>
      </c>
      <c r="I137" s="12">
        <v>501725</v>
      </c>
      <c r="J137" s="12">
        <v>66</v>
      </c>
      <c r="K137" s="12">
        <v>3040959</v>
      </c>
      <c r="L137" s="14">
        <v>43.14</v>
      </c>
    </row>
    <row r="138" spans="1:12" x14ac:dyDescent="0.2">
      <c r="A138" s="20" t="s">
        <v>121</v>
      </c>
      <c r="B138" s="12">
        <v>6163</v>
      </c>
      <c r="C138" s="12">
        <v>137315229</v>
      </c>
      <c r="D138" s="12">
        <v>20518197</v>
      </c>
      <c r="E138" s="12">
        <v>23013919</v>
      </c>
      <c r="F138" s="13">
        <v>0.16800000000000001</v>
      </c>
      <c r="G138" s="12">
        <v>299092</v>
      </c>
      <c r="H138" s="12">
        <v>24</v>
      </c>
      <c r="I138" s="12">
        <v>217698</v>
      </c>
      <c r="J138" s="12">
        <v>56</v>
      </c>
      <c r="K138" s="12">
        <v>3242954</v>
      </c>
      <c r="L138" s="14">
        <v>42.81</v>
      </c>
    </row>
    <row r="139" spans="1:12" x14ac:dyDescent="0.2">
      <c r="A139" s="20" t="s">
        <v>131</v>
      </c>
      <c r="B139" s="12">
        <v>6173</v>
      </c>
      <c r="C139" s="12">
        <v>138421610</v>
      </c>
      <c r="D139" s="12">
        <v>20784546</v>
      </c>
      <c r="E139" s="12">
        <v>23257943</v>
      </c>
      <c r="F139" s="13">
        <v>0.16800000000000001</v>
      </c>
      <c r="G139" s="12">
        <v>862357</v>
      </c>
      <c r="H139" s="12">
        <v>10</v>
      </c>
      <c r="I139" s="12">
        <v>1106381</v>
      </c>
      <c r="J139" s="12">
        <v>54</v>
      </c>
      <c r="K139" s="12">
        <v>2224961</v>
      </c>
      <c r="L139" s="14">
        <v>43.84</v>
      </c>
    </row>
    <row r="141" spans="1:12" ht="13.5" x14ac:dyDescent="0.25">
      <c r="A141" s="23" t="s">
        <v>122</v>
      </c>
    </row>
    <row r="142" spans="1:12" ht="13.5" x14ac:dyDescent="0.25">
      <c r="A142" s="23" t="s">
        <v>123</v>
      </c>
    </row>
    <row r="143" spans="1:12" ht="13.5" x14ac:dyDescent="0.25">
      <c r="A143" s="23" t="s">
        <v>124</v>
      </c>
    </row>
    <row r="144" spans="1:12" ht="13.5" x14ac:dyDescent="0.25">
      <c r="A144" s="23" t="s">
        <v>125</v>
      </c>
    </row>
    <row r="145" spans="1:1" ht="13.5" x14ac:dyDescent="0.25">
      <c r="A145" s="27" t="s">
        <v>126</v>
      </c>
    </row>
  </sheetData>
  <mergeCells count="7">
    <mergeCell ref="A2:L2"/>
    <mergeCell ref="B6:C6"/>
    <mergeCell ref="D6:F6"/>
    <mergeCell ref="G6:G7"/>
    <mergeCell ref="H6:I6"/>
    <mergeCell ref="J6:K6"/>
    <mergeCell ref="L6:L7"/>
  </mergeCells>
  <hyperlinks>
    <hyperlink ref="A145" r:id="rId1" xr:uid="{07D8ADEC-B066-4C61-988D-77BAE0468138}"/>
  </hyperlinks>
  <pageMargins left="0.7" right="0.7" top="0.75" bottom="0.75" header="0.3" footer="0.3"/>
  <pageSetup scale="60" fitToHeight="2" orientation="landscape" r:id="rId2"/>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5"/>
  <sheetViews>
    <sheetView zoomScaleNormal="100" workbookViewId="0">
      <pane xSplit="1" ySplit="7" topLeftCell="B8" activePane="bottomRight" state="frozen"/>
      <selection pane="topRight" activeCell="B1" sqref="B1"/>
      <selection pane="bottomLeft" activeCell="A8" sqref="A8"/>
      <selection pane="bottomRight" activeCell="F34" sqref="F34:F35"/>
    </sheetView>
  </sheetViews>
  <sheetFormatPr defaultRowHeight="12.75" x14ac:dyDescent="0.2"/>
  <cols>
    <col min="1" max="12" width="12.625" style="1" customWidth="1"/>
    <col min="13" max="13" width="12.625" customWidth="1"/>
  </cols>
  <sheetData>
    <row r="1" spans="1:12" s="22" customFormat="1" ht="18.75" x14ac:dyDescent="0.35">
      <c r="A1" s="21" t="s">
        <v>127</v>
      </c>
    </row>
    <row r="2" spans="1:12" s="22" customFormat="1" ht="25.5" customHeight="1" x14ac:dyDescent="0.25">
      <c r="A2" s="30" t="s">
        <v>128</v>
      </c>
      <c r="B2" s="30"/>
      <c r="C2" s="30"/>
      <c r="D2" s="30"/>
      <c r="E2" s="30"/>
      <c r="F2" s="30"/>
      <c r="G2" s="30"/>
      <c r="H2" s="30"/>
      <c r="I2" s="30"/>
      <c r="J2" s="30"/>
      <c r="K2" s="30"/>
      <c r="L2" s="30"/>
    </row>
    <row r="3" spans="1:12" s="22" customFormat="1" ht="14.25" x14ac:dyDescent="0.25">
      <c r="A3" s="23" t="s">
        <v>2</v>
      </c>
      <c r="B3" s="23"/>
      <c r="C3" s="23"/>
      <c r="D3" s="23"/>
      <c r="E3" s="23"/>
      <c r="F3" s="23"/>
      <c r="G3" s="23"/>
      <c r="H3" s="23"/>
      <c r="I3" s="23"/>
      <c r="J3" s="23"/>
      <c r="K3" s="23"/>
      <c r="L3" s="23"/>
    </row>
    <row r="4" spans="1:12" s="22" customFormat="1" ht="14.25" x14ac:dyDescent="0.25">
      <c r="A4" s="24" t="s">
        <v>3</v>
      </c>
      <c r="B4" s="23" t="s">
        <v>4</v>
      </c>
      <c r="C4" s="23"/>
      <c r="D4" s="23"/>
      <c r="E4" s="23"/>
      <c r="F4" s="23"/>
      <c r="G4" s="23"/>
      <c r="H4" s="23"/>
      <c r="I4" s="23"/>
      <c r="J4" s="23"/>
      <c r="K4" s="23"/>
      <c r="L4" s="23"/>
    </row>
    <row r="5" spans="1:12" s="22" customFormat="1" ht="14.25" x14ac:dyDescent="0.25">
      <c r="A5" s="24" t="s">
        <v>5</v>
      </c>
      <c r="B5" s="25" t="s">
        <v>132</v>
      </c>
      <c r="C5" s="23"/>
      <c r="D5" s="23"/>
      <c r="E5" s="23"/>
      <c r="F5" s="23"/>
      <c r="G5" s="23"/>
      <c r="H5" s="23"/>
      <c r="I5" s="23"/>
      <c r="J5" s="23"/>
      <c r="K5" s="23"/>
      <c r="L5" s="23"/>
    </row>
    <row r="6" spans="1:12" s="22" customFormat="1" ht="14.25" x14ac:dyDescent="0.25">
      <c r="A6" s="23"/>
      <c r="B6" s="31" t="s">
        <v>6</v>
      </c>
      <c r="C6" s="31"/>
      <c r="D6" s="31" t="s">
        <v>7</v>
      </c>
      <c r="E6" s="31"/>
      <c r="F6" s="31"/>
      <c r="G6" s="32" t="s">
        <v>8</v>
      </c>
      <c r="H6" s="31" t="s">
        <v>9</v>
      </c>
      <c r="I6" s="31"/>
      <c r="J6" s="32" t="s">
        <v>10</v>
      </c>
      <c r="K6" s="32"/>
      <c r="L6" s="32" t="s">
        <v>11</v>
      </c>
    </row>
    <row r="7" spans="1:12" s="22" customFormat="1" ht="14.25" x14ac:dyDescent="0.25">
      <c r="A7" s="23"/>
      <c r="B7" s="26" t="s">
        <v>12</v>
      </c>
      <c r="C7" s="26" t="s">
        <v>13</v>
      </c>
      <c r="D7" s="26" t="s">
        <v>14</v>
      </c>
      <c r="E7" s="26" t="s">
        <v>15</v>
      </c>
      <c r="F7" s="26" t="s">
        <v>16</v>
      </c>
      <c r="G7" s="32"/>
      <c r="H7" s="26" t="s">
        <v>17</v>
      </c>
      <c r="I7" s="26" t="s">
        <v>13</v>
      </c>
      <c r="J7" s="26" t="s">
        <v>17</v>
      </c>
      <c r="K7" s="26" t="s">
        <v>13</v>
      </c>
      <c r="L7" s="32"/>
    </row>
    <row r="8" spans="1:12" s="22" customFormat="1" ht="14.25" x14ac:dyDescent="0.25">
      <c r="A8" s="20">
        <v>2000</v>
      </c>
      <c r="B8" s="12">
        <v>3333</v>
      </c>
      <c r="C8" s="12">
        <v>72714602</v>
      </c>
      <c r="D8" s="12">
        <v>2525503</v>
      </c>
      <c r="E8" s="12">
        <v>2607497</v>
      </c>
      <c r="F8" s="13">
        <v>3.5999999999999997E-2</v>
      </c>
      <c r="G8" s="15">
        <v>1655301</v>
      </c>
      <c r="H8" s="12">
        <v>198</v>
      </c>
      <c r="I8" s="12">
        <v>5615582</v>
      </c>
      <c r="J8" s="12">
        <v>106</v>
      </c>
      <c r="K8" s="12">
        <v>2933312</v>
      </c>
      <c r="L8" s="14">
        <v>7.75</v>
      </c>
    </row>
    <row r="9" spans="1:12" x14ac:dyDescent="0.2">
      <c r="A9" s="20">
        <v>2001</v>
      </c>
      <c r="B9" s="12">
        <v>3500</v>
      </c>
      <c r="C9" s="12">
        <v>77906843</v>
      </c>
      <c r="D9" s="12">
        <v>6723842</v>
      </c>
      <c r="E9" s="12">
        <v>7763715</v>
      </c>
      <c r="F9" s="13">
        <v>0.1</v>
      </c>
      <c r="G9" s="15">
        <v>36023</v>
      </c>
      <c r="H9" s="12">
        <v>167</v>
      </c>
      <c r="I9" s="12">
        <v>5192241</v>
      </c>
      <c r="J9" s="12">
        <v>68</v>
      </c>
      <c r="K9" s="12">
        <v>913051</v>
      </c>
      <c r="L9" s="14">
        <v>7.53</v>
      </c>
    </row>
    <row r="10" spans="1:12" x14ac:dyDescent="0.2">
      <c r="A10" s="20">
        <v>2002</v>
      </c>
      <c r="B10" s="12">
        <v>3606</v>
      </c>
      <c r="C10" s="12">
        <v>79148348</v>
      </c>
      <c r="D10" s="12">
        <v>8852419</v>
      </c>
      <c r="E10" s="12">
        <v>10033204</v>
      </c>
      <c r="F10" s="13">
        <v>0.127</v>
      </c>
      <c r="G10" s="15">
        <v>-1027984</v>
      </c>
      <c r="H10" s="12">
        <v>106</v>
      </c>
      <c r="I10" s="12">
        <v>1241505</v>
      </c>
      <c r="J10" s="12">
        <v>53</v>
      </c>
      <c r="K10" s="12">
        <v>513048</v>
      </c>
      <c r="L10" s="14">
        <v>6.41</v>
      </c>
    </row>
    <row r="11" spans="1:12" x14ac:dyDescent="0.2">
      <c r="A11" s="20">
        <v>2003</v>
      </c>
      <c r="B11" s="12">
        <v>3694</v>
      </c>
      <c r="C11" s="12">
        <v>79909971</v>
      </c>
      <c r="D11" s="12">
        <v>9804585</v>
      </c>
      <c r="E11" s="12">
        <v>11017924</v>
      </c>
      <c r="F11" s="13">
        <v>0.13800000000000001</v>
      </c>
      <c r="G11" s="15">
        <v>-223097</v>
      </c>
      <c r="H11" s="12">
        <v>88</v>
      </c>
      <c r="I11" s="12">
        <v>761623</v>
      </c>
      <c r="J11" s="12">
        <v>49</v>
      </c>
      <c r="K11" s="12">
        <v>596346</v>
      </c>
      <c r="L11" s="14">
        <v>5.92</v>
      </c>
    </row>
    <row r="12" spans="1:12" x14ac:dyDescent="0.2">
      <c r="A12" s="20">
        <v>2004</v>
      </c>
      <c r="B12" s="12">
        <v>3778</v>
      </c>
      <c r="C12" s="12">
        <v>81061390</v>
      </c>
      <c r="D12" s="12">
        <v>9686249</v>
      </c>
      <c r="E12" s="12">
        <v>10325891</v>
      </c>
      <c r="F12" s="13">
        <v>0.127</v>
      </c>
      <c r="G12" s="15">
        <v>1843452</v>
      </c>
      <c r="H12" s="12">
        <v>84</v>
      </c>
      <c r="I12" s="12">
        <v>1151419</v>
      </c>
      <c r="J12" s="12">
        <v>78</v>
      </c>
      <c r="K12" s="12">
        <v>1340313</v>
      </c>
      <c r="L12" s="14">
        <v>6.4</v>
      </c>
    </row>
    <row r="13" spans="1:12" x14ac:dyDescent="0.2">
      <c r="A13" s="20">
        <v>2005</v>
      </c>
      <c r="B13" s="12">
        <v>3880</v>
      </c>
      <c r="C13" s="12">
        <v>83080671</v>
      </c>
      <c r="D13" s="12">
        <v>9131516</v>
      </c>
      <c r="E13" s="12">
        <v>9434400</v>
      </c>
      <c r="F13" s="13">
        <v>0.114</v>
      </c>
      <c r="G13" s="15">
        <v>2910772</v>
      </c>
      <c r="H13" s="12">
        <v>102</v>
      </c>
      <c r="I13" s="12">
        <v>2019281</v>
      </c>
      <c r="J13" s="12">
        <v>53</v>
      </c>
      <c r="K13" s="12">
        <v>1188269</v>
      </c>
      <c r="L13" s="14">
        <v>6.02</v>
      </c>
    </row>
    <row r="14" spans="1:12" x14ac:dyDescent="0.2">
      <c r="A14" s="20">
        <v>2006</v>
      </c>
      <c r="B14" s="12">
        <v>3966</v>
      </c>
      <c r="C14" s="12">
        <v>84577784</v>
      </c>
      <c r="D14" s="12">
        <v>7658691</v>
      </c>
      <c r="E14" s="12">
        <v>7851212</v>
      </c>
      <c r="F14" s="13">
        <v>9.2999999999999999E-2</v>
      </c>
      <c r="G14" s="15">
        <v>3080301</v>
      </c>
      <c r="H14" s="12">
        <v>86</v>
      </c>
      <c r="I14" s="12">
        <v>1497113</v>
      </c>
      <c r="J14" s="12">
        <v>83</v>
      </c>
      <c r="K14" s="12">
        <v>4676653</v>
      </c>
      <c r="L14" s="14">
        <v>6.6</v>
      </c>
    </row>
    <row r="15" spans="1:12" x14ac:dyDescent="0.2">
      <c r="A15" s="20">
        <v>2007</v>
      </c>
      <c r="B15" s="12">
        <v>4076</v>
      </c>
      <c r="C15" s="12">
        <v>90018389</v>
      </c>
      <c r="D15" s="12">
        <v>8439971</v>
      </c>
      <c r="E15" s="12">
        <v>8665529</v>
      </c>
      <c r="F15" s="13">
        <v>9.6000000000000002E-2</v>
      </c>
      <c r="G15" s="15">
        <v>4626288</v>
      </c>
      <c r="H15" s="12">
        <v>110</v>
      </c>
      <c r="I15" s="12">
        <v>5440605</v>
      </c>
      <c r="J15" s="12">
        <v>46</v>
      </c>
      <c r="K15" s="12">
        <v>1484287</v>
      </c>
      <c r="L15" s="14">
        <v>7.46</v>
      </c>
    </row>
    <row r="16" spans="1:12" x14ac:dyDescent="0.2">
      <c r="A16" s="20">
        <v>2008</v>
      </c>
      <c r="B16" s="12">
        <v>4161</v>
      </c>
      <c r="C16" s="12">
        <v>92639463</v>
      </c>
      <c r="D16" s="12">
        <v>8940603</v>
      </c>
      <c r="E16" s="12">
        <v>9121473</v>
      </c>
      <c r="F16" s="13">
        <v>9.8000000000000004E-2</v>
      </c>
      <c r="G16" s="15">
        <v>2165130</v>
      </c>
      <c r="H16" s="12">
        <v>85</v>
      </c>
      <c r="I16" s="12">
        <v>2621074</v>
      </c>
      <c r="J16" s="12">
        <v>32</v>
      </c>
      <c r="K16" s="12">
        <v>1128362</v>
      </c>
      <c r="L16" s="14">
        <v>7.42</v>
      </c>
    </row>
    <row r="17" spans="1:12" x14ac:dyDescent="0.2">
      <c r="A17" s="20">
        <v>2009</v>
      </c>
      <c r="B17" s="12">
        <v>4208</v>
      </c>
      <c r="C17" s="12">
        <v>93961773</v>
      </c>
      <c r="D17" s="12">
        <v>11093284</v>
      </c>
      <c r="E17" s="12">
        <v>11195541</v>
      </c>
      <c r="F17" s="13">
        <v>0.11899999999999999</v>
      </c>
      <c r="G17" s="15">
        <v>-751758</v>
      </c>
      <c r="H17" s="12">
        <v>47</v>
      </c>
      <c r="I17" s="12">
        <v>1322310</v>
      </c>
      <c r="J17" s="12">
        <v>35</v>
      </c>
      <c r="K17" s="12">
        <v>234138</v>
      </c>
      <c r="L17" s="14">
        <v>6.73</v>
      </c>
    </row>
    <row r="18" spans="1:12" x14ac:dyDescent="0.2">
      <c r="A18" s="20">
        <v>2010</v>
      </c>
      <c r="B18" s="12">
        <v>4257</v>
      </c>
      <c r="C18" s="12">
        <v>94388707</v>
      </c>
      <c r="D18" s="12">
        <v>10387556</v>
      </c>
      <c r="E18" s="12">
        <v>10593706</v>
      </c>
      <c r="F18" s="13">
        <v>0.112</v>
      </c>
      <c r="G18" s="15">
        <v>1028769</v>
      </c>
      <c r="H18" s="12">
        <v>49</v>
      </c>
      <c r="I18" s="12">
        <v>426934</v>
      </c>
      <c r="J18" s="12">
        <v>12</v>
      </c>
      <c r="K18" s="12">
        <v>175921</v>
      </c>
      <c r="L18" s="14">
        <v>6.45</v>
      </c>
    </row>
    <row r="19" spans="1:12" x14ac:dyDescent="0.2">
      <c r="A19" s="20">
        <v>2011</v>
      </c>
      <c r="B19" s="12">
        <v>4285</v>
      </c>
      <c r="C19" s="12">
        <v>95007578</v>
      </c>
      <c r="D19" s="12">
        <v>9432173</v>
      </c>
      <c r="E19" s="12">
        <v>9563451</v>
      </c>
      <c r="F19" s="13">
        <v>0.10100000000000001</v>
      </c>
      <c r="G19" s="15">
        <v>1649126</v>
      </c>
      <c r="H19" s="12">
        <v>28</v>
      </c>
      <c r="I19" s="12">
        <v>618871</v>
      </c>
      <c r="J19" s="12">
        <v>16</v>
      </c>
      <c r="K19" s="12">
        <v>255317</v>
      </c>
      <c r="L19" s="14">
        <v>6.29</v>
      </c>
    </row>
    <row r="20" spans="1:12" x14ac:dyDescent="0.2">
      <c r="A20" s="20">
        <v>2012</v>
      </c>
      <c r="B20" s="12">
        <v>4321</v>
      </c>
      <c r="C20" s="12">
        <v>95576269</v>
      </c>
      <c r="D20" s="12">
        <v>8050624</v>
      </c>
      <c r="E20" s="12">
        <v>8258452</v>
      </c>
      <c r="F20" s="13">
        <v>8.5999999999999993E-2</v>
      </c>
      <c r="G20" s="15">
        <v>1873690</v>
      </c>
      <c r="H20" s="12">
        <v>36</v>
      </c>
      <c r="I20" s="12">
        <v>568691</v>
      </c>
      <c r="J20" s="12">
        <v>18</v>
      </c>
      <c r="K20" s="12">
        <v>167864</v>
      </c>
      <c r="L20" s="14">
        <v>6.35</v>
      </c>
    </row>
    <row r="21" spans="1:12" x14ac:dyDescent="0.2">
      <c r="A21" s="20">
        <v>2013</v>
      </c>
      <c r="B21" s="12">
        <v>4357</v>
      </c>
      <c r="C21" s="12">
        <v>96215563</v>
      </c>
      <c r="D21" s="12">
        <v>6014800</v>
      </c>
      <c r="E21" s="12">
        <v>6186855</v>
      </c>
      <c r="F21" s="13">
        <v>6.4000000000000001E-2</v>
      </c>
      <c r="G21" s="15">
        <v>2710891</v>
      </c>
      <c r="H21" s="12">
        <v>36</v>
      </c>
      <c r="I21" s="12">
        <v>639294</v>
      </c>
      <c r="J21" s="12">
        <v>36</v>
      </c>
      <c r="K21" s="12">
        <v>798070</v>
      </c>
      <c r="L21" s="14">
        <v>7.03</v>
      </c>
    </row>
    <row r="22" spans="1:12" x14ac:dyDescent="0.2">
      <c r="A22" s="20">
        <v>2014</v>
      </c>
      <c r="B22" s="12">
        <v>4414</v>
      </c>
      <c r="C22" s="12">
        <v>97590555</v>
      </c>
      <c r="D22" s="12">
        <v>6026554</v>
      </c>
      <c r="E22" s="12">
        <v>6500403</v>
      </c>
      <c r="F22" s="13">
        <v>6.7000000000000004E-2</v>
      </c>
      <c r="G22" s="15">
        <v>1061332</v>
      </c>
      <c r="H22" s="12">
        <v>57</v>
      </c>
      <c r="I22" s="12">
        <v>1374992</v>
      </c>
      <c r="J22" s="12">
        <v>43</v>
      </c>
      <c r="K22" s="12">
        <v>1429268</v>
      </c>
      <c r="L22" s="14">
        <v>7.98</v>
      </c>
    </row>
    <row r="23" spans="1:12" x14ac:dyDescent="0.2">
      <c r="A23" s="20">
        <v>2015</v>
      </c>
      <c r="B23" s="12">
        <v>4496</v>
      </c>
      <c r="C23" s="12">
        <v>99651403</v>
      </c>
      <c r="D23" s="12">
        <v>4305916</v>
      </c>
      <c r="E23" s="12">
        <v>4546167</v>
      </c>
      <c r="F23" s="13">
        <v>4.5999999999999999E-2</v>
      </c>
      <c r="G23" s="15">
        <v>4015084</v>
      </c>
      <c r="H23" s="12">
        <v>82</v>
      </c>
      <c r="I23" s="12">
        <v>2060848</v>
      </c>
      <c r="J23" s="12">
        <v>51</v>
      </c>
      <c r="K23" s="12">
        <v>2164247</v>
      </c>
      <c r="L23" s="14">
        <v>8.76</v>
      </c>
    </row>
    <row r="24" spans="1:12" x14ac:dyDescent="0.2">
      <c r="A24" s="20">
        <v>2016</v>
      </c>
      <c r="B24" s="12">
        <v>4587</v>
      </c>
      <c r="C24" s="12">
        <v>102476218</v>
      </c>
      <c r="D24" s="12">
        <v>4172565</v>
      </c>
      <c r="E24" s="12">
        <v>4366440</v>
      </c>
      <c r="F24" s="13">
        <v>4.2999999999999997E-2</v>
      </c>
      <c r="G24" s="15">
        <v>2971042</v>
      </c>
      <c r="H24" s="12">
        <v>90</v>
      </c>
      <c r="I24" s="12">
        <v>2791315</v>
      </c>
      <c r="J24" s="12">
        <v>103</v>
      </c>
      <c r="K24" s="12">
        <v>3327819</v>
      </c>
      <c r="L24" s="14">
        <v>9.81</v>
      </c>
    </row>
    <row r="25" spans="1:12" x14ac:dyDescent="0.2">
      <c r="A25" s="20">
        <v>2017</v>
      </c>
      <c r="B25" s="12">
        <v>4749</v>
      </c>
      <c r="C25" s="12">
        <v>106403991</v>
      </c>
      <c r="D25" s="12">
        <v>6475608</v>
      </c>
      <c r="E25" s="12">
        <v>6612916</v>
      </c>
      <c r="F25" s="13">
        <v>6.2E-2</v>
      </c>
      <c r="G25" s="15">
        <v>1681859</v>
      </c>
      <c r="H25" s="12">
        <v>162</v>
      </c>
      <c r="I25" s="12">
        <v>3927773</v>
      </c>
      <c r="J25" s="12">
        <v>83</v>
      </c>
      <c r="K25" s="12">
        <v>2471270</v>
      </c>
      <c r="L25" s="14">
        <v>10.43</v>
      </c>
    </row>
    <row r="26" spans="1:12" x14ac:dyDescent="0.2">
      <c r="A26" s="20">
        <v>2018</v>
      </c>
      <c r="B26" s="12">
        <v>4862</v>
      </c>
      <c r="C26" s="12">
        <v>109952845</v>
      </c>
      <c r="D26" s="12">
        <v>6720767</v>
      </c>
      <c r="E26" s="12">
        <v>7119934</v>
      </c>
      <c r="F26" s="13">
        <v>6.5000000000000002E-2</v>
      </c>
      <c r="G26" s="15">
        <v>3013638</v>
      </c>
      <c r="H26" s="12">
        <v>110</v>
      </c>
      <c r="I26" s="12">
        <v>3520656</v>
      </c>
      <c r="J26" s="12">
        <v>72</v>
      </c>
      <c r="K26" s="12">
        <v>2163567</v>
      </c>
      <c r="L26" s="14">
        <v>10.86</v>
      </c>
    </row>
    <row r="27" spans="1:12" x14ac:dyDescent="0.2">
      <c r="A27" s="20">
        <v>2019</v>
      </c>
      <c r="B27" s="12">
        <v>4986</v>
      </c>
      <c r="C27" s="12">
        <v>112776126</v>
      </c>
      <c r="D27" s="12">
        <v>7533519</v>
      </c>
      <c r="E27" s="12">
        <v>8071953</v>
      </c>
      <c r="F27" s="13">
        <v>7.1999999999999995E-2</v>
      </c>
      <c r="G27" s="15">
        <v>1866012</v>
      </c>
      <c r="H27" s="12">
        <v>123</v>
      </c>
      <c r="I27" s="12">
        <v>2814281</v>
      </c>
      <c r="J27" s="12">
        <v>116</v>
      </c>
      <c r="K27" s="12">
        <v>2882343</v>
      </c>
      <c r="L27" s="14">
        <v>10.99</v>
      </c>
    </row>
    <row r="28" spans="1:12" x14ac:dyDescent="0.2">
      <c r="A28" s="20">
        <v>2020</v>
      </c>
      <c r="B28" s="12">
        <v>5121</v>
      </c>
      <c r="C28" s="12">
        <v>115797200</v>
      </c>
      <c r="D28" s="12">
        <v>7241985</v>
      </c>
      <c r="E28" s="12">
        <v>7873128</v>
      </c>
      <c r="F28" s="13">
        <v>6.8000000000000005E-2</v>
      </c>
      <c r="G28" s="15">
        <v>3211587</v>
      </c>
      <c r="H28" s="12">
        <v>134</v>
      </c>
      <c r="I28" s="12">
        <v>3012762</v>
      </c>
      <c r="J28" s="12">
        <v>77</v>
      </c>
      <c r="K28" s="12">
        <v>15724488</v>
      </c>
      <c r="L28" s="14">
        <v>11.35</v>
      </c>
    </row>
    <row r="29" spans="1:12" x14ac:dyDescent="0.2">
      <c r="A29" s="20">
        <v>2021</v>
      </c>
      <c r="B29" s="12">
        <v>5219</v>
      </c>
      <c r="C29" s="12">
        <v>123102159</v>
      </c>
      <c r="D29" s="12">
        <v>4040220</v>
      </c>
      <c r="E29" s="12">
        <v>4528165</v>
      </c>
      <c r="F29" s="13">
        <v>3.6999999999999998E-2</v>
      </c>
      <c r="G29" s="15">
        <v>10649922</v>
      </c>
      <c r="H29" s="12">
        <v>98</v>
      </c>
      <c r="I29" s="12">
        <v>7304959</v>
      </c>
      <c r="J29" s="12">
        <v>103</v>
      </c>
      <c r="K29" s="12">
        <v>16851364</v>
      </c>
      <c r="L29" s="14">
        <v>12.52</v>
      </c>
    </row>
    <row r="30" spans="1:12" x14ac:dyDescent="0.2">
      <c r="A30" s="20">
        <v>2022</v>
      </c>
      <c r="B30" s="12">
        <v>5366</v>
      </c>
      <c r="C30" s="12">
        <v>140861944</v>
      </c>
      <c r="D30" s="12">
        <v>5390396</v>
      </c>
      <c r="E30" s="12">
        <v>6078862</v>
      </c>
      <c r="F30" s="13">
        <v>4.2999999999999997E-2</v>
      </c>
      <c r="G30" s="15">
        <v>16209088</v>
      </c>
      <c r="H30" s="12">
        <v>147</v>
      </c>
      <c r="I30" s="12">
        <v>17759785</v>
      </c>
      <c r="J30" s="12">
        <v>175</v>
      </c>
      <c r="K30" s="12">
        <v>13413337</v>
      </c>
      <c r="L30" s="14">
        <v>13.25</v>
      </c>
    </row>
    <row r="31" spans="1:12" x14ac:dyDescent="0.2">
      <c r="A31" s="20">
        <v>2023</v>
      </c>
      <c r="B31" s="12">
        <v>5551</v>
      </c>
      <c r="C31" s="12">
        <v>153484933</v>
      </c>
      <c r="D31" s="12">
        <v>12826426</v>
      </c>
      <c r="E31" s="12">
        <v>13717356</v>
      </c>
      <c r="F31" s="13">
        <v>8.8999999999999996E-2</v>
      </c>
      <c r="G31" s="15">
        <v>4984495</v>
      </c>
      <c r="H31" s="12">
        <v>185</v>
      </c>
      <c r="I31" s="12">
        <v>12622989</v>
      </c>
      <c r="J31" s="12">
        <v>194</v>
      </c>
      <c r="K31" s="12">
        <v>16335314</v>
      </c>
      <c r="L31" s="14">
        <v>14.76</v>
      </c>
    </row>
    <row r="32" spans="1:12" x14ac:dyDescent="0.2">
      <c r="A32" s="20">
        <v>2024</v>
      </c>
      <c r="B32" s="12">
        <v>5738</v>
      </c>
      <c r="C32" s="12">
        <v>165039048</v>
      </c>
      <c r="D32" s="12">
        <v>17293614</v>
      </c>
      <c r="E32" s="12">
        <v>18273406</v>
      </c>
      <c r="F32" s="13">
        <v>0.111</v>
      </c>
      <c r="G32" s="15">
        <v>6998065</v>
      </c>
      <c r="H32" s="12">
        <v>187</v>
      </c>
      <c r="I32" s="12">
        <v>11554115</v>
      </c>
      <c r="J32" s="12">
        <v>158</v>
      </c>
      <c r="K32" s="12">
        <v>15989817</v>
      </c>
      <c r="L32" s="14">
        <v>14.47</v>
      </c>
    </row>
    <row r="33" spans="1:12" x14ac:dyDescent="0.2">
      <c r="A33" s="20"/>
      <c r="C33" s="11"/>
      <c r="H33" s="12"/>
    </row>
    <row r="34" spans="1:12" s="19" customFormat="1" ht="13.5" x14ac:dyDescent="0.25">
      <c r="A34" s="20" t="s">
        <v>18</v>
      </c>
      <c r="B34" s="15">
        <f>AVERAGE(B133:B135)</f>
        <v>5645.333333333333</v>
      </c>
      <c r="C34" s="15">
        <f>AVERAGE(C133:C135)</f>
        <v>158966822.66666666</v>
      </c>
      <c r="D34" s="15">
        <f>AVERAGE(D133:D135)</f>
        <v>14165247</v>
      </c>
      <c r="E34" s="15">
        <f>AVERAGE(E133:E135)</f>
        <v>15038653</v>
      </c>
      <c r="F34" s="13">
        <f>E34/C34</f>
        <v>9.4602463254449987E-2</v>
      </c>
      <c r="G34" s="15">
        <f>SUM(G133:G135)</f>
        <v>5265077</v>
      </c>
      <c r="H34" s="15">
        <f t="shared" ref="H34:K34" si="0">AVERAGE(H133:H135)</f>
        <v>43.666666666666664</v>
      </c>
      <c r="I34" s="15">
        <f t="shared" si="0"/>
        <v>2621375.6666666665</v>
      </c>
      <c r="J34" s="15">
        <f t="shared" si="0"/>
        <v>167.66666666666666</v>
      </c>
      <c r="K34" s="15">
        <f t="shared" si="0"/>
        <v>15808577.666666666</v>
      </c>
      <c r="L34" s="14">
        <f>AVERAGE(L133:L135)</f>
        <v>15.06</v>
      </c>
    </row>
    <row r="35" spans="1:12" s="19" customFormat="1" ht="13.5" x14ac:dyDescent="0.25">
      <c r="A35" s="20" t="s">
        <v>19</v>
      </c>
      <c r="B35" s="15">
        <f>AVERAGE(B137:B139)</f>
        <v>5825.666666666667</v>
      </c>
      <c r="C35" s="15">
        <f t="shared" ref="C35:K35" si="1">AVERAGE(C137:C139)</f>
        <v>170980163.66666666</v>
      </c>
      <c r="D35" s="15">
        <f t="shared" si="1"/>
        <v>20522417.666666668</v>
      </c>
      <c r="E35" s="15">
        <f t="shared" si="1"/>
        <v>21883425.333333332</v>
      </c>
      <c r="F35" s="13">
        <f>E35/C35</f>
        <v>0.12798809443179637</v>
      </c>
      <c r="G35" s="15">
        <f>SUM(G137:G139)</f>
        <v>3055195</v>
      </c>
      <c r="H35" s="15">
        <f t="shared" si="1"/>
        <v>40.666666666666664</v>
      </c>
      <c r="I35" s="15">
        <f t="shared" si="1"/>
        <v>2578997.6666666665</v>
      </c>
      <c r="J35" s="15">
        <f t="shared" si="1"/>
        <v>134.33333333333334</v>
      </c>
      <c r="K35" s="15">
        <f t="shared" si="1"/>
        <v>16252170.333333334</v>
      </c>
      <c r="L35" s="14">
        <f>AVERAGE(L137:L139)</f>
        <v>14.863333333333335</v>
      </c>
    </row>
    <row r="36" spans="1:12" x14ac:dyDescent="0.2">
      <c r="A36" s="28"/>
      <c r="B36" s="9"/>
      <c r="C36" s="9"/>
      <c r="D36" s="9"/>
      <c r="E36" s="9"/>
      <c r="F36" s="3"/>
      <c r="G36" s="9"/>
      <c r="H36" s="9"/>
      <c r="I36" s="9"/>
      <c r="J36" s="9"/>
      <c r="K36" s="9"/>
      <c r="L36" s="9"/>
    </row>
    <row r="37" spans="1:12" x14ac:dyDescent="0.2">
      <c r="A37" s="29" t="s">
        <v>20</v>
      </c>
      <c r="B37" s="12">
        <v>3228</v>
      </c>
      <c r="C37" s="12">
        <v>69599083</v>
      </c>
      <c r="D37" s="12">
        <v>1071486</v>
      </c>
      <c r="E37" s="12">
        <v>1147279</v>
      </c>
      <c r="F37" s="13">
        <v>1.6E-2</v>
      </c>
      <c r="G37" s="15">
        <v>0</v>
      </c>
      <c r="H37" s="12">
        <v>93</v>
      </c>
      <c r="I37" s="12">
        <v>2500063</v>
      </c>
      <c r="J37" s="12">
        <v>90</v>
      </c>
      <c r="K37" s="12">
        <v>3225474</v>
      </c>
      <c r="L37" s="14">
        <v>0.47</v>
      </c>
    </row>
    <row r="38" spans="1:12" x14ac:dyDescent="0.2">
      <c r="A38" s="29" t="s">
        <v>21</v>
      </c>
      <c r="B38" s="12">
        <v>3264</v>
      </c>
      <c r="C38" s="12">
        <v>70421647</v>
      </c>
      <c r="D38" s="12">
        <v>1103303</v>
      </c>
      <c r="E38" s="12">
        <v>1179096</v>
      </c>
      <c r="F38" s="13">
        <v>1.7000000000000001E-2</v>
      </c>
      <c r="G38" s="15">
        <v>790747</v>
      </c>
      <c r="H38" s="12">
        <v>36</v>
      </c>
      <c r="I38" s="12">
        <v>822564</v>
      </c>
      <c r="J38" s="12">
        <v>95</v>
      </c>
      <c r="K38" s="12">
        <v>3687865</v>
      </c>
      <c r="L38" s="14">
        <v>5.67</v>
      </c>
    </row>
    <row r="39" spans="1:12" x14ac:dyDescent="0.2">
      <c r="A39" s="29" t="s">
        <v>22</v>
      </c>
      <c r="B39" s="12">
        <v>3290</v>
      </c>
      <c r="C39" s="12">
        <v>71092361</v>
      </c>
      <c r="D39" s="12">
        <v>1134647</v>
      </c>
      <c r="E39" s="12">
        <v>1210440</v>
      </c>
      <c r="F39" s="13">
        <v>1.7000000000000001E-2</v>
      </c>
      <c r="G39" s="15">
        <v>639370</v>
      </c>
      <c r="H39" s="12">
        <v>26</v>
      </c>
      <c r="I39" s="12">
        <v>670714</v>
      </c>
      <c r="J39" s="12">
        <v>125</v>
      </c>
      <c r="K39" s="12">
        <v>4111979</v>
      </c>
      <c r="L39" s="14">
        <v>6.17</v>
      </c>
    </row>
    <row r="40" spans="1:12" x14ac:dyDescent="0.2">
      <c r="A40" s="29" t="s">
        <v>23</v>
      </c>
      <c r="B40" s="12">
        <v>3333</v>
      </c>
      <c r="C40" s="12">
        <v>72714602</v>
      </c>
      <c r="D40" s="12">
        <v>2525503</v>
      </c>
      <c r="E40" s="12">
        <v>2607497</v>
      </c>
      <c r="F40" s="13">
        <v>3.5999999999999997E-2</v>
      </c>
      <c r="G40" s="15">
        <v>225184</v>
      </c>
      <c r="H40" s="12">
        <v>43</v>
      </c>
      <c r="I40" s="12">
        <v>1622241</v>
      </c>
      <c r="J40" s="12">
        <v>106</v>
      </c>
      <c r="K40" s="12">
        <v>2933312</v>
      </c>
      <c r="L40" s="14">
        <v>7.73</v>
      </c>
    </row>
    <row r="41" spans="1:12" x14ac:dyDescent="0.2">
      <c r="A41" s="20" t="s">
        <v>24</v>
      </c>
      <c r="B41" s="12">
        <v>3404</v>
      </c>
      <c r="C41" s="12">
        <v>74765982</v>
      </c>
      <c r="D41" s="12">
        <v>3264955</v>
      </c>
      <c r="E41" s="12">
        <v>3413508</v>
      </c>
      <c r="F41" s="13">
        <v>4.5999999999999999E-2</v>
      </c>
      <c r="G41" s="15">
        <v>1245369</v>
      </c>
      <c r="H41" s="12">
        <v>71</v>
      </c>
      <c r="I41" s="12">
        <v>2051380</v>
      </c>
      <c r="J41" s="12">
        <v>78</v>
      </c>
      <c r="K41" s="12">
        <v>3050074</v>
      </c>
      <c r="L41" s="14">
        <v>7.42</v>
      </c>
    </row>
    <row r="42" spans="1:12" x14ac:dyDescent="0.2">
      <c r="A42" s="20" t="s">
        <v>25</v>
      </c>
      <c r="B42" s="12">
        <v>3439</v>
      </c>
      <c r="C42" s="12">
        <v>75585483</v>
      </c>
      <c r="D42" s="12">
        <v>3660703</v>
      </c>
      <c r="E42" s="12">
        <v>3936845</v>
      </c>
      <c r="F42" s="13">
        <v>5.1999999999999998E-2</v>
      </c>
      <c r="G42" s="15">
        <v>296164</v>
      </c>
      <c r="H42" s="12">
        <v>35</v>
      </c>
      <c r="I42" s="12">
        <v>819501</v>
      </c>
      <c r="J42" s="12">
        <v>65</v>
      </c>
      <c r="K42" s="12">
        <v>2608408</v>
      </c>
      <c r="L42" s="14">
        <v>7.78</v>
      </c>
    </row>
    <row r="43" spans="1:12" x14ac:dyDescent="0.2">
      <c r="A43" s="20" t="s">
        <v>26</v>
      </c>
      <c r="B43" s="12">
        <v>3465</v>
      </c>
      <c r="C43" s="12">
        <v>76483381</v>
      </c>
      <c r="D43" s="12">
        <v>4617063</v>
      </c>
      <c r="E43" s="12">
        <v>5261976</v>
      </c>
      <c r="F43" s="13">
        <v>6.9000000000000006E-2</v>
      </c>
      <c r="G43" s="15">
        <v>-427233</v>
      </c>
      <c r="H43" s="12">
        <v>26</v>
      </c>
      <c r="I43" s="12">
        <v>897898</v>
      </c>
      <c r="J43" s="12">
        <v>87</v>
      </c>
      <c r="K43" s="12">
        <v>2173188</v>
      </c>
      <c r="L43" s="14">
        <v>7.65</v>
      </c>
    </row>
    <row r="44" spans="1:12" x14ac:dyDescent="0.2">
      <c r="A44" s="20" t="s">
        <v>27</v>
      </c>
      <c r="B44" s="12">
        <v>3500</v>
      </c>
      <c r="C44" s="12">
        <v>77906843</v>
      </c>
      <c r="D44" s="12">
        <v>6723842</v>
      </c>
      <c r="E44" s="12">
        <v>7763715</v>
      </c>
      <c r="F44" s="13">
        <v>0.1</v>
      </c>
      <c r="G44" s="15">
        <v>-1078277</v>
      </c>
      <c r="H44" s="12">
        <v>35</v>
      </c>
      <c r="I44" s="12">
        <v>1423462</v>
      </c>
      <c r="J44" s="12">
        <v>68</v>
      </c>
      <c r="K44" s="12">
        <v>913051</v>
      </c>
      <c r="L44" s="14">
        <v>8.39</v>
      </c>
    </row>
    <row r="45" spans="1:12" x14ac:dyDescent="0.2">
      <c r="A45" s="20" t="s">
        <v>28</v>
      </c>
      <c r="B45" s="12">
        <v>3551</v>
      </c>
      <c r="C45" s="12">
        <v>78572555</v>
      </c>
      <c r="D45" s="12">
        <v>7378900</v>
      </c>
      <c r="E45" s="12">
        <v>8653875</v>
      </c>
      <c r="F45" s="13">
        <v>0.11</v>
      </c>
      <c r="G45" s="15">
        <v>-224448</v>
      </c>
      <c r="H45" s="12">
        <v>51</v>
      </c>
      <c r="I45" s="12">
        <v>665712</v>
      </c>
      <c r="J45" s="12">
        <v>38</v>
      </c>
      <c r="K45" s="12">
        <v>425139</v>
      </c>
      <c r="L45" s="14">
        <v>7.43</v>
      </c>
    </row>
    <row r="46" spans="1:12" x14ac:dyDescent="0.2">
      <c r="A46" s="20" t="s">
        <v>29</v>
      </c>
      <c r="B46" s="12">
        <v>3567</v>
      </c>
      <c r="C46" s="12">
        <v>78810894</v>
      </c>
      <c r="D46" s="12">
        <v>7540732</v>
      </c>
      <c r="E46" s="12">
        <v>9260778</v>
      </c>
      <c r="F46" s="13">
        <v>0.11799999999999999</v>
      </c>
      <c r="G46" s="15">
        <v>-368564</v>
      </c>
      <c r="H46" s="12">
        <v>16</v>
      </c>
      <c r="I46" s="12">
        <v>238339</v>
      </c>
      <c r="J46" s="12">
        <v>43</v>
      </c>
      <c r="K46" s="12">
        <v>417507</v>
      </c>
      <c r="L46" s="14">
        <v>7.24</v>
      </c>
    </row>
    <row r="47" spans="1:12" x14ac:dyDescent="0.2">
      <c r="A47" s="20" t="s">
        <v>30</v>
      </c>
      <c r="B47" s="12">
        <v>3585</v>
      </c>
      <c r="C47" s="12">
        <v>78959944</v>
      </c>
      <c r="D47" s="12">
        <v>7654096</v>
      </c>
      <c r="E47" s="12">
        <v>9634084</v>
      </c>
      <c r="F47" s="13">
        <v>0.122</v>
      </c>
      <c r="G47" s="15">
        <v>-224256</v>
      </c>
      <c r="H47" s="12">
        <v>18</v>
      </c>
      <c r="I47" s="12">
        <v>149050</v>
      </c>
      <c r="J47" s="12">
        <v>65</v>
      </c>
      <c r="K47" s="12">
        <v>631943</v>
      </c>
      <c r="L47" s="14">
        <v>7.12</v>
      </c>
    </row>
    <row r="48" spans="1:12" x14ac:dyDescent="0.2">
      <c r="A48" s="20" t="s">
        <v>31</v>
      </c>
      <c r="B48" s="12">
        <v>3606</v>
      </c>
      <c r="C48" s="12">
        <v>79148348</v>
      </c>
      <c r="D48" s="12">
        <v>8852419</v>
      </c>
      <c r="E48" s="12">
        <v>10033204</v>
      </c>
      <c r="F48" s="13">
        <v>0.127</v>
      </c>
      <c r="G48" s="15">
        <v>-210716</v>
      </c>
      <c r="H48" s="12">
        <v>21</v>
      </c>
      <c r="I48" s="12">
        <v>188404</v>
      </c>
      <c r="J48" s="12">
        <v>53</v>
      </c>
      <c r="K48" s="12">
        <v>513048</v>
      </c>
      <c r="L48" s="14">
        <v>6.62</v>
      </c>
    </row>
    <row r="49" spans="1:12" x14ac:dyDescent="0.2">
      <c r="A49" s="20" t="s">
        <v>32</v>
      </c>
      <c r="B49" s="12">
        <v>3648</v>
      </c>
      <c r="C49" s="12">
        <v>79566137</v>
      </c>
      <c r="D49" s="12">
        <v>8488957</v>
      </c>
      <c r="E49" s="12">
        <v>10123913</v>
      </c>
      <c r="F49" s="13">
        <v>0.127</v>
      </c>
      <c r="G49" s="15">
        <v>327080</v>
      </c>
      <c r="H49" s="12">
        <v>42</v>
      </c>
      <c r="I49" s="12">
        <v>417789</v>
      </c>
      <c r="J49" s="12">
        <v>34</v>
      </c>
      <c r="K49" s="12">
        <v>265555</v>
      </c>
      <c r="L49" s="14">
        <v>6.42</v>
      </c>
    </row>
    <row r="50" spans="1:12" x14ac:dyDescent="0.2">
      <c r="A50" s="20" t="s">
        <v>33</v>
      </c>
      <c r="B50" s="12">
        <v>3658</v>
      </c>
      <c r="C50" s="12">
        <v>79652396</v>
      </c>
      <c r="D50" s="12">
        <v>9474773</v>
      </c>
      <c r="E50" s="12">
        <v>11169784</v>
      </c>
      <c r="F50" s="13">
        <v>0.14000000000000001</v>
      </c>
      <c r="G50" s="15">
        <v>-959612</v>
      </c>
      <c r="H50" s="12">
        <v>10</v>
      </c>
      <c r="I50" s="12">
        <v>86259</v>
      </c>
      <c r="J50" s="12">
        <v>39</v>
      </c>
      <c r="K50" s="12">
        <v>373233</v>
      </c>
      <c r="L50" s="14">
        <v>6.48</v>
      </c>
    </row>
    <row r="51" spans="1:12" x14ac:dyDescent="0.2">
      <c r="A51" s="20" t="s">
        <v>34</v>
      </c>
      <c r="B51" s="12">
        <v>3680</v>
      </c>
      <c r="C51" s="12">
        <v>79810869</v>
      </c>
      <c r="D51" s="12">
        <v>10058757</v>
      </c>
      <c r="E51" s="12">
        <v>11691583</v>
      </c>
      <c r="F51" s="13">
        <v>0.14599999999999999</v>
      </c>
      <c r="G51" s="15">
        <v>-363326</v>
      </c>
      <c r="H51" s="12">
        <v>22</v>
      </c>
      <c r="I51" s="12">
        <v>158473</v>
      </c>
      <c r="J51" s="12">
        <v>50</v>
      </c>
      <c r="K51" s="12">
        <v>510385</v>
      </c>
      <c r="L51" s="14">
        <v>5.97</v>
      </c>
    </row>
    <row r="52" spans="1:12" x14ac:dyDescent="0.2">
      <c r="A52" s="20" t="s">
        <v>35</v>
      </c>
      <c r="B52" s="12">
        <v>3694</v>
      </c>
      <c r="C52" s="12">
        <v>79909971</v>
      </c>
      <c r="D52" s="12">
        <v>9804585</v>
      </c>
      <c r="E52" s="12">
        <v>11017924</v>
      </c>
      <c r="F52" s="13">
        <v>0.13800000000000001</v>
      </c>
      <c r="G52" s="15">
        <v>772761</v>
      </c>
      <c r="H52" s="12">
        <v>14</v>
      </c>
      <c r="I52" s="12">
        <v>99102</v>
      </c>
      <c r="J52" s="12">
        <v>49</v>
      </c>
      <c r="K52" s="12">
        <v>596346</v>
      </c>
      <c r="L52" s="14">
        <v>5.98</v>
      </c>
    </row>
    <row r="53" spans="1:12" x14ac:dyDescent="0.2">
      <c r="A53" s="20" t="s">
        <v>36</v>
      </c>
      <c r="B53" s="12">
        <v>3729</v>
      </c>
      <c r="C53" s="12">
        <v>80296254</v>
      </c>
      <c r="D53" s="12">
        <v>10261571</v>
      </c>
      <c r="E53" s="12">
        <v>11323472</v>
      </c>
      <c r="F53" s="13">
        <v>0.14099999999999999</v>
      </c>
      <c r="G53" s="15">
        <v>80735</v>
      </c>
      <c r="H53" s="12">
        <v>35</v>
      </c>
      <c r="I53" s="12">
        <v>386283</v>
      </c>
      <c r="J53" s="12">
        <v>40</v>
      </c>
      <c r="K53" s="12">
        <v>675720</v>
      </c>
      <c r="L53" s="14">
        <v>5.97</v>
      </c>
    </row>
    <row r="54" spans="1:12" x14ac:dyDescent="0.2">
      <c r="A54" s="20" t="s">
        <v>37</v>
      </c>
      <c r="B54" s="12">
        <v>3740</v>
      </c>
      <c r="C54" s="12">
        <v>80462558</v>
      </c>
      <c r="D54" s="12">
        <v>10006443</v>
      </c>
      <c r="E54" s="12">
        <v>10987481</v>
      </c>
      <c r="F54" s="13">
        <v>0.13700000000000001</v>
      </c>
      <c r="G54" s="15">
        <v>502295</v>
      </c>
      <c r="H54" s="12">
        <v>11</v>
      </c>
      <c r="I54" s="12">
        <v>166304</v>
      </c>
      <c r="J54" s="12">
        <v>42</v>
      </c>
      <c r="K54" s="12">
        <v>672879</v>
      </c>
      <c r="L54" s="14">
        <v>6.62</v>
      </c>
    </row>
    <row r="55" spans="1:12" x14ac:dyDescent="0.2">
      <c r="A55" s="20" t="s">
        <v>38</v>
      </c>
      <c r="B55" s="12">
        <v>3763</v>
      </c>
      <c r="C55" s="12">
        <v>80689757</v>
      </c>
      <c r="D55" s="12">
        <v>9754006</v>
      </c>
      <c r="E55" s="12">
        <v>10601243</v>
      </c>
      <c r="F55" s="13">
        <v>0.13100000000000001</v>
      </c>
      <c r="G55" s="15">
        <v>613437</v>
      </c>
      <c r="H55" s="12">
        <v>23</v>
      </c>
      <c r="I55" s="12">
        <v>227199</v>
      </c>
      <c r="J55" s="12">
        <v>74</v>
      </c>
      <c r="K55" s="12">
        <v>1033763</v>
      </c>
      <c r="L55" s="14">
        <v>5.86</v>
      </c>
    </row>
    <row r="56" spans="1:12" x14ac:dyDescent="0.2">
      <c r="A56" s="20" t="s">
        <v>39</v>
      </c>
      <c r="B56" s="12">
        <v>3778</v>
      </c>
      <c r="C56" s="12">
        <v>81061390</v>
      </c>
      <c r="D56" s="12">
        <v>9686249</v>
      </c>
      <c r="E56" s="12">
        <v>10325891</v>
      </c>
      <c r="F56" s="13">
        <v>0.127</v>
      </c>
      <c r="G56" s="15">
        <v>646985</v>
      </c>
      <c r="H56" s="12">
        <v>15</v>
      </c>
      <c r="I56" s="12">
        <v>371633</v>
      </c>
      <c r="J56" s="12">
        <v>78</v>
      </c>
      <c r="K56" s="12">
        <v>1340313</v>
      </c>
      <c r="L56" s="14">
        <v>6.53</v>
      </c>
    </row>
    <row r="57" spans="1:12" x14ac:dyDescent="0.2">
      <c r="A57" s="20" t="s">
        <v>40</v>
      </c>
      <c r="B57" s="12">
        <v>3833</v>
      </c>
      <c r="C57" s="12">
        <v>81661083</v>
      </c>
      <c r="D57" s="12">
        <v>10313196</v>
      </c>
      <c r="E57" s="12">
        <v>10611447</v>
      </c>
      <c r="F57" s="13">
        <v>0.13</v>
      </c>
      <c r="G57" s="15">
        <v>314137</v>
      </c>
      <c r="H57" s="12">
        <v>55</v>
      </c>
      <c r="I57" s="12">
        <v>599693</v>
      </c>
      <c r="J57" s="12">
        <v>34</v>
      </c>
      <c r="K57" s="12">
        <v>1309911</v>
      </c>
      <c r="L57" s="14">
        <v>6.74</v>
      </c>
    </row>
    <row r="58" spans="1:12" x14ac:dyDescent="0.2">
      <c r="A58" s="20" t="s">
        <v>41</v>
      </c>
      <c r="B58" s="12">
        <v>3853</v>
      </c>
      <c r="C58" s="12">
        <v>81907519</v>
      </c>
      <c r="D58" s="12">
        <v>9911044</v>
      </c>
      <c r="E58" s="12">
        <v>10194990</v>
      </c>
      <c r="F58" s="13">
        <v>0.124</v>
      </c>
      <c r="G58" s="15">
        <v>662893</v>
      </c>
      <c r="H58" s="12">
        <v>20</v>
      </c>
      <c r="I58" s="12">
        <v>246436</v>
      </c>
      <c r="J58" s="12">
        <v>31</v>
      </c>
      <c r="K58" s="12">
        <v>1437709</v>
      </c>
      <c r="L58" s="14">
        <v>6.26</v>
      </c>
    </row>
    <row r="59" spans="1:12" x14ac:dyDescent="0.2">
      <c r="A59" s="20" t="s">
        <v>42</v>
      </c>
      <c r="B59" s="12">
        <v>3861</v>
      </c>
      <c r="C59" s="12">
        <v>82435631</v>
      </c>
      <c r="D59" s="12">
        <v>9797728</v>
      </c>
      <c r="E59" s="12">
        <v>10082666</v>
      </c>
      <c r="F59" s="13">
        <v>0.122</v>
      </c>
      <c r="G59" s="15">
        <v>640436</v>
      </c>
      <c r="H59" s="12">
        <v>8</v>
      </c>
      <c r="I59" s="12">
        <v>528112</v>
      </c>
      <c r="J59" s="12">
        <v>56</v>
      </c>
      <c r="K59" s="12">
        <v>1598512</v>
      </c>
      <c r="L59" s="14">
        <v>6.18</v>
      </c>
    </row>
    <row r="60" spans="1:12" x14ac:dyDescent="0.2">
      <c r="A60" s="20" t="s">
        <v>43</v>
      </c>
      <c r="B60" s="12">
        <v>3880</v>
      </c>
      <c r="C60" s="12">
        <v>83080671</v>
      </c>
      <c r="D60" s="12">
        <v>9131516</v>
      </c>
      <c r="E60" s="12">
        <v>9434400</v>
      </c>
      <c r="F60" s="13">
        <v>0.114</v>
      </c>
      <c r="G60" s="15">
        <v>1293306</v>
      </c>
      <c r="H60" s="12">
        <v>19</v>
      </c>
      <c r="I60" s="12">
        <v>645040</v>
      </c>
      <c r="J60" s="12">
        <v>53</v>
      </c>
      <c r="K60" s="12">
        <v>1188269</v>
      </c>
      <c r="L60" s="14">
        <v>6.18</v>
      </c>
    </row>
    <row r="61" spans="1:12" x14ac:dyDescent="0.2">
      <c r="A61" s="20" t="s">
        <v>44</v>
      </c>
      <c r="B61" s="12">
        <v>3909</v>
      </c>
      <c r="C61" s="12">
        <v>83641974</v>
      </c>
      <c r="D61" s="12">
        <v>9018367</v>
      </c>
      <c r="E61" s="12">
        <v>9333778</v>
      </c>
      <c r="F61" s="13">
        <v>0.112</v>
      </c>
      <c r="G61" s="15">
        <v>661925</v>
      </c>
      <c r="H61" s="12">
        <v>29</v>
      </c>
      <c r="I61" s="12">
        <v>561303</v>
      </c>
      <c r="J61" s="12">
        <v>50</v>
      </c>
      <c r="K61" s="12">
        <v>812278</v>
      </c>
      <c r="L61" s="14">
        <v>6.3</v>
      </c>
    </row>
    <row r="62" spans="1:12" x14ac:dyDescent="0.2">
      <c r="A62" s="20" t="s">
        <v>45</v>
      </c>
      <c r="B62" s="12">
        <v>3929</v>
      </c>
      <c r="C62" s="12">
        <v>84218769</v>
      </c>
      <c r="D62" s="12">
        <v>8698633</v>
      </c>
      <c r="E62" s="12">
        <v>8847825</v>
      </c>
      <c r="F62" s="13">
        <v>0.105</v>
      </c>
      <c r="G62" s="15">
        <v>1062748</v>
      </c>
      <c r="H62" s="12">
        <v>20</v>
      </c>
      <c r="I62" s="12">
        <v>576795</v>
      </c>
      <c r="J62" s="12">
        <v>46</v>
      </c>
      <c r="K62" s="12">
        <v>2916591</v>
      </c>
      <c r="L62" s="14">
        <v>6.5</v>
      </c>
    </row>
    <row r="63" spans="1:12" x14ac:dyDescent="0.2">
      <c r="A63" s="20" t="s">
        <v>46</v>
      </c>
      <c r="B63" s="12">
        <v>3953</v>
      </c>
      <c r="C63" s="12">
        <v>84418646</v>
      </c>
      <c r="D63" s="12">
        <v>8429422</v>
      </c>
      <c r="E63" s="12">
        <v>8578444</v>
      </c>
      <c r="F63" s="13">
        <v>0.10199999999999999</v>
      </c>
      <c r="G63" s="15">
        <v>469258</v>
      </c>
      <c r="H63" s="12">
        <v>24</v>
      </c>
      <c r="I63" s="12">
        <v>199877</v>
      </c>
      <c r="J63" s="12">
        <v>66</v>
      </c>
      <c r="K63" s="12">
        <v>3919236</v>
      </c>
      <c r="L63" s="14">
        <v>6.73</v>
      </c>
    </row>
    <row r="64" spans="1:12" x14ac:dyDescent="0.2">
      <c r="A64" s="20" t="s">
        <v>47</v>
      </c>
      <c r="B64" s="12">
        <v>3966</v>
      </c>
      <c r="C64" s="12">
        <v>84577784</v>
      </c>
      <c r="D64" s="12">
        <v>7658691</v>
      </c>
      <c r="E64" s="12">
        <v>7851212</v>
      </c>
      <c r="F64" s="13">
        <v>9.2999999999999999E-2</v>
      </c>
      <c r="G64" s="15">
        <v>886370</v>
      </c>
      <c r="H64" s="12">
        <v>13</v>
      </c>
      <c r="I64" s="12">
        <v>159138</v>
      </c>
      <c r="J64" s="12">
        <v>83</v>
      </c>
      <c r="K64" s="12">
        <v>4676653</v>
      </c>
      <c r="L64" s="14">
        <v>6.72</v>
      </c>
    </row>
    <row r="65" spans="1:12" x14ac:dyDescent="0.2">
      <c r="A65" s="20" t="s">
        <v>48</v>
      </c>
      <c r="B65" s="12">
        <v>4005</v>
      </c>
      <c r="C65" s="12">
        <v>85231178</v>
      </c>
      <c r="D65" s="12">
        <v>7687654</v>
      </c>
      <c r="E65" s="12">
        <v>7874168</v>
      </c>
      <c r="F65" s="13">
        <v>9.1999999999999998E-2</v>
      </c>
      <c r="G65" s="15">
        <v>630438</v>
      </c>
      <c r="H65" s="12">
        <v>39</v>
      </c>
      <c r="I65" s="12">
        <v>653394</v>
      </c>
      <c r="J65" s="12">
        <v>57</v>
      </c>
      <c r="K65" s="12">
        <v>4823353</v>
      </c>
      <c r="L65" s="14">
        <v>6.97</v>
      </c>
    </row>
    <row r="66" spans="1:12" x14ac:dyDescent="0.2">
      <c r="A66" s="20" t="s">
        <v>49</v>
      </c>
      <c r="B66" s="12">
        <v>4041</v>
      </c>
      <c r="C66" s="12">
        <v>88605783</v>
      </c>
      <c r="D66" s="12">
        <v>8331979</v>
      </c>
      <c r="E66" s="12">
        <v>8518157</v>
      </c>
      <c r="F66" s="13">
        <v>9.6000000000000002E-2</v>
      </c>
      <c r="G66" s="15">
        <v>2730616</v>
      </c>
      <c r="H66" s="12">
        <v>36</v>
      </c>
      <c r="I66" s="12">
        <v>3374605</v>
      </c>
      <c r="J66" s="12">
        <v>45</v>
      </c>
      <c r="K66" s="12">
        <v>2156478</v>
      </c>
      <c r="L66" s="14">
        <v>7.05</v>
      </c>
    </row>
    <row r="67" spans="1:12" x14ac:dyDescent="0.2">
      <c r="A67" s="20" t="s">
        <v>50</v>
      </c>
      <c r="B67" s="12">
        <v>4052</v>
      </c>
      <c r="C67" s="12">
        <v>89068269</v>
      </c>
      <c r="D67" s="12">
        <v>8288450</v>
      </c>
      <c r="E67" s="12">
        <v>8496724</v>
      </c>
      <c r="F67" s="13">
        <v>9.5000000000000001E-2</v>
      </c>
      <c r="G67" s="15">
        <v>483919</v>
      </c>
      <c r="H67" s="12">
        <v>11</v>
      </c>
      <c r="I67" s="12">
        <v>462486</v>
      </c>
      <c r="J67" s="12">
        <v>55</v>
      </c>
      <c r="K67" s="12">
        <v>2029277</v>
      </c>
      <c r="L67" s="14">
        <v>6.99</v>
      </c>
    </row>
    <row r="68" spans="1:12" x14ac:dyDescent="0.2">
      <c r="A68" s="20" t="s">
        <v>51</v>
      </c>
      <c r="B68" s="12">
        <v>4076</v>
      </c>
      <c r="C68" s="12">
        <v>90018389</v>
      </c>
      <c r="D68" s="12">
        <v>8439971</v>
      </c>
      <c r="E68" s="12">
        <v>8665529</v>
      </c>
      <c r="F68" s="13">
        <v>9.6000000000000002E-2</v>
      </c>
      <c r="G68" s="15">
        <v>781315</v>
      </c>
      <c r="H68" s="12">
        <v>24</v>
      </c>
      <c r="I68" s="12">
        <v>950120</v>
      </c>
      <c r="J68" s="12">
        <v>46</v>
      </c>
      <c r="K68" s="12">
        <v>1484287</v>
      </c>
      <c r="L68" s="14">
        <v>7.46</v>
      </c>
    </row>
    <row r="69" spans="1:12" x14ac:dyDescent="0.2">
      <c r="A69" s="20" t="s">
        <v>52</v>
      </c>
      <c r="B69" s="12">
        <v>4104</v>
      </c>
      <c r="C69" s="12">
        <v>90754818</v>
      </c>
      <c r="D69" s="12">
        <v>7860171</v>
      </c>
      <c r="E69" s="12">
        <v>8032077</v>
      </c>
      <c r="F69" s="13">
        <v>8.8999999999999996E-2</v>
      </c>
      <c r="G69" s="15">
        <v>1369881</v>
      </c>
      <c r="H69" s="12">
        <v>28</v>
      </c>
      <c r="I69" s="12">
        <v>736429</v>
      </c>
      <c r="J69" s="12">
        <v>44</v>
      </c>
      <c r="K69" s="12">
        <v>1655655</v>
      </c>
      <c r="L69" s="14">
        <v>7.4</v>
      </c>
    </row>
    <row r="70" spans="1:12" x14ac:dyDescent="0.2">
      <c r="A70" s="20" t="s">
        <v>53</v>
      </c>
      <c r="B70" s="12">
        <v>4120</v>
      </c>
      <c r="C70" s="12">
        <v>91166016</v>
      </c>
      <c r="D70" s="12">
        <v>7830189</v>
      </c>
      <c r="E70" s="12">
        <v>8057784</v>
      </c>
      <c r="F70" s="13">
        <v>8.7999999999999995E-2</v>
      </c>
      <c r="G70" s="15">
        <v>385491</v>
      </c>
      <c r="H70" s="12">
        <v>16</v>
      </c>
      <c r="I70" s="12">
        <v>411198</v>
      </c>
      <c r="J70" s="12">
        <v>43</v>
      </c>
      <c r="K70" s="12">
        <v>1793222</v>
      </c>
      <c r="L70" s="14">
        <v>7.22</v>
      </c>
    </row>
    <row r="71" spans="1:12" x14ac:dyDescent="0.2">
      <c r="A71" s="20" t="s">
        <v>54</v>
      </c>
      <c r="B71" s="12">
        <v>4141</v>
      </c>
      <c r="C71" s="12">
        <v>91730236</v>
      </c>
      <c r="D71" s="12">
        <v>7316693</v>
      </c>
      <c r="E71" s="12">
        <v>7560245</v>
      </c>
      <c r="F71" s="13">
        <v>8.2000000000000003E-2</v>
      </c>
      <c r="G71" s="15">
        <v>1061759</v>
      </c>
      <c r="H71" s="12">
        <v>21</v>
      </c>
      <c r="I71" s="12">
        <v>564220</v>
      </c>
      <c r="J71" s="12">
        <v>43</v>
      </c>
      <c r="K71" s="12">
        <v>1638365</v>
      </c>
      <c r="L71" s="14">
        <v>7.4</v>
      </c>
    </row>
    <row r="72" spans="1:12" x14ac:dyDescent="0.2">
      <c r="A72" s="20" t="s">
        <v>55</v>
      </c>
      <c r="B72" s="12">
        <v>4161</v>
      </c>
      <c r="C72" s="12">
        <v>92639463</v>
      </c>
      <c r="D72" s="12">
        <v>8940603</v>
      </c>
      <c r="E72" s="12">
        <v>9121473</v>
      </c>
      <c r="F72" s="13">
        <v>9.8000000000000004E-2</v>
      </c>
      <c r="G72" s="15">
        <v>-652001</v>
      </c>
      <c r="H72" s="12">
        <v>20</v>
      </c>
      <c r="I72" s="12">
        <v>909227</v>
      </c>
      <c r="J72" s="12">
        <v>32</v>
      </c>
      <c r="K72" s="12">
        <v>1128362</v>
      </c>
      <c r="L72" s="14">
        <v>7.34</v>
      </c>
    </row>
    <row r="73" spans="1:12" x14ac:dyDescent="0.2">
      <c r="A73" s="20" t="s">
        <v>56</v>
      </c>
      <c r="B73" s="12">
        <v>4180</v>
      </c>
      <c r="C73" s="12">
        <v>93017615</v>
      </c>
      <c r="D73" s="12">
        <v>9863531</v>
      </c>
      <c r="E73" s="12">
        <v>10077805</v>
      </c>
      <c r="F73" s="13">
        <v>0.108</v>
      </c>
      <c r="G73" s="15">
        <v>-578180</v>
      </c>
      <c r="H73" s="12">
        <v>19</v>
      </c>
      <c r="I73" s="12">
        <v>378152</v>
      </c>
      <c r="J73" s="12">
        <v>20</v>
      </c>
      <c r="K73" s="12">
        <v>829852</v>
      </c>
      <c r="L73" s="14">
        <v>7.16</v>
      </c>
    </row>
    <row r="74" spans="1:12" x14ac:dyDescent="0.2">
      <c r="A74" s="20" t="s">
        <v>57</v>
      </c>
      <c r="B74" s="12">
        <v>4189</v>
      </c>
      <c r="C74" s="12">
        <v>93209009</v>
      </c>
      <c r="D74" s="12">
        <v>10652126</v>
      </c>
      <c r="E74" s="12">
        <v>10769556</v>
      </c>
      <c r="F74" s="13">
        <v>0.11600000000000001</v>
      </c>
      <c r="G74" s="15">
        <v>-500357</v>
      </c>
      <c r="H74" s="12">
        <v>9</v>
      </c>
      <c r="I74" s="12">
        <v>191394</v>
      </c>
      <c r="J74" s="12">
        <v>19</v>
      </c>
      <c r="K74" s="12">
        <v>753014</v>
      </c>
      <c r="L74" s="14">
        <v>7.03</v>
      </c>
    </row>
    <row r="75" spans="1:12" x14ac:dyDescent="0.2">
      <c r="A75" s="20" t="s">
        <v>58</v>
      </c>
      <c r="B75" s="12">
        <v>4199</v>
      </c>
      <c r="C75" s="12">
        <v>93835137</v>
      </c>
      <c r="D75" s="12">
        <v>11251613</v>
      </c>
      <c r="E75" s="12">
        <v>11364980</v>
      </c>
      <c r="F75" s="13">
        <v>0.121</v>
      </c>
      <c r="G75" s="15">
        <v>30704</v>
      </c>
      <c r="H75" s="12">
        <v>10</v>
      </c>
      <c r="I75" s="12">
        <v>626128</v>
      </c>
      <c r="J75" s="12">
        <v>32</v>
      </c>
      <c r="K75" s="12">
        <v>293258</v>
      </c>
      <c r="L75" s="14">
        <v>6.92</v>
      </c>
    </row>
    <row r="76" spans="1:12" x14ac:dyDescent="0.2">
      <c r="A76" s="20" t="s">
        <v>59</v>
      </c>
      <c r="B76" s="12">
        <v>4208</v>
      </c>
      <c r="C76" s="12">
        <v>93961773</v>
      </c>
      <c r="D76" s="12">
        <v>11093284</v>
      </c>
      <c r="E76" s="12">
        <v>11195541</v>
      </c>
      <c r="F76" s="13">
        <v>0.11899999999999999</v>
      </c>
      <c r="G76" s="15">
        <v>296075</v>
      </c>
      <c r="H76" s="12">
        <v>9</v>
      </c>
      <c r="I76" s="12">
        <v>126636</v>
      </c>
      <c r="J76" s="12">
        <v>35</v>
      </c>
      <c r="K76" s="12">
        <v>234138</v>
      </c>
      <c r="L76" s="14">
        <v>6.78</v>
      </c>
    </row>
    <row r="77" spans="1:12" x14ac:dyDescent="0.2">
      <c r="A77" s="20" t="s">
        <v>60</v>
      </c>
      <c r="B77" s="12">
        <v>4231</v>
      </c>
      <c r="C77" s="12">
        <v>94128395</v>
      </c>
      <c r="D77" s="12">
        <v>10976206</v>
      </c>
      <c r="E77" s="12">
        <v>11096773</v>
      </c>
      <c r="F77" s="13">
        <v>0.11799999999999999</v>
      </c>
      <c r="G77" s="15">
        <v>265390</v>
      </c>
      <c r="H77" s="12">
        <v>23</v>
      </c>
      <c r="I77" s="12">
        <v>166622</v>
      </c>
      <c r="J77" s="12">
        <v>19</v>
      </c>
      <c r="K77" s="12">
        <v>202160</v>
      </c>
      <c r="L77" s="14">
        <v>6.6</v>
      </c>
    </row>
    <row r="78" spans="1:12" x14ac:dyDescent="0.2">
      <c r="A78" s="20" t="s">
        <v>61</v>
      </c>
      <c r="B78" s="12">
        <v>4242</v>
      </c>
      <c r="C78" s="12">
        <v>94216909</v>
      </c>
      <c r="D78" s="12">
        <v>10867543</v>
      </c>
      <c r="E78" s="12">
        <v>10932513</v>
      </c>
      <c r="F78" s="13">
        <v>0.11600000000000001</v>
      </c>
      <c r="G78" s="15">
        <v>252774</v>
      </c>
      <c r="H78" s="12">
        <v>11</v>
      </c>
      <c r="I78" s="12">
        <v>88514</v>
      </c>
      <c r="J78" s="12">
        <v>15</v>
      </c>
      <c r="K78" s="12">
        <v>171798</v>
      </c>
      <c r="L78" s="14">
        <v>6.57</v>
      </c>
    </row>
    <row r="79" spans="1:12" x14ac:dyDescent="0.2">
      <c r="A79" s="20" t="s">
        <v>62</v>
      </c>
      <c r="B79" s="12">
        <v>4249</v>
      </c>
      <c r="C79" s="12">
        <v>94275046</v>
      </c>
      <c r="D79" s="12">
        <v>11083491</v>
      </c>
      <c r="E79" s="12">
        <v>11246221</v>
      </c>
      <c r="F79" s="13">
        <v>0.11899999999999999</v>
      </c>
      <c r="G79" s="15">
        <v>-255571</v>
      </c>
      <c r="H79" s="12">
        <v>7</v>
      </c>
      <c r="I79" s="12">
        <v>58137</v>
      </c>
      <c r="J79" s="12">
        <v>15</v>
      </c>
      <c r="K79" s="12">
        <v>143692</v>
      </c>
      <c r="L79" s="14">
        <v>6.56</v>
      </c>
    </row>
    <row r="80" spans="1:12" x14ac:dyDescent="0.2">
      <c r="A80" s="20" t="s">
        <v>63</v>
      </c>
      <c r="B80" s="12">
        <v>4257</v>
      </c>
      <c r="C80" s="12">
        <v>94388707</v>
      </c>
      <c r="D80" s="12">
        <v>10387556</v>
      </c>
      <c r="E80" s="12">
        <v>10593706</v>
      </c>
      <c r="F80" s="13">
        <v>0.112</v>
      </c>
      <c r="G80" s="15">
        <v>766176</v>
      </c>
      <c r="H80" s="12">
        <v>8</v>
      </c>
      <c r="I80" s="12">
        <v>113661</v>
      </c>
      <c r="J80" s="12">
        <v>12</v>
      </c>
      <c r="K80" s="12">
        <v>175921</v>
      </c>
      <c r="L80" s="14">
        <v>6.63</v>
      </c>
    </row>
    <row r="81" spans="1:12" x14ac:dyDescent="0.2">
      <c r="A81" s="20" t="s">
        <v>64</v>
      </c>
      <c r="B81" s="12">
        <v>4264</v>
      </c>
      <c r="C81" s="12">
        <v>94418738</v>
      </c>
      <c r="D81" s="12">
        <v>10723762</v>
      </c>
      <c r="E81" s="12">
        <v>10837525</v>
      </c>
      <c r="F81" s="13">
        <v>0.115</v>
      </c>
      <c r="G81" s="15">
        <v>-213788</v>
      </c>
      <c r="H81" s="12">
        <v>7</v>
      </c>
      <c r="I81" s="12">
        <v>30031</v>
      </c>
      <c r="J81" s="12">
        <v>15</v>
      </c>
      <c r="K81" s="12">
        <v>315970</v>
      </c>
      <c r="L81" s="14">
        <v>6.58</v>
      </c>
    </row>
    <row r="82" spans="1:12" x14ac:dyDescent="0.2">
      <c r="A82" s="20" t="s">
        <v>65</v>
      </c>
      <c r="B82" s="12">
        <v>4268</v>
      </c>
      <c r="C82" s="12">
        <v>94434628</v>
      </c>
      <c r="D82" s="12">
        <v>10436406</v>
      </c>
      <c r="E82" s="12">
        <v>10582021</v>
      </c>
      <c r="F82" s="13">
        <v>0.112</v>
      </c>
      <c r="G82" s="15">
        <v>271394</v>
      </c>
      <c r="H82" s="12">
        <v>4</v>
      </c>
      <c r="I82" s="12">
        <v>15890</v>
      </c>
      <c r="J82" s="12">
        <v>18</v>
      </c>
      <c r="K82" s="12">
        <v>644950</v>
      </c>
      <c r="L82" s="14">
        <v>6.63</v>
      </c>
    </row>
    <row r="83" spans="1:12" x14ac:dyDescent="0.2">
      <c r="A83" s="20" t="s">
        <v>66</v>
      </c>
      <c r="B83" s="12">
        <v>4277</v>
      </c>
      <c r="C83" s="12">
        <v>94594980</v>
      </c>
      <c r="D83" s="12">
        <v>9873432</v>
      </c>
      <c r="E83" s="12">
        <v>10007387</v>
      </c>
      <c r="F83" s="13">
        <v>0.106</v>
      </c>
      <c r="G83" s="15">
        <v>734986</v>
      </c>
      <c r="H83" s="12">
        <v>9</v>
      </c>
      <c r="I83" s="12">
        <v>160352</v>
      </c>
      <c r="J83" s="12">
        <v>18</v>
      </c>
      <c r="K83" s="12">
        <v>602781</v>
      </c>
      <c r="L83" s="14">
        <v>6.45</v>
      </c>
    </row>
    <row r="84" spans="1:12" x14ac:dyDescent="0.2">
      <c r="A84" s="20" t="s">
        <v>67</v>
      </c>
      <c r="B84" s="12">
        <v>4285</v>
      </c>
      <c r="C84" s="12">
        <v>95007578</v>
      </c>
      <c r="D84" s="12">
        <v>9432173</v>
      </c>
      <c r="E84" s="12">
        <v>9563451</v>
      </c>
      <c r="F84" s="13">
        <v>0.10100000000000001</v>
      </c>
      <c r="G84" s="15">
        <v>856534</v>
      </c>
      <c r="H84" s="12">
        <v>8</v>
      </c>
      <c r="I84" s="12">
        <v>412598</v>
      </c>
      <c r="J84" s="12">
        <v>16</v>
      </c>
      <c r="K84" s="12">
        <v>255317</v>
      </c>
      <c r="L84" s="14">
        <v>6.45</v>
      </c>
    </row>
    <row r="85" spans="1:12" x14ac:dyDescent="0.2">
      <c r="A85" s="20" t="s">
        <v>68</v>
      </c>
      <c r="B85" s="12">
        <v>4293</v>
      </c>
      <c r="C85" s="12">
        <v>95045761</v>
      </c>
      <c r="D85" s="12">
        <v>9073857</v>
      </c>
      <c r="E85" s="12">
        <v>9219084</v>
      </c>
      <c r="F85" s="13">
        <v>9.7000000000000003E-2</v>
      </c>
      <c r="G85" s="15">
        <v>382550</v>
      </c>
      <c r="H85" s="12">
        <v>8</v>
      </c>
      <c r="I85" s="12">
        <v>38183</v>
      </c>
      <c r="J85" s="12">
        <v>20</v>
      </c>
      <c r="K85" s="12">
        <v>469458</v>
      </c>
      <c r="L85" s="14">
        <v>6.45</v>
      </c>
    </row>
    <row r="86" spans="1:12" x14ac:dyDescent="0.2">
      <c r="A86" s="20" t="s">
        <v>69</v>
      </c>
      <c r="B86" s="12">
        <v>4300</v>
      </c>
      <c r="C86" s="12">
        <v>95190895</v>
      </c>
      <c r="D86" s="12">
        <v>8669770</v>
      </c>
      <c r="E86" s="12">
        <v>8739825</v>
      </c>
      <c r="F86" s="13">
        <v>9.1999999999999998E-2</v>
      </c>
      <c r="G86" s="15">
        <v>624393</v>
      </c>
      <c r="H86" s="12">
        <v>7</v>
      </c>
      <c r="I86" s="12">
        <v>145134</v>
      </c>
      <c r="J86" s="12">
        <v>23</v>
      </c>
      <c r="K86" s="12">
        <v>394609</v>
      </c>
      <c r="L86" s="14">
        <v>6.54</v>
      </c>
    </row>
    <row r="87" spans="1:12" x14ac:dyDescent="0.2">
      <c r="A87" s="20" t="s">
        <v>70</v>
      </c>
      <c r="B87" s="12">
        <v>4311</v>
      </c>
      <c r="C87" s="12">
        <v>95338819</v>
      </c>
      <c r="D87" s="12">
        <v>8465036</v>
      </c>
      <c r="E87" s="12">
        <v>8609931</v>
      </c>
      <c r="F87" s="13">
        <v>0.09</v>
      </c>
      <c r="G87" s="15">
        <v>277818</v>
      </c>
      <c r="H87" s="12">
        <v>11</v>
      </c>
      <c r="I87" s="12">
        <v>147924</v>
      </c>
      <c r="J87" s="12">
        <v>18</v>
      </c>
      <c r="K87" s="12">
        <v>287987</v>
      </c>
      <c r="L87" s="14">
        <v>6.51</v>
      </c>
    </row>
    <row r="88" spans="1:12" x14ac:dyDescent="0.2">
      <c r="A88" s="20" t="s">
        <v>71</v>
      </c>
      <c r="B88" s="12">
        <v>4321</v>
      </c>
      <c r="C88" s="12">
        <v>95576269</v>
      </c>
      <c r="D88" s="12">
        <v>8050624</v>
      </c>
      <c r="E88" s="12">
        <v>8258452</v>
      </c>
      <c r="F88" s="13">
        <v>8.5999999999999993E-2</v>
      </c>
      <c r="G88" s="15">
        <v>588929</v>
      </c>
      <c r="H88" s="12">
        <v>10</v>
      </c>
      <c r="I88" s="12">
        <v>237450</v>
      </c>
      <c r="J88" s="12">
        <v>18</v>
      </c>
      <c r="K88" s="12">
        <v>167864</v>
      </c>
      <c r="L88" s="14">
        <v>6.54</v>
      </c>
    </row>
    <row r="89" spans="1:12" x14ac:dyDescent="0.2">
      <c r="A89" s="20" t="s">
        <v>72</v>
      </c>
      <c r="B89" s="12">
        <v>4328</v>
      </c>
      <c r="C89" s="12">
        <v>95620806</v>
      </c>
      <c r="D89" s="12">
        <v>7766669</v>
      </c>
      <c r="E89" s="12">
        <v>7958976</v>
      </c>
      <c r="F89" s="13">
        <v>8.3000000000000004E-2</v>
      </c>
      <c r="G89" s="15">
        <v>344013</v>
      </c>
      <c r="H89" s="12">
        <v>7</v>
      </c>
      <c r="I89" s="12">
        <v>44537</v>
      </c>
      <c r="J89" s="12">
        <v>21</v>
      </c>
      <c r="K89" s="12">
        <v>443464</v>
      </c>
      <c r="L89" s="14">
        <v>6.85</v>
      </c>
    </row>
    <row r="90" spans="1:12" x14ac:dyDescent="0.2">
      <c r="A90" s="20" t="s">
        <v>73</v>
      </c>
      <c r="B90" s="12">
        <v>4341</v>
      </c>
      <c r="C90" s="12">
        <v>95780043</v>
      </c>
      <c r="D90" s="12">
        <v>7434526</v>
      </c>
      <c r="E90" s="12">
        <v>7632682</v>
      </c>
      <c r="F90" s="13">
        <v>0.08</v>
      </c>
      <c r="G90" s="15">
        <v>485531</v>
      </c>
      <c r="H90" s="12">
        <v>13</v>
      </c>
      <c r="I90" s="12">
        <v>159237</v>
      </c>
      <c r="J90" s="12">
        <v>19</v>
      </c>
      <c r="K90" s="12">
        <v>732224</v>
      </c>
      <c r="L90" s="14">
        <v>6.97</v>
      </c>
    </row>
    <row r="91" spans="1:12" x14ac:dyDescent="0.2">
      <c r="A91" s="20" t="s">
        <v>74</v>
      </c>
      <c r="B91" s="12">
        <v>4348</v>
      </c>
      <c r="C91" s="12">
        <v>95820354</v>
      </c>
      <c r="D91" s="12">
        <v>6855084</v>
      </c>
      <c r="E91" s="12">
        <v>7094103</v>
      </c>
      <c r="F91" s="13">
        <v>7.3999999999999996E-2</v>
      </c>
      <c r="G91" s="15">
        <v>578890</v>
      </c>
      <c r="H91" s="12">
        <v>7</v>
      </c>
      <c r="I91" s="12">
        <v>40311</v>
      </c>
      <c r="J91" s="12">
        <v>27</v>
      </c>
      <c r="K91" s="12">
        <v>937933</v>
      </c>
      <c r="L91" s="14">
        <v>7.11</v>
      </c>
    </row>
    <row r="92" spans="1:12" x14ac:dyDescent="0.2">
      <c r="A92" s="20" t="s">
        <v>75</v>
      </c>
      <c r="B92" s="12">
        <v>4357</v>
      </c>
      <c r="C92" s="12">
        <v>96215563</v>
      </c>
      <c r="D92" s="12">
        <v>6014800</v>
      </c>
      <c r="E92" s="12">
        <v>6186855</v>
      </c>
      <c r="F92" s="13">
        <v>6.4000000000000001E-2</v>
      </c>
      <c r="G92" s="15">
        <v>1302457</v>
      </c>
      <c r="H92" s="12">
        <v>9</v>
      </c>
      <c r="I92" s="12">
        <v>395209</v>
      </c>
      <c r="J92" s="12">
        <v>36</v>
      </c>
      <c r="K92" s="12">
        <v>798070</v>
      </c>
      <c r="L92" s="14">
        <v>7.15</v>
      </c>
    </row>
    <row r="93" spans="1:12" x14ac:dyDescent="0.2">
      <c r="A93" s="20" t="s">
        <v>76</v>
      </c>
      <c r="B93" s="12">
        <v>4373</v>
      </c>
      <c r="C93" s="12">
        <v>96652436</v>
      </c>
      <c r="D93" s="12">
        <v>7068861</v>
      </c>
      <c r="E93" s="12">
        <v>7254643</v>
      </c>
      <c r="F93" s="13">
        <v>7.4999999999999997E-2</v>
      </c>
      <c r="G93" s="15">
        <v>-630915</v>
      </c>
      <c r="H93" s="12">
        <v>16</v>
      </c>
      <c r="I93" s="12">
        <v>436873</v>
      </c>
      <c r="J93" s="12">
        <v>32</v>
      </c>
      <c r="K93" s="12">
        <v>771721</v>
      </c>
      <c r="L93" s="14">
        <v>7.3</v>
      </c>
    </row>
    <row r="94" spans="1:12" x14ac:dyDescent="0.2">
      <c r="A94" s="20" t="s">
        <v>77</v>
      </c>
      <c r="B94" s="12">
        <v>4388</v>
      </c>
      <c r="C94" s="12">
        <v>96917448</v>
      </c>
      <c r="D94" s="12">
        <v>6650866</v>
      </c>
      <c r="E94" s="12">
        <v>6987395</v>
      </c>
      <c r="F94" s="13">
        <v>7.1999999999999995E-2</v>
      </c>
      <c r="G94" s="15">
        <v>532260</v>
      </c>
      <c r="H94" s="12">
        <v>15</v>
      </c>
      <c r="I94" s="12">
        <v>265012</v>
      </c>
      <c r="J94" s="12">
        <v>30</v>
      </c>
      <c r="K94" s="12">
        <v>1276067</v>
      </c>
      <c r="L94" s="14">
        <v>7.55</v>
      </c>
    </row>
    <row r="95" spans="1:12" x14ac:dyDescent="0.2">
      <c r="A95" s="20" t="s">
        <v>78</v>
      </c>
      <c r="B95" s="12">
        <v>4397</v>
      </c>
      <c r="C95" s="12">
        <v>96997573</v>
      </c>
      <c r="D95" s="12">
        <v>6266863</v>
      </c>
      <c r="E95" s="12">
        <v>6734718</v>
      </c>
      <c r="F95" s="13">
        <v>6.9000000000000006E-2</v>
      </c>
      <c r="G95" s="15">
        <v>332802</v>
      </c>
      <c r="H95" s="12">
        <v>9</v>
      </c>
      <c r="I95" s="12">
        <v>80125</v>
      </c>
      <c r="J95" s="12">
        <v>42</v>
      </c>
      <c r="K95" s="12">
        <v>1549059</v>
      </c>
      <c r="L95" s="14">
        <v>7.78</v>
      </c>
    </row>
    <row r="96" spans="1:12" x14ac:dyDescent="0.2">
      <c r="A96" s="20" t="s">
        <v>79</v>
      </c>
      <c r="B96" s="12">
        <v>4414</v>
      </c>
      <c r="C96" s="12">
        <v>97590555</v>
      </c>
      <c r="D96" s="12">
        <v>6026554</v>
      </c>
      <c r="E96" s="12">
        <v>6500403</v>
      </c>
      <c r="F96" s="13">
        <v>6.7000000000000004E-2</v>
      </c>
      <c r="G96" s="15">
        <v>827185</v>
      </c>
      <c r="H96" s="12">
        <v>17</v>
      </c>
      <c r="I96" s="12">
        <v>592982</v>
      </c>
      <c r="J96" s="12">
        <v>43</v>
      </c>
      <c r="K96" s="12">
        <v>1429268</v>
      </c>
      <c r="L96" s="14">
        <v>8.02</v>
      </c>
    </row>
    <row r="97" spans="1:12" x14ac:dyDescent="0.2">
      <c r="A97" s="20" t="s">
        <v>80</v>
      </c>
      <c r="B97" s="12">
        <v>4431</v>
      </c>
      <c r="C97" s="12">
        <v>98317288</v>
      </c>
      <c r="D97" s="12">
        <v>5832965</v>
      </c>
      <c r="E97" s="12">
        <v>6291927</v>
      </c>
      <c r="F97" s="13">
        <v>6.4000000000000001E-2</v>
      </c>
      <c r="G97" s="15">
        <v>935209</v>
      </c>
      <c r="H97" s="12">
        <v>17</v>
      </c>
      <c r="I97" s="12">
        <v>726733</v>
      </c>
      <c r="J97" s="12">
        <v>59</v>
      </c>
      <c r="K97" s="12">
        <v>1385619</v>
      </c>
      <c r="L97" s="14">
        <v>8.39</v>
      </c>
    </row>
    <row r="98" spans="1:12" x14ac:dyDescent="0.2">
      <c r="A98" s="20" t="s">
        <v>81</v>
      </c>
      <c r="B98" s="12">
        <v>4452</v>
      </c>
      <c r="C98" s="12">
        <v>98687615</v>
      </c>
      <c r="D98" s="12">
        <v>5037679</v>
      </c>
      <c r="E98" s="12">
        <v>5419084</v>
      </c>
      <c r="F98" s="13">
        <v>5.5E-2</v>
      </c>
      <c r="G98" s="15">
        <v>1243170</v>
      </c>
      <c r="H98" s="12">
        <v>21</v>
      </c>
      <c r="I98" s="12">
        <v>370327</v>
      </c>
      <c r="J98" s="12">
        <v>51</v>
      </c>
      <c r="K98" s="12">
        <v>1383595</v>
      </c>
      <c r="L98" s="14">
        <v>8.3800000000000008</v>
      </c>
    </row>
    <row r="99" spans="1:12" x14ac:dyDescent="0.2">
      <c r="A99" s="20" t="s">
        <v>82</v>
      </c>
      <c r="B99" s="12">
        <v>4481</v>
      </c>
      <c r="C99" s="12">
        <v>99329440</v>
      </c>
      <c r="D99" s="12">
        <v>4718871</v>
      </c>
      <c r="E99" s="12">
        <v>5080935</v>
      </c>
      <c r="F99" s="13">
        <v>5.0999999999999997E-2</v>
      </c>
      <c r="G99" s="15">
        <v>979974</v>
      </c>
      <c r="H99" s="12">
        <v>29</v>
      </c>
      <c r="I99" s="12">
        <v>641825</v>
      </c>
      <c r="J99" s="12">
        <v>35</v>
      </c>
      <c r="K99" s="12">
        <v>1048484</v>
      </c>
      <c r="L99" s="14">
        <v>8.75</v>
      </c>
    </row>
    <row r="100" spans="1:12" x14ac:dyDescent="0.2">
      <c r="A100" s="20" t="s">
        <v>83</v>
      </c>
      <c r="B100" s="12">
        <v>4496</v>
      </c>
      <c r="C100" s="12">
        <v>99651403</v>
      </c>
      <c r="D100" s="12">
        <v>4305916</v>
      </c>
      <c r="E100" s="12">
        <v>4546167</v>
      </c>
      <c r="F100" s="13">
        <v>4.5999999999999999E-2</v>
      </c>
      <c r="G100" s="15">
        <v>856731</v>
      </c>
      <c r="H100" s="12">
        <v>15</v>
      </c>
      <c r="I100" s="12">
        <v>321963</v>
      </c>
      <c r="J100" s="12">
        <v>51</v>
      </c>
      <c r="K100" s="12">
        <v>2164247</v>
      </c>
      <c r="L100" s="14">
        <v>8.9</v>
      </c>
    </row>
    <row r="101" spans="1:12" x14ac:dyDescent="0.2">
      <c r="A101" s="20" t="s">
        <v>84</v>
      </c>
      <c r="B101" s="12">
        <v>4512</v>
      </c>
      <c r="C101" s="12">
        <v>100112250</v>
      </c>
      <c r="D101" s="12">
        <v>4132351</v>
      </c>
      <c r="E101" s="12">
        <v>4587391</v>
      </c>
      <c r="F101" s="13">
        <v>4.5999999999999999E-2</v>
      </c>
      <c r="G101" s="15">
        <v>419623</v>
      </c>
      <c r="H101" s="12">
        <v>16</v>
      </c>
      <c r="I101" s="12">
        <v>460847</v>
      </c>
      <c r="J101" s="12">
        <v>69</v>
      </c>
      <c r="K101" s="12">
        <v>2841838</v>
      </c>
      <c r="L101" s="14">
        <v>9.01</v>
      </c>
    </row>
    <row r="102" spans="1:12" x14ac:dyDescent="0.2">
      <c r="A102" s="20" t="s">
        <v>85</v>
      </c>
      <c r="B102" s="12">
        <v>4534</v>
      </c>
      <c r="C102" s="12">
        <v>100529742</v>
      </c>
      <c r="D102" s="12">
        <v>4209211</v>
      </c>
      <c r="E102" s="12">
        <v>4610158</v>
      </c>
      <c r="F102" s="13">
        <v>4.5999999999999999E-2</v>
      </c>
      <c r="G102" s="15">
        <v>394725</v>
      </c>
      <c r="H102" s="12">
        <v>22</v>
      </c>
      <c r="I102" s="12">
        <v>417492</v>
      </c>
      <c r="J102" s="12">
        <v>74</v>
      </c>
      <c r="K102" s="12">
        <v>2993128</v>
      </c>
      <c r="L102" s="14">
        <v>9.42</v>
      </c>
    </row>
    <row r="103" spans="1:12" x14ac:dyDescent="0.2">
      <c r="A103" s="20" t="s">
        <v>86</v>
      </c>
      <c r="B103" s="12">
        <v>4564</v>
      </c>
      <c r="C103" s="12">
        <v>101934278</v>
      </c>
      <c r="D103" s="12">
        <v>3886344</v>
      </c>
      <c r="E103" s="12">
        <v>4141909</v>
      </c>
      <c r="F103" s="13">
        <v>4.1000000000000002E-2</v>
      </c>
      <c r="G103" s="15">
        <v>1872785</v>
      </c>
      <c r="H103" s="12">
        <v>30</v>
      </c>
      <c r="I103" s="12">
        <v>1404536</v>
      </c>
      <c r="J103" s="12">
        <v>82</v>
      </c>
      <c r="K103" s="12">
        <v>2901992</v>
      </c>
      <c r="L103" s="14">
        <v>9.81</v>
      </c>
    </row>
    <row r="104" spans="1:12" x14ac:dyDescent="0.2">
      <c r="A104" s="20" t="s">
        <v>87</v>
      </c>
      <c r="B104" s="12">
        <v>4587</v>
      </c>
      <c r="C104" s="12">
        <v>102476218</v>
      </c>
      <c r="D104" s="12">
        <v>4172565</v>
      </c>
      <c r="E104" s="12">
        <v>4366440</v>
      </c>
      <c r="F104" s="13">
        <v>4.2999999999999997E-2</v>
      </c>
      <c r="G104" s="15">
        <v>283909</v>
      </c>
      <c r="H104" s="12">
        <v>22</v>
      </c>
      <c r="I104" s="12">
        <v>508440</v>
      </c>
      <c r="J104" s="12">
        <v>103</v>
      </c>
      <c r="K104" s="12">
        <v>3327819</v>
      </c>
      <c r="L104" s="14">
        <v>9.7899999999999991</v>
      </c>
    </row>
    <row r="105" spans="1:12" x14ac:dyDescent="0.2">
      <c r="A105" s="20" t="s">
        <v>88</v>
      </c>
      <c r="B105" s="12">
        <v>4614</v>
      </c>
      <c r="C105" s="12">
        <v>103761619</v>
      </c>
      <c r="D105" s="12">
        <v>5133019</v>
      </c>
      <c r="E105" s="12">
        <v>5311172</v>
      </c>
      <c r="F105" s="13">
        <v>5.0999999999999997E-2</v>
      </c>
      <c r="G105" s="15">
        <v>340669</v>
      </c>
      <c r="H105" s="12">
        <v>27</v>
      </c>
      <c r="I105" s="12">
        <v>1285401</v>
      </c>
      <c r="J105" s="12">
        <v>118</v>
      </c>
      <c r="K105" s="12">
        <v>2589281</v>
      </c>
      <c r="L105" s="14">
        <v>9.9</v>
      </c>
    </row>
    <row r="106" spans="1:12" x14ac:dyDescent="0.2">
      <c r="A106" s="20" t="s">
        <v>89</v>
      </c>
      <c r="B106" s="12">
        <v>4658</v>
      </c>
      <c r="C106" s="12">
        <v>104825497</v>
      </c>
      <c r="D106" s="12">
        <v>5950199</v>
      </c>
      <c r="E106" s="12">
        <v>6101937</v>
      </c>
      <c r="F106" s="13">
        <v>5.8000000000000003E-2</v>
      </c>
      <c r="G106" s="15">
        <v>258624</v>
      </c>
      <c r="H106" s="12">
        <v>44</v>
      </c>
      <c r="I106" s="12">
        <v>1063878</v>
      </c>
      <c r="J106" s="12">
        <v>117</v>
      </c>
      <c r="K106" s="12">
        <v>3060438</v>
      </c>
      <c r="L106" s="14">
        <v>10.119999999999999</v>
      </c>
    </row>
    <row r="107" spans="1:12" x14ac:dyDescent="0.2">
      <c r="A107" s="20" t="s">
        <v>90</v>
      </c>
      <c r="B107" s="12">
        <v>4716</v>
      </c>
      <c r="C107" s="12">
        <v>105728143</v>
      </c>
      <c r="D107" s="12">
        <v>6668899</v>
      </c>
      <c r="E107" s="12">
        <v>6780160</v>
      </c>
      <c r="F107" s="13">
        <v>6.4000000000000001E-2</v>
      </c>
      <c r="G107" s="15">
        <v>239474</v>
      </c>
      <c r="H107" s="12">
        <v>58</v>
      </c>
      <c r="I107" s="12">
        <v>902646</v>
      </c>
      <c r="J107" s="12">
        <v>83</v>
      </c>
      <c r="K107" s="12">
        <v>2449560</v>
      </c>
      <c r="L107" s="14">
        <v>10.43</v>
      </c>
    </row>
    <row r="108" spans="1:12" x14ac:dyDescent="0.2">
      <c r="A108" s="20" t="s">
        <v>91</v>
      </c>
      <c r="B108" s="12">
        <v>4749</v>
      </c>
      <c r="C108" s="12">
        <v>106403991</v>
      </c>
      <c r="D108" s="12">
        <v>6475608</v>
      </c>
      <c r="E108" s="12">
        <v>6612916</v>
      </c>
      <c r="F108" s="13">
        <v>6.2E-2</v>
      </c>
      <c r="G108" s="15">
        <v>843092</v>
      </c>
      <c r="H108" s="12">
        <v>33</v>
      </c>
      <c r="I108" s="12">
        <v>675848</v>
      </c>
      <c r="J108" s="12">
        <v>83</v>
      </c>
      <c r="K108" s="12">
        <v>2471270</v>
      </c>
      <c r="L108" s="14">
        <v>10.4</v>
      </c>
    </row>
    <row r="109" spans="1:12" x14ac:dyDescent="0.2">
      <c r="A109" s="20" t="s">
        <v>92</v>
      </c>
      <c r="B109" s="12">
        <v>4779</v>
      </c>
      <c r="C109" s="12">
        <v>107258452</v>
      </c>
      <c r="D109" s="12">
        <v>6385222</v>
      </c>
      <c r="E109" s="12">
        <v>6694307</v>
      </c>
      <c r="F109" s="13">
        <v>6.2E-2</v>
      </c>
      <c r="G109" s="15">
        <v>763622</v>
      </c>
      <c r="H109" s="12">
        <v>29</v>
      </c>
      <c r="I109" s="12">
        <v>845013</v>
      </c>
      <c r="J109" s="12">
        <v>77</v>
      </c>
      <c r="K109" s="12">
        <v>2393496</v>
      </c>
      <c r="L109" s="14">
        <v>10.59</v>
      </c>
    </row>
    <row r="110" spans="1:12" x14ac:dyDescent="0.2">
      <c r="A110" s="20" t="s">
        <v>93</v>
      </c>
      <c r="B110" s="12">
        <v>4810</v>
      </c>
      <c r="C110" s="12">
        <v>108027799</v>
      </c>
      <c r="D110" s="12">
        <v>6407658</v>
      </c>
      <c r="E110" s="12">
        <v>6836288</v>
      </c>
      <c r="F110" s="13">
        <v>6.3E-2</v>
      </c>
      <c r="G110" s="15">
        <v>627366</v>
      </c>
      <c r="H110" s="12">
        <v>31</v>
      </c>
      <c r="I110" s="12">
        <v>769347</v>
      </c>
      <c r="J110" s="12">
        <v>78</v>
      </c>
      <c r="K110" s="12">
        <v>3002039</v>
      </c>
      <c r="L110" s="14">
        <v>10.5</v>
      </c>
    </row>
    <row r="111" spans="1:12" x14ac:dyDescent="0.2">
      <c r="A111" s="20" t="s">
        <v>94</v>
      </c>
      <c r="B111" s="12">
        <v>4825</v>
      </c>
      <c r="C111" s="12">
        <v>108502789</v>
      </c>
      <c r="D111" s="12">
        <v>5825954</v>
      </c>
      <c r="E111" s="12">
        <v>6299516</v>
      </c>
      <c r="F111" s="13">
        <v>5.8000000000000003E-2</v>
      </c>
      <c r="G111" s="15">
        <v>1011762</v>
      </c>
      <c r="H111" s="12">
        <v>15</v>
      </c>
      <c r="I111" s="12">
        <v>474990</v>
      </c>
      <c r="J111" s="12">
        <v>84</v>
      </c>
      <c r="K111" s="12">
        <v>3073615</v>
      </c>
      <c r="L111" s="14">
        <v>10.52</v>
      </c>
    </row>
    <row r="112" spans="1:12" x14ac:dyDescent="0.2">
      <c r="A112" s="20" t="s">
        <v>95</v>
      </c>
      <c r="B112" s="12">
        <v>4862</v>
      </c>
      <c r="C112" s="12">
        <v>109952845</v>
      </c>
      <c r="D112" s="12">
        <v>6720767</v>
      </c>
      <c r="E112" s="12">
        <v>7119934</v>
      </c>
      <c r="F112" s="13">
        <v>6.5000000000000002E-2</v>
      </c>
      <c r="G112" s="15">
        <v>610888</v>
      </c>
      <c r="H112" s="12">
        <v>35</v>
      </c>
      <c r="I112" s="12">
        <v>1431306</v>
      </c>
      <c r="J112" s="12">
        <v>72</v>
      </c>
      <c r="K112" s="12">
        <v>2163567</v>
      </c>
      <c r="L112" s="14">
        <v>10.81</v>
      </c>
    </row>
    <row r="113" spans="1:12" x14ac:dyDescent="0.2">
      <c r="A113" s="20" t="s">
        <v>96</v>
      </c>
      <c r="B113" s="12">
        <v>4900</v>
      </c>
      <c r="C113" s="12">
        <v>111155700</v>
      </c>
      <c r="D113" s="12">
        <v>7654570</v>
      </c>
      <c r="E113" s="12">
        <v>8166090</v>
      </c>
      <c r="F113" s="13">
        <v>7.2999999999999995E-2</v>
      </c>
      <c r="G113" s="15">
        <v>147699</v>
      </c>
      <c r="H113" s="12">
        <v>37</v>
      </c>
      <c r="I113" s="12">
        <v>1193855</v>
      </c>
      <c r="J113" s="12">
        <v>76</v>
      </c>
      <c r="K113" s="12">
        <v>1595422</v>
      </c>
      <c r="L113" s="14">
        <v>11.04</v>
      </c>
    </row>
    <row r="114" spans="1:12" x14ac:dyDescent="0.2">
      <c r="A114" s="20" t="s">
        <v>97</v>
      </c>
      <c r="B114" s="12">
        <v>4927</v>
      </c>
      <c r="C114" s="12">
        <v>111701671</v>
      </c>
      <c r="D114" s="12">
        <v>8124882</v>
      </c>
      <c r="E114" s="12">
        <v>8668634</v>
      </c>
      <c r="F114" s="13">
        <v>7.8E-2</v>
      </c>
      <c r="G114" s="15">
        <v>47177</v>
      </c>
      <c r="H114" s="12">
        <v>27</v>
      </c>
      <c r="I114" s="12">
        <v>545971</v>
      </c>
      <c r="J114" s="12">
        <v>77</v>
      </c>
      <c r="K114" s="12">
        <v>1396831</v>
      </c>
      <c r="L114" s="14">
        <v>11.08</v>
      </c>
    </row>
    <row r="115" spans="1:12" x14ac:dyDescent="0.2">
      <c r="A115" s="20" t="s">
        <v>98</v>
      </c>
      <c r="B115" s="12">
        <v>4950</v>
      </c>
      <c r="C115" s="12">
        <v>112234272</v>
      </c>
      <c r="D115" s="12">
        <v>7900948</v>
      </c>
      <c r="E115" s="12">
        <v>8337113</v>
      </c>
      <c r="F115" s="13">
        <v>7.3999999999999996E-2</v>
      </c>
      <c r="G115" s="15">
        <v>864122</v>
      </c>
      <c r="H115" s="12">
        <v>23</v>
      </c>
      <c r="I115" s="12">
        <v>532601</v>
      </c>
      <c r="J115" s="12">
        <v>109</v>
      </c>
      <c r="K115" s="12">
        <v>1962306</v>
      </c>
      <c r="L115" s="14">
        <v>11.29</v>
      </c>
    </row>
    <row r="116" spans="1:12" x14ac:dyDescent="0.2">
      <c r="A116" s="20" t="s">
        <v>99</v>
      </c>
      <c r="B116" s="12">
        <v>4986</v>
      </c>
      <c r="C116" s="12">
        <v>112776126</v>
      </c>
      <c r="D116" s="12">
        <v>7533519</v>
      </c>
      <c r="E116" s="12">
        <v>8071953</v>
      </c>
      <c r="F116" s="13">
        <v>7.1999999999999995E-2</v>
      </c>
      <c r="G116" s="15">
        <v>807014</v>
      </c>
      <c r="H116" s="12">
        <v>36</v>
      </c>
      <c r="I116" s="12">
        <v>541854</v>
      </c>
      <c r="J116" s="12">
        <v>116</v>
      </c>
      <c r="K116" s="12">
        <v>2882343</v>
      </c>
      <c r="L116" s="14">
        <v>11.15</v>
      </c>
    </row>
    <row r="117" spans="1:12" x14ac:dyDescent="0.2">
      <c r="A117" s="20" t="s">
        <v>100</v>
      </c>
      <c r="B117" s="12">
        <v>5025</v>
      </c>
      <c r="C117" s="12">
        <v>113727741</v>
      </c>
      <c r="D117" s="12">
        <v>8122030</v>
      </c>
      <c r="E117" s="12">
        <v>8767991</v>
      </c>
      <c r="F117" s="13">
        <v>7.6999999999999999E-2</v>
      </c>
      <c r="G117" s="15">
        <v>255577</v>
      </c>
      <c r="H117" s="12">
        <v>39</v>
      </c>
      <c r="I117" s="12">
        <v>951615</v>
      </c>
      <c r="J117" s="12">
        <v>114</v>
      </c>
      <c r="K117" s="12">
        <v>3401193</v>
      </c>
      <c r="L117" s="14">
        <v>11.54</v>
      </c>
    </row>
    <row r="118" spans="1:12" x14ac:dyDescent="0.2">
      <c r="A118" s="20" t="s">
        <v>101</v>
      </c>
      <c r="B118" s="12">
        <v>5067</v>
      </c>
      <c r="C118" s="12">
        <v>114482239</v>
      </c>
      <c r="D118" s="12">
        <v>8314936</v>
      </c>
      <c r="E118" s="12">
        <v>8975634</v>
      </c>
      <c r="F118" s="13">
        <v>7.8E-2</v>
      </c>
      <c r="G118" s="15">
        <v>546855</v>
      </c>
      <c r="H118" s="12">
        <v>42</v>
      </c>
      <c r="I118" s="12">
        <v>754498</v>
      </c>
      <c r="J118" s="12">
        <v>82</v>
      </c>
      <c r="K118" s="12">
        <v>2809338</v>
      </c>
      <c r="L118" s="14">
        <v>11.69</v>
      </c>
    </row>
    <row r="119" spans="1:12" x14ac:dyDescent="0.2">
      <c r="A119" s="20" t="s">
        <v>102</v>
      </c>
      <c r="B119" s="12">
        <v>5093</v>
      </c>
      <c r="C119" s="12">
        <v>114902346</v>
      </c>
      <c r="D119" s="12">
        <v>7184454</v>
      </c>
      <c r="E119" s="12">
        <v>7948860</v>
      </c>
      <c r="F119" s="13">
        <v>6.9000000000000006E-2</v>
      </c>
      <c r="G119" s="15">
        <v>1438569</v>
      </c>
      <c r="H119" s="12">
        <v>25</v>
      </c>
      <c r="I119" s="12">
        <v>411795</v>
      </c>
      <c r="J119" s="12">
        <v>84</v>
      </c>
      <c r="K119" s="12">
        <v>7706804</v>
      </c>
      <c r="L119" s="14">
        <v>11.73</v>
      </c>
    </row>
    <row r="120" spans="1:12" x14ac:dyDescent="0.2">
      <c r="A120" s="20" t="s">
        <v>103</v>
      </c>
      <c r="B120" s="12">
        <v>5121</v>
      </c>
      <c r="C120" s="12">
        <v>115797200</v>
      </c>
      <c r="D120" s="12">
        <v>7241985</v>
      </c>
      <c r="E120" s="12">
        <v>7873128</v>
      </c>
      <c r="F120" s="13">
        <v>6.8000000000000005E-2</v>
      </c>
      <c r="G120" s="15">
        <v>970586</v>
      </c>
      <c r="H120" s="12">
        <v>28</v>
      </c>
      <c r="I120" s="12">
        <v>894854</v>
      </c>
      <c r="J120" s="12">
        <v>77</v>
      </c>
      <c r="K120" s="12">
        <v>15724488</v>
      </c>
      <c r="L120" s="14">
        <v>11.54</v>
      </c>
    </row>
    <row r="121" spans="1:12" x14ac:dyDescent="0.2">
      <c r="A121" s="20" t="s">
        <v>104</v>
      </c>
      <c r="B121" s="12">
        <v>5149</v>
      </c>
      <c r="C121" s="12">
        <v>116806116</v>
      </c>
      <c r="D121" s="12">
        <v>6995622</v>
      </c>
      <c r="E121" s="12">
        <v>7752556</v>
      </c>
      <c r="F121" s="13">
        <v>6.6000000000000003E-2</v>
      </c>
      <c r="G121" s="15">
        <v>1129488</v>
      </c>
      <c r="H121" s="12">
        <v>28</v>
      </c>
      <c r="I121" s="12">
        <v>1008916</v>
      </c>
      <c r="J121" s="12">
        <v>84</v>
      </c>
      <c r="K121" s="12">
        <v>17673262</v>
      </c>
      <c r="L121" s="14">
        <v>11.61</v>
      </c>
    </row>
    <row r="122" spans="1:12" x14ac:dyDescent="0.2">
      <c r="A122" s="20" t="s">
        <v>105</v>
      </c>
      <c r="B122" s="12">
        <v>5183</v>
      </c>
      <c r="C122" s="12">
        <v>118175605</v>
      </c>
      <c r="D122" s="12">
        <v>6421940</v>
      </c>
      <c r="E122" s="12">
        <v>6961001</v>
      </c>
      <c r="F122" s="13">
        <v>5.8999999999999997E-2</v>
      </c>
      <c r="G122" s="15">
        <v>2161044</v>
      </c>
      <c r="H122" s="12">
        <v>34</v>
      </c>
      <c r="I122" s="12">
        <v>1369489</v>
      </c>
      <c r="J122" s="12">
        <v>85</v>
      </c>
      <c r="K122" s="12">
        <v>18355866</v>
      </c>
      <c r="L122" s="14">
        <v>11.84</v>
      </c>
    </row>
    <row r="123" spans="1:12" x14ac:dyDescent="0.2">
      <c r="A123" s="20" t="s">
        <v>106</v>
      </c>
      <c r="B123" s="12">
        <v>5201</v>
      </c>
      <c r="C123" s="12">
        <v>122345951</v>
      </c>
      <c r="D123" s="12">
        <v>4748870</v>
      </c>
      <c r="E123" s="12">
        <v>5298435</v>
      </c>
      <c r="F123" s="13">
        <v>4.2999999999999997E-2</v>
      </c>
      <c r="G123" s="15">
        <v>5832912</v>
      </c>
      <c r="H123" s="12">
        <v>18</v>
      </c>
      <c r="I123" s="12">
        <v>4170346</v>
      </c>
      <c r="J123" s="12">
        <v>93</v>
      </c>
      <c r="K123" s="12">
        <v>15685497</v>
      </c>
      <c r="L123" s="14">
        <v>11.93</v>
      </c>
    </row>
    <row r="124" spans="1:12" x14ac:dyDescent="0.2">
      <c r="A124" s="20" t="s">
        <v>107</v>
      </c>
      <c r="B124" s="12">
        <v>5219</v>
      </c>
      <c r="C124" s="12">
        <v>123102159</v>
      </c>
      <c r="D124" s="12">
        <v>4040220</v>
      </c>
      <c r="E124" s="12">
        <v>4528165</v>
      </c>
      <c r="F124" s="13">
        <v>3.6999999999999998E-2</v>
      </c>
      <c r="G124" s="15">
        <v>1526478</v>
      </c>
      <c r="H124" s="12">
        <v>18</v>
      </c>
      <c r="I124" s="12">
        <v>756208</v>
      </c>
      <c r="J124" s="12">
        <v>103</v>
      </c>
      <c r="K124" s="12">
        <v>16851364</v>
      </c>
      <c r="L124" s="14">
        <v>12.56</v>
      </c>
    </row>
    <row r="125" spans="1:12" x14ac:dyDescent="0.2">
      <c r="A125" s="20" t="s">
        <v>108</v>
      </c>
      <c r="B125" s="12">
        <v>5242</v>
      </c>
      <c r="C125" s="12">
        <v>133918988</v>
      </c>
      <c r="D125" s="12">
        <v>3991507</v>
      </c>
      <c r="E125" s="12">
        <v>4459853</v>
      </c>
      <c r="F125" s="13">
        <v>3.3000000000000002E-2</v>
      </c>
      <c r="G125" s="15">
        <v>10885141</v>
      </c>
      <c r="H125" s="12">
        <v>23</v>
      </c>
      <c r="I125" s="12">
        <v>10816829</v>
      </c>
      <c r="J125" s="12">
        <v>134</v>
      </c>
      <c r="K125" s="12">
        <v>8462874</v>
      </c>
      <c r="L125" s="14">
        <v>12.85</v>
      </c>
    </row>
    <row r="126" spans="1:12" x14ac:dyDescent="0.2">
      <c r="A126" s="20" t="s">
        <v>109</v>
      </c>
      <c r="B126" s="12">
        <v>5283</v>
      </c>
      <c r="C126" s="12">
        <v>136385836</v>
      </c>
      <c r="D126" s="12">
        <v>4528837</v>
      </c>
      <c r="E126" s="12">
        <v>4812908</v>
      </c>
      <c r="F126" s="13">
        <v>3.5000000000000003E-2</v>
      </c>
      <c r="G126" s="15">
        <v>2113793</v>
      </c>
      <c r="H126" s="12">
        <v>41</v>
      </c>
      <c r="I126" s="12">
        <v>2466848</v>
      </c>
      <c r="J126" s="12">
        <v>138</v>
      </c>
      <c r="K126" s="12">
        <v>9397290</v>
      </c>
      <c r="L126" s="14">
        <v>13.46</v>
      </c>
    </row>
    <row r="127" spans="1:12" x14ac:dyDescent="0.2">
      <c r="A127" s="20" t="s">
        <v>110</v>
      </c>
      <c r="B127" s="12">
        <v>5321</v>
      </c>
      <c r="C127" s="12">
        <v>138775868</v>
      </c>
      <c r="D127" s="12">
        <v>4841747</v>
      </c>
      <c r="E127" s="12">
        <v>5197322</v>
      </c>
      <c r="F127" s="13">
        <v>3.6999999999999998E-2</v>
      </c>
      <c r="G127" s="15">
        <v>2005618</v>
      </c>
      <c r="H127" s="12">
        <v>38</v>
      </c>
      <c r="I127" s="12">
        <v>2390032</v>
      </c>
      <c r="J127" s="12">
        <v>160</v>
      </c>
      <c r="K127" s="12">
        <v>11776062</v>
      </c>
      <c r="L127" s="14">
        <v>13.75</v>
      </c>
    </row>
    <row r="128" spans="1:12" x14ac:dyDescent="0.2">
      <c r="A128" s="20" t="s">
        <v>111</v>
      </c>
      <c r="B128" s="12">
        <v>5366</v>
      </c>
      <c r="C128" s="12">
        <v>140861944</v>
      </c>
      <c r="D128" s="12">
        <v>5390396</v>
      </c>
      <c r="E128" s="12">
        <v>6078862</v>
      </c>
      <c r="F128" s="13">
        <v>4.2999999999999997E-2</v>
      </c>
      <c r="G128" s="15">
        <v>1204536</v>
      </c>
      <c r="H128" s="12">
        <v>45</v>
      </c>
      <c r="I128" s="12">
        <v>2086076</v>
      </c>
      <c r="J128" s="12">
        <v>175</v>
      </c>
      <c r="K128" s="12">
        <v>13413337</v>
      </c>
      <c r="L128" s="14">
        <v>13.45</v>
      </c>
    </row>
    <row r="129" spans="1:12" x14ac:dyDescent="0.2">
      <c r="A129" s="20" t="s">
        <v>112</v>
      </c>
      <c r="B129" s="12">
        <v>5408</v>
      </c>
      <c r="C129" s="12">
        <v>142957161</v>
      </c>
      <c r="D129" s="12">
        <v>6566020</v>
      </c>
      <c r="E129" s="12">
        <v>7192592</v>
      </c>
      <c r="F129" s="13">
        <v>0.05</v>
      </c>
      <c r="G129" s="15">
        <v>981487</v>
      </c>
      <c r="H129" s="12">
        <v>42</v>
      </c>
      <c r="I129" s="12">
        <v>2095217</v>
      </c>
      <c r="J129" s="12">
        <v>185</v>
      </c>
      <c r="K129" s="12">
        <v>18854412</v>
      </c>
      <c r="L129" s="14">
        <v>13.82</v>
      </c>
    </row>
    <row r="130" spans="1:12" x14ac:dyDescent="0.2">
      <c r="A130" s="20" t="s">
        <v>113</v>
      </c>
      <c r="B130" s="12">
        <v>5451</v>
      </c>
      <c r="C130" s="12">
        <v>146710098</v>
      </c>
      <c r="D130" s="12">
        <v>9473141</v>
      </c>
      <c r="E130" s="12">
        <v>10394433</v>
      </c>
      <c r="F130" s="13">
        <v>7.0999999999999994E-2</v>
      </c>
      <c r="G130" s="15">
        <v>551096</v>
      </c>
      <c r="H130" s="12">
        <v>43</v>
      </c>
      <c r="I130" s="12">
        <v>3752937</v>
      </c>
      <c r="J130" s="12">
        <v>189</v>
      </c>
      <c r="K130" s="12">
        <v>17794850</v>
      </c>
      <c r="L130" s="14">
        <v>13.66</v>
      </c>
    </row>
    <row r="131" spans="1:12" x14ac:dyDescent="0.2">
      <c r="A131" s="20" t="s">
        <v>114</v>
      </c>
      <c r="B131" s="12">
        <v>5484</v>
      </c>
      <c r="C131" s="12">
        <v>148778838</v>
      </c>
      <c r="D131" s="12">
        <v>10645052</v>
      </c>
      <c r="E131" s="12">
        <v>11549187</v>
      </c>
      <c r="F131" s="13">
        <v>7.8E-2</v>
      </c>
      <c r="G131" s="15">
        <v>913986</v>
      </c>
      <c r="H131" s="12">
        <v>33</v>
      </c>
      <c r="I131" s="12">
        <v>2068740</v>
      </c>
      <c r="J131" s="12">
        <v>199</v>
      </c>
      <c r="K131" s="12">
        <v>17875158</v>
      </c>
      <c r="L131" s="14">
        <v>13.84</v>
      </c>
    </row>
    <row r="132" spans="1:12" x14ac:dyDescent="0.2">
      <c r="A132" s="20" t="s">
        <v>115</v>
      </c>
      <c r="B132" s="12">
        <v>5551</v>
      </c>
      <c r="C132" s="12">
        <v>153484933</v>
      </c>
      <c r="D132" s="12">
        <v>12826426</v>
      </c>
      <c r="E132" s="12">
        <v>13717356</v>
      </c>
      <c r="F132" s="13">
        <v>8.8999999999999996E-2</v>
      </c>
      <c r="G132" s="15">
        <v>2537926</v>
      </c>
      <c r="H132" s="12">
        <v>67</v>
      </c>
      <c r="I132" s="12">
        <v>4706095</v>
      </c>
      <c r="J132" s="12">
        <v>194</v>
      </c>
      <c r="K132" s="12">
        <v>16335314</v>
      </c>
      <c r="L132" s="14">
        <v>14.92</v>
      </c>
    </row>
    <row r="133" spans="1:12" x14ac:dyDescent="0.2">
      <c r="A133" s="20" t="s">
        <v>116</v>
      </c>
      <c r="B133" s="12">
        <v>5599</v>
      </c>
      <c r="C133" s="12">
        <v>156009426</v>
      </c>
      <c r="D133" s="12">
        <v>12774811</v>
      </c>
      <c r="E133" s="12">
        <v>13642008</v>
      </c>
      <c r="F133" s="13">
        <v>8.6999999999999994E-2</v>
      </c>
      <c r="G133" s="15">
        <v>2599841</v>
      </c>
      <c r="H133" s="12">
        <v>48</v>
      </c>
      <c r="I133" s="12">
        <v>2524493</v>
      </c>
      <c r="J133" s="12">
        <v>185</v>
      </c>
      <c r="K133" s="12">
        <v>16363184</v>
      </c>
      <c r="L133" s="14">
        <v>15.2</v>
      </c>
    </row>
    <row r="134" spans="1:12" x14ac:dyDescent="0.2">
      <c r="A134" s="20" t="s">
        <v>117</v>
      </c>
      <c r="B134" s="12">
        <v>5655</v>
      </c>
      <c r="C134" s="12">
        <v>159541982</v>
      </c>
      <c r="D134" s="12">
        <v>14263587</v>
      </c>
      <c r="E134" s="12">
        <v>15157545</v>
      </c>
      <c r="F134" s="13">
        <v>9.5000000000000001E-2</v>
      </c>
      <c r="G134" s="15">
        <v>2017019</v>
      </c>
      <c r="H134" s="12">
        <v>56</v>
      </c>
      <c r="I134" s="12">
        <v>3532556</v>
      </c>
      <c r="J134" s="12">
        <v>152</v>
      </c>
      <c r="K134" s="12">
        <v>14478413</v>
      </c>
      <c r="L134" s="14">
        <v>14.99</v>
      </c>
    </row>
    <row r="135" spans="1:12" x14ac:dyDescent="0.2">
      <c r="A135" s="20" t="s">
        <v>118</v>
      </c>
      <c r="B135" s="12">
        <v>5682</v>
      </c>
      <c r="C135" s="12">
        <v>161349060</v>
      </c>
      <c r="D135" s="12">
        <v>15457343</v>
      </c>
      <c r="E135" s="12">
        <v>16316406</v>
      </c>
      <c r="F135" s="13">
        <v>0.10100000000000001</v>
      </c>
      <c r="G135" s="15">
        <v>648217</v>
      </c>
      <c r="H135" s="12">
        <v>27</v>
      </c>
      <c r="I135" s="12">
        <v>1807078</v>
      </c>
      <c r="J135" s="12">
        <v>166</v>
      </c>
      <c r="K135" s="12">
        <v>16584136</v>
      </c>
      <c r="L135" s="14">
        <v>14.99</v>
      </c>
    </row>
    <row r="136" spans="1:12" x14ac:dyDescent="0.2">
      <c r="A136" s="20" t="s">
        <v>119</v>
      </c>
      <c r="B136" s="12">
        <v>5738</v>
      </c>
      <c r="C136" s="12">
        <v>165039048</v>
      </c>
      <c r="D136" s="12">
        <v>17293614</v>
      </c>
      <c r="E136" s="12">
        <v>18273406</v>
      </c>
      <c r="F136" s="13">
        <v>0.111</v>
      </c>
      <c r="G136" s="15">
        <v>1732988</v>
      </c>
      <c r="H136" s="15">
        <v>56</v>
      </c>
      <c r="I136" s="15">
        <v>3689988</v>
      </c>
      <c r="J136" s="15">
        <v>158</v>
      </c>
      <c r="K136" s="15">
        <v>15989817</v>
      </c>
      <c r="L136" s="14">
        <v>14.6</v>
      </c>
    </row>
    <row r="137" spans="1:12" x14ac:dyDescent="0.2">
      <c r="A137" s="20" t="s">
        <v>120</v>
      </c>
      <c r="B137" s="12">
        <v>5786</v>
      </c>
      <c r="C137" s="12">
        <v>169041584</v>
      </c>
      <c r="D137" s="12">
        <v>19436304</v>
      </c>
      <c r="E137" s="12">
        <v>20516030</v>
      </c>
      <c r="F137" s="13">
        <v>0.121</v>
      </c>
      <c r="G137" s="15">
        <v>1759912</v>
      </c>
      <c r="H137" s="15">
        <v>48</v>
      </c>
      <c r="I137" s="15">
        <v>4002536</v>
      </c>
      <c r="J137" s="15">
        <v>146</v>
      </c>
      <c r="K137" s="15">
        <v>15719728</v>
      </c>
      <c r="L137" s="14">
        <v>14.78</v>
      </c>
    </row>
    <row r="138" spans="1:12" x14ac:dyDescent="0.2">
      <c r="A138" s="20" t="s">
        <v>121</v>
      </c>
      <c r="B138" s="12">
        <v>5831</v>
      </c>
      <c r="C138" s="12">
        <v>171122866</v>
      </c>
      <c r="D138" s="12">
        <v>20688990</v>
      </c>
      <c r="E138" s="12">
        <v>22179042</v>
      </c>
      <c r="F138" s="13">
        <v>0.13</v>
      </c>
      <c r="G138" s="15">
        <v>418270</v>
      </c>
      <c r="H138" s="15">
        <v>45</v>
      </c>
      <c r="I138" s="15">
        <v>2081282</v>
      </c>
      <c r="J138" s="15">
        <v>129</v>
      </c>
      <c r="K138" s="15">
        <v>16220329</v>
      </c>
      <c r="L138" s="14">
        <v>14.74</v>
      </c>
    </row>
    <row r="139" spans="1:12" x14ac:dyDescent="0.2">
      <c r="A139" s="20" t="s">
        <v>131</v>
      </c>
      <c r="B139" s="12">
        <v>5860</v>
      </c>
      <c r="C139" s="12">
        <v>172776041</v>
      </c>
      <c r="D139" s="12">
        <v>21441959</v>
      </c>
      <c r="E139" s="12">
        <v>22955204</v>
      </c>
      <c r="F139" s="13">
        <v>0.13300000000000001</v>
      </c>
      <c r="G139" s="15">
        <v>877013</v>
      </c>
      <c r="H139" s="15">
        <v>29</v>
      </c>
      <c r="I139" s="15">
        <v>1653175</v>
      </c>
      <c r="J139" s="15">
        <v>128</v>
      </c>
      <c r="K139" s="15">
        <v>16816454</v>
      </c>
      <c r="L139" s="14">
        <v>15.07</v>
      </c>
    </row>
    <row r="140" spans="1:12" x14ac:dyDescent="0.2">
      <c r="C140" s="11"/>
    </row>
    <row r="141" spans="1:12" ht="13.5" x14ac:dyDescent="0.25">
      <c r="A141" s="23" t="s">
        <v>122</v>
      </c>
    </row>
    <row r="142" spans="1:12" ht="13.5" x14ac:dyDescent="0.25">
      <c r="A142" s="23" t="s">
        <v>123</v>
      </c>
    </row>
    <row r="143" spans="1:12" ht="13.5" x14ac:dyDescent="0.25">
      <c r="A143" s="23" t="s">
        <v>124</v>
      </c>
    </row>
    <row r="144" spans="1:12" ht="13.5" x14ac:dyDescent="0.25">
      <c r="A144" s="23" t="s">
        <v>125</v>
      </c>
    </row>
    <row r="145" spans="1:1" ht="13.5" x14ac:dyDescent="0.25">
      <c r="A145" s="27" t="s">
        <v>126</v>
      </c>
    </row>
  </sheetData>
  <mergeCells count="7">
    <mergeCell ref="A2:L2"/>
    <mergeCell ref="B6:C6"/>
    <mergeCell ref="D6:F6"/>
    <mergeCell ref="G6:G7"/>
    <mergeCell ref="H6:I6"/>
    <mergeCell ref="J6:K6"/>
    <mergeCell ref="L6:L7"/>
  </mergeCells>
  <hyperlinks>
    <hyperlink ref="A145" r:id="rId1" xr:uid="{2B0B0EE1-0AFA-4074-9AB0-E28FB700AF14}"/>
  </hyperlinks>
  <pageMargins left="0.7" right="0.7" top="0.75" bottom="0.75" header="0.3" footer="0.3"/>
  <pageSetup scale="60" fitToHeight="2" orientation="landscape" verticalDpi="1200" r:id="rId2"/>
  <rowBreaks count="1" manualBreakCount="1">
    <brk id="6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5"/>
  <sheetViews>
    <sheetView zoomScaleNormal="100" workbookViewId="0">
      <pane xSplit="1" ySplit="7" topLeftCell="B8" activePane="bottomRight" state="frozen"/>
      <selection pane="topRight" activeCell="B1" sqref="B1"/>
      <selection pane="bottomLeft" activeCell="A8" sqref="A8"/>
      <selection pane="bottomRight" activeCell="Q15" sqref="Q15"/>
    </sheetView>
  </sheetViews>
  <sheetFormatPr defaultRowHeight="12.75" x14ac:dyDescent="0.2"/>
  <cols>
    <col min="1" max="12" width="12.625" style="1" customWidth="1"/>
    <col min="13" max="13" width="12.625" customWidth="1"/>
  </cols>
  <sheetData>
    <row r="1" spans="1:12" s="22" customFormat="1" ht="18.75" x14ac:dyDescent="0.35">
      <c r="A1" s="21" t="s">
        <v>129</v>
      </c>
    </row>
    <row r="2" spans="1:12" s="22" customFormat="1" ht="24.75" customHeight="1" x14ac:dyDescent="0.25">
      <c r="A2" s="30" t="s">
        <v>130</v>
      </c>
      <c r="B2" s="30"/>
      <c r="C2" s="30"/>
      <c r="D2" s="30"/>
      <c r="E2" s="30"/>
      <c r="F2" s="30"/>
      <c r="G2" s="30"/>
      <c r="H2" s="30"/>
      <c r="I2" s="30"/>
      <c r="J2" s="30"/>
      <c r="K2" s="30"/>
      <c r="L2" s="30"/>
    </row>
    <row r="3" spans="1:12" s="22" customFormat="1" ht="14.25" x14ac:dyDescent="0.25">
      <c r="A3" s="23" t="s">
        <v>2</v>
      </c>
      <c r="B3" s="23"/>
      <c r="C3" s="23"/>
      <c r="D3" s="23"/>
      <c r="E3" s="23"/>
      <c r="F3" s="23"/>
      <c r="G3" s="23"/>
      <c r="H3" s="23"/>
      <c r="I3" s="23"/>
      <c r="J3" s="23"/>
      <c r="K3" s="23"/>
      <c r="L3" s="23"/>
    </row>
    <row r="4" spans="1:12" s="22" customFormat="1" ht="14.25" x14ac:dyDescent="0.25">
      <c r="A4" s="24" t="s">
        <v>3</v>
      </c>
      <c r="B4" s="23" t="s">
        <v>4</v>
      </c>
      <c r="C4" s="23"/>
      <c r="D4" s="23"/>
      <c r="E4" s="23"/>
      <c r="F4" s="23"/>
      <c r="G4" s="23"/>
      <c r="H4" s="23"/>
      <c r="I4" s="23"/>
      <c r="J4" s="23"/>
      <c r="K4" s="23"/>
      <c r="L4" s="23"/>
    </row>
    <row r="5" spans="1:12" s="22" customFormat="1" ht="14.25" x14ac:dyDescent="0.25">
      <c r="A5" s="24" t="s">
        <v>5</v>
      </c>
      <c r="B5" s="25" t="s">
        <v>132</v>
      </c>
      <c r="C5" s="23"/>
      <c r="D5" s="23"/>
      <c r="E5" s="23"/>
      <c r="F5" s="23"/>
      <c r="G5" s="23"/>
      <c r="H5" s="23"/>
      <c r="I5" s="23"/>
      <c r="J5" s="23"/>
      <c r="K5" s="23"/>
      <c r="L5" s="23"/>
    </row>
    <row r="6" spans="1:12" s="22" customFormat="1" ht="14.25" x14ac:dyDescent="0.25">
      <c r="A6" s="23"/>
      <c r="B6" s="31" t="s">
        <v>6</v>
      </c>
      <c r="C6" s="31"/>
      <c r="D6" s="31" t="s">
        <v>7</v>
      </c>
      <c r="E6" s="31"/>
      <c r="F6" s="31"/>
      <c r="G6" s="32" t="s">
        <v>8</v>
      </c>
      <c r="H6" s="31" t="s">
        <v>9</v>
      </c>
      <c r="I6" s="31"/>
      <c r="J6" s="32" t="s">
        <v>10</v>
      </c>
      <c r="K6" s="32"/>
      <c r="L6" s="32" t="s">
        <v>11</v>
      </c>
    </row>
    <row r="7" spans="1:12" s="22" customFormat="1" ht="14.25" x14ac:dyDescent="0.25">
      <c r="A7" s="23"/>
      <c r="B7" s="26" t="s">
        <v>12</v>
      </c>
      <c r="C7" s="26" t="s">
        <v>13</v>
      </c>
      <c r="D7" s="26" t="s">
        <v>14</v>
      </c>
      <c r="E7" s="26" t="s">
        <v>15</v>
      </c>
      <c r="F7" s="26" t="s">
        <v>16</v>
      </c>
      <c r="G7" s="32"/>
      <c r="H7" s="26" t="s">
        <v>17</v>
      </c>
      <c r="I7" s="26" t="s">
        <v>13</v>
      </c>
      <c r="J7" s="26" t="s">
        <v>17</v>
      </c>
      <c r="K7" s="26" t="s">
        <v>13</v>
      </c>
      <c r="L7" s="32"/>
    </row>
    <row r="8" spans="1:12" s="22" customFormat="1" ht="14.25" x14ac:dyDescent="0.25">
      <c r="A8" s="20">
        <v>2006</v>
      </c>
      <c r="B8" s="12">
        <v>8245</v>
      </c>
      <c r="C8" s="12">
        <v>85548322</v>
      </c>
      <c r="D8" s="12">
        <v>4798974</v>
      </c>
      <c r="E8" s="12">
        <v>4882260</v>
      </c>
      <c r="F8" s="13">
        <v>5.7000000000000002E-2</v>
      </c>
      <c r="G8" s="15">
        <v>3506984</v>
      </c>
      <c r="H8" s="12">
        <v>277</v>
      </c>
      <c r="I8" s="12">
        <v>4951172</v>
      </c>
      <c r="J8" s="12">
        <v>183</v>
      </c>
      <c r="K8" s="12">
        <v>4106017</v>
      </c>
      <c r="L8" s="14">
        <v>17.14</v>
      </c>
    </row>
    <row r="9" spans="1:12" x14ac:dyDescent="0.2">
      <c r="A9" s="20">
        <v>2007</v>
      </c>
      <c r="B9" s="12">
        <v>8505</v>
      </c>
      <c r="C9" s="12">
        <v>90583346</v>
      </c>
      <c r="D9" s="12">
        <v>5862738</v>
      </c>
      <c r="E9" s="12">
        <v>5940391</v>
      </c>
      <c r="F9" s="13">
        <v>6.6000000000000003E-2</v>
      </c>
      <c r="G9" s="15">
        <v>3976893</v>
      </c>
      <c r="H9" s="12">
        <v>260</v>
      </c>
      <c r="I9" s="12">
        <v>5035024</v>
      </c>
      <c r="J9" s="12">
        <v>133</v>
      </c>
      <c r="K9" s="12">
        <v>3157722</v>
      </c>
      <c r="L9" s="14">
        <v>19.59</v>
      </c>
    </row>
    <row r="10" spans="1:12" x14ac:dyDescent="0.2">
      <c r="A10" s="20">
        <v>2008</v>
      </c>
      <c r="B10" s="12">
        <v>8691</v>
      </c>
      <c r="C10" s="12">
        <v>93792098</v>
      </c>
      <c r="D10" s="12">
        <v>5441332</v>
      </c>
      <c r="E10" s="12">
        <v>5625248</v>
      </c>
      <c r="F10" s="13">
        <v>0.06</v>
      </c>
      <c r="G10" s="15">
        <v>3524075</v>
      </c>
      <c r="H10" s="12">
        <v>186</v>
      </c>
      <c r="I10" s="12">
        <v>3208752</v>
      </c>
      <c r="J10" s="12">
        <v>100</v>
      </c>
      <c r="K10" s="12">
        <v>1789693</v>
      </c>
      <c r="L10" s="14">
        <v>19.72</v>
      </c>
    </row>
    <row r="11" spans="1:12" x14ac:dyDescent="0.2">
      <c r="A11" s="20">
        <v>2009</v>
      </c>
      <c r="B11" s="12">
        <v>8844</v>
      </c>
      <c r="C11" s="12">
        <v>96113221</v>
      </c>
      <c r="D11" s="12">
        <v>6002736</v>
      </c>
      <c r="E11" s="12">
        <v>6143078</v>
      </c>
      <c r="F11" s="13">
        <v>6.4000000000000001E-2</v>
      </c>
      <c r="G11" s="15">
        <v>1806257</v>
      </c>
      <c r="H11" s="12">
        <v>153</v>
      </c>
      <c r="I11" s="12">
        <v>2321123</v>
      </c>
      <c r="J11" s="12">
        <v>58</v>
      </c>
      <c r="K11" s="12">
        <v>845761</v>
      </c>
      <c r="L11" s="14">
        <v>18.010000000000002</v>
      </c>
    </row>
    <row r="12" spans="1:12" x14ac:dyDescent="0.2">
      <c r="A12" s="20">
        <v>2010</v>
      </c>
      <c r="B12" s="12">
        <v>8945</v>
      </c>
      <c r="C12" s="12">
        <v>97228692</v>
      </c>
      <c r="D12" s="12">
        <v>5809408</v>
      </c>
      <c r="E12" s="12">
        <v>5901435</v>
      </c>
      <c r="F12" s="13">
        <v>6.0999999999999999E-2</v>
      </c>
      <c r="G12" s="15">
        <v>1358413</v>
      </c>
      <c r="H12" s="12">
        <v>101</v>
      </c>
      <c r="I12" s="12">
        <v>1115471</v>
      </c>
      <c r="J12" s="12">
        <v>54</v>
      </c>
      <c r="K12" s="12">
        <v>494647</v>
      </c>
      <c r="L12" s="14">
        <v>17.690000000000001</v>
      </c>
    </row>
    <row r="13" spans="1:12" x14ac:dyDescent="0.2">
      <c r="A13" s="20">
        <v>2011</v>
      </c>
      <c r="B13" s="12">
        <v>9039</v>
      </c>
      <c r="C13" s="12">
        <v>98071115</v>
      </c>
      <c r="D13" s="12">
        <v>5718788</v>
      </c>
      <c r="E13" s="12">
        <v>5925095</v>
      </c>
      <c r="F13" s="13">
        <v>0.06</v>
      </c>
      <c r="G13" s="15">
        <v>818913</v>
      </c>
      <c r="H13" s="12">
        <v>94</v>
      </c>
      <c r="I13" s="12">
        <v>842423</v>
      </c>
      <c r="J13" s="12">
        <v>76</v>
      </c>
      <c r="K13" s="12">
        <v>1004150</v>
      </c>
      <c r="L13" s="14">
        <v>17.309999999999999</v>
      </c>
    </row>
    <row r="14" spans="1:12" x14ac:dyDescent="0.2">
      <c r="A14" s="20">
        <v>2012</v>
      </c>
      <c r="B14" s="12">
        <v>9153</v>
      </c>
      <c r="C14" s="12">
        <v>99575221</v>
      </c>
      <c r="D14" s="12">
        <v>5217459</v>
      </c>
      <c r="E14" s="12">
        <v>5458840</v>
      </c>
      <c r="F14" s="13">
        <v>5.5E-2</v>
      </c>
      <c r="G14" s="15">
        <v>1958238</v>
      </c>
      <c r="H14" s="12">
        <v>113</v>
      </c>
      <c r="I14" s="12">
        <v>1489756</v>
      </c>
      <c r="J14" s="12">
        <v>94</v>
      </c>
      <c r="K14" s="12">
        <v>1360514</v>
      </c>
      <c r="L14" s="14">
        <v>17.57</v>
      </c>
    </row>
    <row r="15" spans="1:12" x14ac:dyDescent="0.2">
      <c r="A15" s="20">
        <v>2013</v>
      </c>
      <c r="B15" s="12">
        <v>9298</v>
      </c>
      <c r="C15" s="12">
        <v>101604732</v>
      </c>
      <c r="D15" s="12">
        <v>4758167</v>
      </c>
      <c r="E15" s="12">
        <v>4940169</v>
      </c>
      <c r="F15" s="13">
        <v>4.9000000000000002E-2</v>
      </c>
      <c r="G15" s="15">
        <v>2539582</v>
      </c>
      <c r="H15" s="12">
        <v>144</v>
      </c>
      <c r="I15" s="12">
        <v>2020911</v>
      </c>
      <c r="J15" s="12">
        <v>75</v>
      </c>
      <c r="K15" s="12">
        <v>1018442</v>
      </c>
      <c r="L15" s="14">
        <v>17.25</v>
      </c>
    </row>
    <row r="16" spans="1:12" x14ac:dyDescent="0.2">
      <c r="A16" s="20">
        <v>2014</v>
      </c>
      <c r="B16" s="12">
        <v>9416</v>
      </c>
      <c r="C16" s="12">
        <v>103148308</v>
      </c>
      <c r="D16" s="12">
        <v>4743497</v>
      </c>
      <c r="E16" s="12">
        <v>4824822</v>
      </c>
      <c r="F16" s="13">
        <v>4.7E-2</v>
      </c>
      <c r="G16" s="15">
        <v>1655673</v>
      </c>
      <c r="H16" s="12">
        <v>118</v>
      </c>
      <c r="I16" s="12">
        <v>1543576</v>
      </c>
      <c r="J16" s="12">
        <v>70</v>
      </c>
      <c r="K16" s="12">
        <v>850532</v>
      </c>
      <c r="L16" s="14">
        <v>17.63</v>
      </c>
    </row>
    <row r="17" spans="1:12" x14ac:dyDescent="0.2">
      <c r="A17" s="20">
        <v>2015</v>
      </c>
      <c r="B17" s="12">
        <v>9540</v>
      </c>
      <c r="C17" s="12">
        <v>104671711</v>
      </c>
      <c r="D17" s="12">
        <v>3726028</v>
      </c>
      <c r="E17" s="12">
        <v>3773537</v>
      </c>
      <c r="F17" s="13">
        <v>3.5999999999999997E-2</v>
      </c>
      <c r="G17" s="15">
        <v>2568284</v>
      </c>
      <c r="H17" s="12">
        <v>123</v>
      </c>
      <c r="I17" s="12">
        <v>1516999</v>
      </c>
      <c r="J17" s="12">
        <v>79</v>
      </c>
      <c r="K17" s="12">
        <v>1184036</v>
      </c>
      <c r="L17" s="14">
        <v>18.72</v>
      </c>
    </row>
    <row r="18" spans="1:12" x14ac:dyDescent="0.2">
      <c r="A18" s="20">
        <v>2016</v>
      </c>
      <c r="B18" s="12">
        <v>9704</v>
      </c>
      <c r="C18" s="12">
        <v>106905084</v>
      </c>
      <c r="D18" s="12">
        <v>3663868</v>
      </c>
      <c r="E18" s="12">
        <v>3709038</v>
      </c>
      <c r="F18" s="13">
        <v>3.5000000000000003E-2</v>
      </c>
      <c r="G18" s="15">
        <v>2297872</v>
      </c>
      <c r="H18" s="12">
        <v>164</v>
      </c>
      <c r="I18" s="12">
        <v>2233373</v>
      </c>
      <c r="J18" s="12">
        <v>105</v>
      </c>
      <c r="K18" s="12">
        <v>1551578</v>
      </c>
      <c r="L18" s="14">
        <v>20.49</v>
      </c>
    </row>
    <row r="19" spans="1:12" x14ac:dyDescent="0.2">
      <c r="A19" s="20">
        <v>2017</v>
      </c>
      <c r="B19" s="12">
        <v>9864</v>
      </c>
      <c r="C19" s="12">
        <v>108732967</v>
      </c>
      <c r="D19" s="12">
        <v>3761426</v>
      </c>
      <c r="E19" s="12">
        <v>3876882</v>
      </c>
      <c r="F19" s="13">
        <v>3.5999999999999997E-2</v>
      </c>
      <c r="G19" s="15">
        <v>1652439</v>
      </c>
      <c r="H19" s="12">
        <v>160</v>
      </c>
      <c r="I19" s="12">
        <v>1827883</v>
      </c>
      <c r="J19" s="12">
        <v>80</v>
      </c>
      <c r="K19" s="12">
        <v>1654065</v>
      </c>
      <c r="L19" s="14">
        <v>21.13</v>
      </c>
    </row>
    <row r="20" spans="1:12" x14ac:dyDescent="0.2">
      <c r="A20" s="20">
        <v>2018</v>
      </c>
      <c r="B20" s="12">
        <v>9988</v>
      </c>
      <c r="C20" s="12">
        <v>110664437</v>
      </c>
      <c r="D20" s="12">
        <v>4006000</v>
      </c>
      <c r="E20" s="12">
        <v>4101362</v>
      </c>
      <c r="F20" s="13">
        <v>3.6999999999999998E-2</v>
      </c>
      <c r="G20" s="15">
        <v>1708186</v>
      </c>
      <c r="H20" s="12">
        <v>124</v>
      </c>
      <c r="I20" s="12">
        <v>1931470</v>
      </c>
      <c r="J20" s="12">
        <v>97</v>
      </c>
      <c r="K20" s="12">
        <v>1242237</v>
      </c>
      <c r="L20" s="14">
        <v>20.96</v>
      </c>
    </row>
    <row r="21" spans="1:12" x14ac:dyDescent="0.2">
      <c r="A21" s="20">
        <v>2019</v>
      </c>
      <c r="B21" s="12">
        <v>10123</v>
      </c>
      <c r="C21" s="12">
        <v>112114049</v>
      </c>
      <c r="D21" s="12">
        <v>4151377</v>
      </c>
      <c r="E21" s="12">
        <v>4248861</v>
      </c>
      <c r="F21" s="13">
        <v>3.7999999999999999E-2</v>
      </c>
      <c r="G21" s="15">
        <v>1303143</v>
      </c>
      <c r="H21" s="12">
        <v>135</v>
      </c>
      <c r="I21" s="12">
        <v>1449612</v>
      </c>
      <c r="J21" s="12">
        <v>115</v>
      </c>
      <c r="K21" s="12">
        <v>1754746</v>
      </c>
      <c r="L21" s="14">
        <v>21.39</v>
      </c>
    </row>
    <row r="22" spans="1:12" x14ac:dyDescent="0.2">
      <c r="A22" s="20">
        <v>2020</v>
      </c>
      <c r="B22" s="12">
        <v>10263</v>
      </c>
      <c r="C22" s="12">
        <v>114252024</v>
      </c>
      <c r="D22" s="12">
        <v>4803392</v>
      </c>
      <c r="E22" s="12">
        <v>4894040</v>
      </c>
      <c r="F22" s="13">
        <v>4.2999999999999997E-2</v>
      </c>
      <c r="G22" s="15">
        <v>1487252</v>
      </c>
      <c r="H22" s="12">
        <v>138</v>
      </c>
      <c r="I22" s="12">
        <v>2131975</v>
      </c>
      <c r="J22" s="12">
        <v>82</v>
      </c>
      <c r="K22" s="12">
        <v>939852</v>
      </c>
      <c r="L22" s="14">
        <v>21.18</v>
      </c>
    </row>
    <row r="23" spans="1:12" x14ac:dyDescent="0.2">
      <c r="A23" s="20">
        <v>2021</v>
      </c>
      <c r="B23" s="12">
        <v>10366</v>
      </c>
      <c r="C23" s="12">
        <v>115392053</v>
      </c>
      <c r="D23" s="12">
        <v>3870641</v>
      </c>
      <c r="E23" s="12">
        <v>3943872</v>
      </c>
      <c r="F23" s="13">
        <v>3.4000000000000002E-2</v>
      </c>
      <c r="G23" s="15">
        <v>2092365</v>
      </c>
      <c r="H23" s="12">
        <v>103</v>
      </c>
      <c r="I23" s="12">
        <v>1140029</v>
      </c>
      <c r="J23" s="12">
        <v>119</v>
      </c>
      <c r="K23" s="12">
        <v>1178849</v>
      </c>
      <c r="L23" s="14">
        <v>21.7</v>
      </c>
    </row>
    <row r="24" spans="1:12" x14ac:dyDescent="0.2">
      <c r="A24" s="20">
        <v>2022</v>
      </c>
      <c r="B24" s="12">
        <v>10513</v>
      </c>
      <c r="C24" s="12">
        <v>116605300</v>
      </c>
      <c r="D24" s="12">
        <v>3461548</v>
      </c>
      <c r="E24" s="12">
        <v>3537291</v>
      </c>
      <c r="F24" s="13">
        <v>0.03</v>
      </c>
      <c r="G24" s="15">
        <v>1619828</v>
      </c>
      <c r="H24" s="12">
        <v>147</v>
      </c>
      <c r="I24" s="12">
        <v>1213247</v>
      </c>
      <c r="J24" s="12">
        <v>156</v>
      </c>
      <c r="K24" s="12">
        <v>2491666</v>
      </c>
      <c r="L24" s="14">
        <v>24.25</v>
      </c>
    </row>
    <row r="25" spans="1:12" x14ac:dyDescent="0.2">
      <c r="A25" s="20">
        <v>2023</v>
      </c>
      <c r="B25" s="12">
        <v>10674</v>
      </c>
      <c r="C25" s="12">
        <v>119244549</v>
      </c>
      <c r="D25" s="12">
        <v>3489975</v>
      </c>
      <c r="E25" s="12">
        <v>3554581</v>
      </c>
      <c r="F25" s="13">
        <v>0.03</v>
      </c>
      <c r="G25" s="15">
        <v>2621959</v>
      </c>
      <c r="H25" s="12">
        <v>161</v>
      </c>
      <c r="I25" s="12">
        <v>2639249</v>
      </c>
      <c r="J25" s="12">
        <v>132</v>
      </c>
      <c r="K25" s="12">
        <v>1494299</v>
      </c>
      <c r="L25" s="14">
        <v>26.82</v>
      </c>
    </row>
    <row r="26" spans="1:12" x14ac:dyDescent="0.2">
      <c r="A26" s="20">
        <v>2024</v>
      </c>
      <c r="B26" s="12">
        <v>10818</v>
      </c>
      <c r="C26" s="12">
        <v>120796041</v>
      </c>
      <c r="D26" s="12">
        <v>3421729</v>
      </c>
      <c r="E26" s="12">
        <v>3468600</v>
      </c>
      <c r="F26" s="13">
        <v>2.9000000000000001E-2</v>
      </c>
      <c r="G26" s="15">
        <v>1637473</v>
      </c>
      <c r="H26" s="12">
        <v>144</v>
      </c>
      <c r="I26" s="12">
        <v>1551492</v>
      </c>
      <c r="J26" s="12">
        <v>134</v>
      </c>
      <c r="K26" s="12">
        <v>2557007</v>
      </c>
      <c r="L26" s="14">
        <v>26.81</v>
      </c>
    </row>
    <row r="27" spans="1:12" x14ac:dyDescent="0.2">
      <c r="A27" s="20"/>
      <c r="B27" s="2"/>
      <c r="C27" s="2"/>
      <c r="D27" s="2"/>
      <c r="E27" s="2"/>
      <c r="F27" s="7"/>
      <c r="G27" s="2"/>
      <c r="H27" s="2"/>
      <c r="I27" s="2"/>
      <c r="J27" s="2"/>
      <c r="K27" s="2"/>
      <c r="L27" s="8"/>
    </row>
    <row r="28" spans="1:12" x14ac:dyDescent="0.2">
      <c r="A28" s="20" t="s">
        <v>18</v>
      </c>
      <c r="B28" s="15">
        <f>AVERAGE(B103:B105)</f>
        <v>10753</v>
      </c>
      <c r="C28" s="15">
        <f t="shared" ref="C28:E28" si="0">AVERAGE(C103:C105)</f>
        <v>120019049.66666667</v>
      </c>
      <c r="D28" s="15">
        <f t="shared" si="0"/>
        <v>3456702.6666666665</v>
      </c>
      <c r="E28" s="15">
        <f t="shared" si="0"/>
        <v>3517084.3333333335</v>
      </c>
      <c r="F28" s="13">
        <f>E28/C28</f>
        <v>2.9304384121532884E-2</v>
      </c>
      <c r="G28" s="15">
        <f>SUM(G103:G105)</f>
        <v>1100259</v>
      </c>
      <c r="H28" s="15">
        <f t="shared" ref="H28:K28" si="1">SUM(H103:H105)</f>
        <v>112</v>
      </c>
      <c r="I28" s="15">
        <f t="shared" si="1"/>
        <v>1129868</v>
      </c>
      <c r="J28" s="15">
        <f t="shared" si="1"/>
        <v>372</v>
      </c>
      <c r="K28" s="15">
        <f t="shared" si="1"/>
        <v>4870768</v>
      </c>
      <c r="L28" s="14">
        <f>AVERAGE(L103:L105)</f>
        <v>26.973333333333333</v>
      </c>
    </row>
    <row r="29" spans="1:12" x14ac:dyDescent="0.2">
      <c r="A29" s="20" t="s">
        <v>19</v>
      </c>
      <c r="B29" s="15">
        <f>AVERAGE(B107:B109)</f>
        <v>10876.666666666666</v>
      </c>
      <c r="C29" s="15">
        <f t="shared" ref="C29:K29" si="2">AVERAGE(C107:C109)</f>
        <v>121641425.33333333</v>
      </c>
      <c r="D29" s="15">
        <f t="shared" si="2"/>
        <v>3760718.3333333335</v>
      </c>
      <c r="E29" s="15">
        <f t="shared" si="2"/>
        <v>3812204</v>
      </c>
      <c r="F29" s="13">
        <f>E29/C29</f>
        <v>3.1339685387222635E-2</v>
      </c>
      <c r="G29" s="15">
        <f t="shared" si="2"/>
        <v>306082.33333333331</v>
      </c>
      <c r="H29" s="15">
        <f t="shared" si="2"/>
        <v>28.666666666666668</v>
      </c>
      <c r="I29" s="15">
        <f t="shared" si="2"/>
        <v>415793.33333333331</v>
      </c>
      <c r="J29" s="15">
        <f t="shared" si="2"/>
        <v>133.66666666666666</v>
      </c>
      <c r="K29" s="15">
        <f t="shared" si="2"/>
        <v>3157433.6666666665</v>
      </c>
      <c r="L29" s="14">
        <f>AVERAGE(L107:L109)</f>
        <v>26.526666666666667</v>
      </c>
    </row>
    <row r="30" spans="1:12" x14ac:dyDescent="0.2">
      <c r="A30" s="28"/>
      <c r="B30" s="16"/>
      <c r="C30" s="16"/>
      <c r="D30" s="16"/>
      <c r="E30" s="16"/>
      <c r="F30" s="17"/>
      <c r="G30" s="16"/>
      <c r="H30" s="16"/>
      <c r="I30" s="16"/>
      <c r="J30" s="16"/>
      <c r="K30" s="16"/>
      <c r="L30" s="18"/>
    </row>
    <row r="31" spans="1:12" x14ac:dyDescent="0.2">
      <c r="A31" s="29" t="s">
        <v>44</v>
      </c>
      <c r="B31" s="16">
        <v>8111</v>
      </c>
      <c r="C31" s="16">
        <v>82691765</v>
      </c>
      <c r="D31" s="16">
        <v>5455467</v>
      </c>
      <c r="E31" s="16">
        <v>5532687</v>
      </c>
      <c r="F31" s="17">
        <v>6.7000000000000004E-2</v>
      </c>
      <c r="G31" s="16">
        <v>0</v>
      </c>
      <c r="H31" s="16">
        <v>143</v>
      </c>
      <c r="I31" s="16">
        <v>2094615</v>
      </c>
      <c r="J31" s="16">
        <v>99</v>
      </c>
      <c r="K31" s="16">
        <v>2712241</v>
      </c>
      <c r="L31" s="18">
        <v>16.07</v>
      </c>
    </row>
    <row r="32" spans="1:12" x14ac:dyDescent="0.2">
      <c r="A32" s="29" t="s">
        <v>45</v>
      </c>
      <c r="B32" s="16">
        <v>8146</v>
      </c>
      <c r="C32" s="16">
        <v>83136290</v>
      </c>
      <c r="D32" s="16">
        <v>4760876</v>
      </c>
      <c r="E32" s="16">
        <v>4809556</v>
      </c>
      <c r="F32" s="17">
        <v>5.8000000000000003E-2</v>
      </c>
      <c r="G32" s="16">
        <v>1167656</v>
      </c>
      <c r="H32" s="16">
        <v>35</v>
      </c>
      <c r="I32" s="16">
        <v>444525</v>
      </c>
      <c r="J32" s="16">
        <v>129</v>
      </c>
      <c r="K32" s="16">
        <v>3795711</v>
      </c>
      <c r="L32" s="18">
        <v>16.510000000000002</v>
      </c>
    </row>
    <row r="33" spans="1:12" x14ac:dyDescent="0.2">
      <c r="A33" s="29" t="s">
        <v>46</v>
      </c>
      <c r="B33" s="16">
        <v>8187</v>
      </c>
      <c r="C33" s="16">
        <v>84467102</v>
      </c>
      <c r="D33" s="16">
        <v>5072374</v>
      </c>
      <c r="E33" s="16">
        <v>5153683</v>
      </c>
      <c r="F33" s="17">
        <v>6.0999999999999999E-2</v>
      </c>
      <c r="G33" s="16">
        <v>986685</v>
      </c>
      <c r="H33" s="16">
        <v>41</v>
      </c>
      <c r="I33" s="16">
        <v>1330812</v>
      </c>
      <c r="J33" s="16">
        <v>195</v>
      </c>
      <c r="K33" s="16">
        <v>4496468</v>
      </c>
      <c r="L33" s="18">
        <v>16.940000000000001</v>
      </c>
    </row>
    <row r="34" spans="1:12" x14ac:dyDescent="0.2">
      <c r="A34" s="29" t="s">
        <v>47</v>
      </c>
      <c r="B34" s="16">
        <v>8245</v>
      </c>
      <c r="C34" s="16">
        <v>85548322</v>
      </c>
      <c r="D34" s="16">
        <v>4798974</v>
      </c>
      <c r="E34" s="16">
        <v>4882260</v>
      </c>
      <c r="F34" s="17">
        <v>5.7000000000000002E-2</v>
      </c>
      <c r="G34" s="16">
        <v>1352643</v>
      </c>
      <c r="H34" s="16">
        <v>58</v>
      </c>
      <c r="I34" s="16">
        <v>1081220</v>
      </c>
      <c r="J34" s="16">
        <v>183</v>
      </c>
      <c r="K34" s="16">
        <v>4106017</v>
      </c>
      <c r="L34" s="18">
        <v>17.14</v>
      </c>
    </row>
    <row r="35" spans="1:12" x14ac:dyDescent="0.2">
      <c r="A35" s="20" t="s">
        <v>48</v>
      </c>
      <c r="B35" s="12">
        <v>8352</v>
      </c>
      <c r="C35" s="12">
        <v>87545170</v>
      </c>
      <c r="D35" s="12">
        <v>5196040</v>
      </c>
      <c r="E35" s="12">
        <v>5279804</v>
      </c>
      <c r="F35" s="13">
        <v>0.06</v>
      </c>
      <c r="G35" s="15">
        <v>1599304</v>
      </c>
      <c r="H35" s="12">
        <v>107</v>
      </c>
      <c r="I35" s="12">
        <v>1996848</v>
      </c>
      <c r="J35" s="12">
        <v>134</v>
      </c>
      <c r="K35" s="12">
        <v>3106915</v>
      </c>
      <c r="L35" s="14">
        <v>17.39</v>
      </c>
    </row>
    <row r="36" spans="1:12" x14ac:dyDescent="0.2">
      <c r="A36" s="20" t="s">
        <v>49</v>
      </c>
      <c r="B36" s="12">
        <v>8406</v>
      </c>
      <c r="C36" s="12">
        <v>88875556</v>
      </c>
      <c r="D36" s="12">
        <v>6357766</v>
      </c>
      <c r="E36" s="12">
        <v>6454961</v>
      </c>
      <c r="F36" s="13">
        <v>7.2999999999999995E-2</v>
      </c>
      <c r="G36" s="15">
        <v>155229</v>
      </c>
      <c r="H36" s="12">
        <v>54</v>
      </c>
      <c r="I36" s="12">
        <v>1330386</v>
      </c>
      <c r="J36" s="12">
        <v>130</v>
      </c>
      <c r="K36" s="12">
        <v>2840746</v>
      </c>
      <c r="L36" s="14">
        <v>17.78</v>
      </c>
    </row>
    <row r="37" spans="1:12" x14ac:dyDescent="0.2">
      <c r="A37" s="20" t="s">
        <v>50</v>
      </c>
      <c r="B37" s="12">
        <v>8453</v>
      </c>
      <c r="C37" s="12">
        <v>89567410</v>
      </c>
      <c r="D37" s="12">
        <v>6099155</v>
      </c>
      <c r="E37" s="12">
        <v>6197730</v>
      </c>
      <c r="F37" s="13">
        <v>6.9000000000000006E-2</v>
      </c>
      <c r="G37" s="15">
        <v>949085</v>
      </c>
      <c r="H37" s="12">
        <v>47</v>
      </c>
      <c r="I37" s="12">
        <v>691854</v>
      </c>
      <c r="J37" s="12">
        <v>155</v>
      </c>
      <c r="K37" s="12">
        <v>3602834</v>
      </c>
      <c r="L37" s="14">
        <v>18.12</v>
      </c>
    </row>
    <row r="38" spans="1:12" x14ac:dyDescent="0.2">
      <c r="A38" s="20" t="s">
        <v>51</v>
      </c>
      <c r="B38" s="12">
        <v>8505</v>
      </c>
      <c r="C38" s="12">
        <v>90583346</v>
      </c>
      <c r="D38" s="12">
        <v>5862738</v>
      </c>
      <c r="E38" s="12">
        <v>5940391</v>
      </c>
      <c r="F38" s="13">
        <v>6.6000000000000003E-2</v>
      </c>
      <c r="G38" s="15">
        <v>1273275</v>
      </c>
      <c r="H38" s="12">
        <v>52</v>
      </c>
      <c r="I38" s="12">
        <v>1015936</v>
      </c>
      <c r="J38" s="12">
        <v>133</v>
      </c>
      <c r="K38" s="12">
        <v>3157722</v>
      </c>
      <c r="L38" s="14">
        <v>19.59</v>
      </c>
    </row>
    <row r="39" spans="1:12" x14ac:dyDescent="0.2">
      <c r="A39" s="20" t="s">
        <v>52</v>
      </c>
      <c r="B39" s="12">
        <v>8583</v>
      </c>
      <c r="C39" s="12">
        <v>91869466</v>
      </c>
      <c r="D39" s="12">
        <v>6007381</v>
      </c>
      <c r="E39" s="12">
        <v>6105865</v>
      </c>
      <c r="F39" s="13">
        <v>6.6000000000000003E-2</v>
      </c>
      <c r="G39" s="15">
        <v>1120646</v>
      </c>
      <c r="H39" s="12">
        <v>78</v>
      </c>
      <c r="I39" s="12">
        <v>1286120</v>
      </c>
      <c r="J39" s="12">
        <v>90</v>
      </c>
      <c r="K39" s="12">
        <v>2254895</v>
      </c>
      <c r="L39" s="14">
        <v>19.8</v>
      </c>
    </row>
    <row r="40" spans="1:12" x14ac:dyDescent="0.2">
      <c r="A40" s="20" t="s">
        <v>53</v>
      </c>
      <c r="B40" s="12">
        <v>8615</v>
      </c>
      <c r="C40" s="12">
        <v>92737591</v>
      </c>
      <c r="D40" s="12">
        <v>5625744</v>
      </c>
      <c r="E40" s="12">
        <v>5704745</v>
      </c>
      <c r="F40" s="13">
        <v>6.2E-2</v>
      </c>
      <c r="G40" s="15">
        <v>1269245</v>
      </c>
      <c r="H40" s="12">
        <v>32</v>
      </c>
      <c r="I40" s="12">
        <v>868125</v>
      </c>
      <c r="J40" s="12">
        <v>100</v>
      </c>
      <c r="K40" s="12">
        <v>2190870</v>
      </c>
      <c r="L40" s="14">
        <v>19.489999999999998</v>
      </c>
    </row>
    <row r="41" spans="1:12" x14ac:dyDescent="0.2">
      <c r="A41" s="20" t="s">
        <v>54</v>
      </c>
      <c r="B41" s="12">
        <v>8653</v>
      </c>
      <c r="C41" s="12">
        <v>93462549</v>
      </c>
      <c r="D41" s="12">
        <v>5563368</v>
      </c>
      <c r="E41" s="12">
        <v>5652581</v>
      </c>
      <c r="F41" s="13">
        <v>0.06</v>
      </c>
      <c r="G41" s="15">
        <v>777302</v>
      </c>
      <c r="H41" s="12">
        <v>38</v>
      </c>
      <c r="I41" s="12">
        <v>724958</v>
      </c>
      <c r="J41" s="12">
        <v>112</v>
      </c>
      <c r="K41" s="12">
        <v>1944994</v>
      </c>
      <c r="L41" s="14">
        <v>19.670000000000002</v>
      </c>
    </row>
    <row r="42" spans="1:12" x14ac:dyDescent="0.2">
      <c r="A42" s="20" t="s">
        <v>55</v>
      </c>
      <c r="B42" s="12">
        <v>8691</v>
      </c>
      <c r="C42" s="12">
        <v>93792098</v>
      </c>
      <c r="D42" s="12">
        <v>5441332</v>
      </c>
      <c r="E42" s="12">
        <v>5625248</v>
      </c>
      <c r="F42" s="13">
        <v>0.06</v>
      </c>
      <c r="G42" s="15">
        <v>356882</v>
      </c>
      <c r="H42" s="12">
        <v>38</v>
      </c>
      <c r="I42" s="12">
        <v>329549</v>
      </c>
      <c r="J42" s="12">
        <v>100</v>
      </c>
      <c r="K42" s="12">
        <v>1789693</v>
      </c>
      <c r="L42" s="14">
        <v>19.72</v>
      </c>
    </row>
    <row r="43" spans="1:12" x14ac:dyDescent="0.2">
      <c r="A43" s="20" t="s">
        <v>56</v>
      </c>
      <c r="B43" s="12">
        <v>8753</v>
      </c>
      <c r="C43" s="12">
        <v>95191744</v>
      </c>
      <c r="D43" s="12">
        <v>5497275</v>
      </c>
      <c r="E43" s="12">
        <v>5800625</v>
      </c>
      <c r="F43" s="13">
        <v>6.0999999999999999E-2</v>
      </c>
      <c r="G43" s="15">
        <v>1225969</v>
      </c>
      <c r="H43" s="12">
        <v>62</v>
      </c>
      <c r="I43" s="12">
        <v>1399646</v>
      </c>
      <c r="J43" s="12">
        <v>69</v>
      </c>
      <c r="K43" s="12">
        <v>616550</v>
      </c>
      <c r="L43" s="14">
        <v>19.28</v>
      </c>
    </row>
    <row r="44" spans="1:12" x14ac:dyDescent="0.2">
      <c r="A44" s="20" t="s">
        <v>57</v>
      </c>
      <c r="B44" s="12">
        <v>8782</v>
      </c>
      <c r="C44" s="12">
        <v>95525338</v>
      </c>
      <c r="D44" s="12">
        <v>5937850</v>
      </c>
      <c r="E44" s="12">
        <v>6134405</v>
      </c>
      <c r="F44" s="13">
        <v>6.4000000000000001E-2</v>
      </c>
      <c r="G44" s="15">
        <v>1078</v>
      </c>
      <c r="H44" s="12">
        <v>29</v>
      </c>
      <c r="I44" s="12">
        <v>333594</v>
      </c>
      <c r="J44" s="12">
        <v>68</v>
      </c>
      <c r="K44" s="12">
        <v>838374</v>
      </c>
      <c r="L44" s="14">
        <v>19.39</v>
      </c>
    </row>
    <row r="45" spans="1:12" x14ac:dyDescent="0.2">
      <c r="A45" s="20" t="s">
        <v>58</v>
      </c>
      <c r="B45" s="12">
        <v>8818</v>
      </c>
      <c r="C45" s="12">
        <v>95778717</v>
      </c>
      <c r="D45" s="12">
        <v>5716108</v>
      </c>
      <c r="E45" s="12">
        <v>5905494</v>
      </c>
      <c r="F45" s="13">
        <v>6.2E-2</v>
      </c>
      <c r="G45" s="15">
        <v>482290</v>
      </c>
      <c r="H45" s="12">
        <v>36</v>
      </c>
      <c r="I45" s="12">
        <v>253379</v>
      </c>
      <c r="J45" s="12">
        <v>68</v>
      </c>
      <c r="K45" s="12">
        <v>1007999</v>
      </c>
      <c r="L45" s="14">
        <v>18.79</v>
      </c>
    </row>
    <row r="46" spans="1:12" x14ac:dyDescent="0.2">
      <c r="A46" s="20" t="s">
        <v>59</v>
      </c>
      <c r="B46" s="12">
        <v>8844</v>
      </c>
      <c r="C46" s="12">
        <v>96113221</v>
      </c>
      <c r="D46" s="12">
        <v>6002736</v>
      </c>
      <c r="E46" s="12">
        <v>6143078</v>
      </c>
      <c r="F46" s="13">
        <v>6.4000000000000001E-2</v>
      </c>
      <c r="G46" s="15">
        <v>96920</v>
      </c>
      <c r="H46" s="12">
        <v>26</v>
      </c>
      <c r="I46" s="12">
        <v>334504</v>
      </c>
      <c r="J46" s="12">
        <v>58</v>
      </c>
      <c r="K46" s="12">
        <v>845761</v>
      </c>
      <c r="L46" s="14">
        <v>18.010000000000002</v>
      </c>
    </row>
    <row r="47" spans="1:12" x14ac:dyDescent="0.2">
      <c r="A47" s="20" t="s">
        <v>60</v>
      </c>
      <c r="B47" s="12">
        <v>8883</v>
      </c>
      <c r="C47" s="12">
        <v>96649395</v>
      </c>
      <c r="D47" s="12">
        <v>6137908</v>
      </c>
      <c r="E47" s="12">
        <v>6284905</v>
      </c>
      <c r="F47" s="13">
        <v>6.5000000000000002E-2</v>
      </c>
      <c r="G47" s="15">
        <v>395646</v>
      </c>
      <c r="H47" s="12">
        <v>39</v>
      </c>
      <c r="I47" s="12">
        <v>536174</v>
      </c>
      <c r="J47" s="12">
        <v>48</v>
      </c>
      <c r="K47" s="12">
        <v>521395</v>
      </c>
      <c r="L47" s="14">
        <v>18.14</v>
      </c>
    </row>
    <row r="48" spans="1:12" x14ac:dyDescent="0.2">
      <c r="A48" s="20" t="s">
        <v>61</v>
      </c>
      <c r="B48" s="12">
        <v>8901</v>
      </c>
      <c r="C48" s="12">
        <v>96899875</v>
      </c>
      <c r="D48" s="12">
        <v>5690171</v>
      </c>
      <c r="E48" s="12">
        <v>5817812</v>
      </c>
      <c r="F48" s="13">
        <v>0.06</v>
      </c>
      <c r="G48" s="15">
        <v>717573</v>
      </c>
      <c r="H48" s="12">
        <v>18</v>
      </c>
      <c r="I48" s="12">
        <v>250480</v>
      </c>
      <c r="J48" s="12">
        <v>50</v>
      </c>
      <c r="K48" s="12">
        <v>366946</v>
      </c>
      <c r="L48" s="14">
        <v>17.899999999999999</v>
      </c>
    </row>
    <row r="49" spans="1:12" x14ac:dyDescent="0.2">
      <c r="A49" s="20" t="s">
        <v>62</v>
      </c>
      <c r="B49" s="12">
        <v>8926</v>
      </c>
      <c r="C49" s="12">
        <v>97142482</v>
      </c>
      <c r="D49" s="12">
        <v>6018824</v>
      </c>
      <c r="E49" s="12">
        <v>6140141</v>
      </c>
      <c r="F49" s="13">
        <v>6.3E-2</v>
      </c>
      <c r="G49" s="15">
        <v>-79722</v>
      </c>
      <c r="H49" s="12">
        <v>25</v>
      </c>
      <c r="I49" s="12">
        <v>242607</v>
      </c>
      <c r="J49" s="12">
        <v>58</v>
      </c>
      <c r="K49" s="12">
        <v>474075</v>
      </c>
      <c r="L49" s="14">
        <v>17.809999999999999</v>
      </c>
    </row>
    <row r="50" spans="1:12" x14ac:dyDescent="0.2">
      <c r="A50" s="20" t="s">
        <v>63</v>
      </c>
      <c r="B50" s="12">
        <v>8945</v>
      </c>
      <c r="C50" s="12">
        <v>97228692</v>
      </c>
      <c r="D50" s="12">
        <v>5809408</v>
      </c>
      <c r="E50" s="12">
        <v>5901435</v>
      </c>
      <c r="F50" s="13">
        <v>6.0999999999999999E-2</v>
      </c>
      <c r="G50" s="15">
        <v>324916</v>
      </c>
      <c r="H50" s="12">
        <v>19</v>
      </c>
      <c r="I50" s="12">
        <v>86210</v>
      </c>
      <c r="J50" s="12">
        <v>54</v>
      </c>
      <c r="K50" s="12">
        <v>494647</v>
      </c>
      <c r="L50" s="14">
        <v>17.690000000000001</v>
      </c>
    </row>
    <row r="51" spans="1:12" x14ac:dyDescent="0.2">
      <c r="A51" s="20" t="s">
        <v>64</v>
      </c>
      <c r="B51" s="12">
        <v>8979</v>
      </c>
      <c r="C51" s="12">
        <v>97455980</v>
      </c>
      <c r="D51" s="12">
        <v>5719617</v>
      </c>
      <c r="E51" s="12">
        <v>5811214</v>
      </c>
      <c r="F51" s="13">
        <v>0.06</v>
      </c>
      <c r="G51" s="15">
        <v>317509</v>
      </c>
      <c r="H51" s="12">
        <v>34</v>
      </c>
      <c r="I51" s="12">
        <v>227288</v>
      </c>
      <c r="J51" s="12">
        <v>43</v>
      </c>
      <c r="K51" s="12">
        <v>474165</v>
      </c>
      <c r="L51" s="14">
        <v>17.690000000000001</v>
      </c>
    </row>
    <row r="52" spans="1:12" x14ac:dyDescent="0.2">
      <c r="A52" s="20" t="s">
        <v>65</v>
      </c>
      <c r="B52" s="12">
        <v>8996</v>
      </c>
      <c r="C52" s="12">
        <v>97691062</v>
      </c>
      <c r="D52" s="12">
        <v>5975161</v>
      </c>
      <c r="E52" s="12">
        <v>6070418</v>
      </c>
      <c r="F52" s="13">
        <v>6.2E-2</v>
      </c>
      <c r="G52" s="15">
        <v>-24122</v>
      </c>
      <c r="H52" s="12">
        <v>17</v>
      </c>
      <c r="I52" s="12">
        <v>235082</v>
      </c>
      <c r="J52" s="12">
        <v>56</v>
      </c>
      <c r="K52" s="12">
        <v>547578</v>
      </c>
      <c r="L52" s="14">
        <v>17.649999999999999</v>
      </c>
    </row>
    <row r="53" spans="1:12" x14ac:dyDescent="0.2">
      <c r="A53" s="20" t="s">
        <v>66</v>
      </c>
      <c r="B53" s="12">
        <v>9009</v>
      </c>
      <c r="C53" s="12">
        <v>97816987</v>
      </c>
      <c r="D53" s="12">
        <v>5799668</v>
      </c>
      <c r="E53" s="12">
        <v>6034537</v>
      </c>
      <c r="F53" s="13">
        <v>6.2E-2</v>
      </c>
      <c r="G53" s="15">
        <v>161956</v>
      </c>
      <c r="H53" s="12">
        <v>13</v>
      </c>
      <c r="I53" s="12">
        <v>125925</v>
      </c>
      <c r="J53" s="12">
        <v>81</v>
      </c>
      <c r="K53" s="12">
        <v>1007272</v>
      </c>
      <c r="L53" s="14">
        <v>17.61</v>
      </c>
    </row>
    <row r="54" spans="1:12" x14ac:dyDescent="0.2">
      <c r="A54" s="20" t="s">
        <v>67</v>
      </c>
      <c r="B54" s="12">
        <v>9039</v>
      </c>
      <c r="C54" s="12">
        <v>98071115</v>
      </c>
      <c r="D54" s="12">
        <v>5718788</v>
      </c>
      <c r="E54" s="12">
        <v>5925095</v>
      </c>
      <c r="F54" s="13">
        <v>0.06</v>
      </c>
      <c r="G54" s="15">
        <v>363570</v>
      </c>
      <c r="H54" s="12">
        <v>30</v>
      </c>
      <c r="I54" s="12">
        <v>254128</v>
      </c>
      <c r="J54" s="12">
        <v>76</v>
      </c>
      <c r="K54" s="12">
        <v>1004150</v>
      </c>
      <c r="L54" s="14">
        <v>17.309999999999999</v>
      </c>
    </row>
    <row r="55" spans="1:12" x14ac:dyDescent="0.2">
      <c r="A55" s="20" t="s">
        <v>68</v>
      </c>
      <c r="B55" s="12">
        <v>9080</v>
      </c>
      <c r="C55" s="12">
        <v>98448606</v>
      </c>
      <c r="D55" s="12">
        <v>5566412</v>
      </c>
      <c r="E55" s="12">
        <v>5766057</v>
      </c>
      <c r="F55" s="13">
        <v>5.8999999999999997E-2</v>
      </c>
      <c r="G55" s="15">
        <v>537465</v>
      </c>
      <c r="H55" s="12">
        <v>41</v>
      </c>
      <c r="I55" s="12">
        <v>377491</v>
      </c>
      <c r="J55" s="12">
        <v>67</v>
      </c>
      <c r="K55" s="12">
        <v>1225413</v>
      </c>
      <c r="L55" s="14">
        <v>17.77</v>
      </c>
    </row>
    <row r="56" spans="1:12" x14ac:dyDescent="0.2">
      <c r="A56" s="20" t="s">
        <v>69</v>
      </c>
      <c r="B56" s="12">
        <v>9111</v>
      </c>
      <c r="C56" s="12">
        <v>98875769</v>
      </c>
      <c r="D56" s="12">
        <v>5408281</v>
      </c>
      <c r="E56" s="12">
        <v>5633132</v>
      </c>
      <c r="F56" s="13">
        <v>5.7000000000000002E-2</v>
      </c>
      <c r="G56" s="15">
        <v>545738</v>
      </c>
      <c r="H56" s="12">
        <v>30</v>
      </c>
      <c r="I56" s="12">
        <v>412813</v>
      </c>
      <c r="J56" s="12">
        <v>61</v>
      </c>
      <c r="K56" s="12">
        <v>1114840</v>
      </c>
      <c r="L56" s="14">
        <v>17.71</v>
      </c>
    </row>
    <row r="57" spans="1:12" x14ac:dyDescent="0.2">
      <c r="A57" s="20" t="s">
        <v>70</v>
      </c>
      <c r="B57" s="12">
        <v>9136</v>
      </c>
      <c r="C57" s="12">
        <v>99228196</v>
      </c>
      <c r="D57" s="12">
        <v>5331639</v>
      </c>
      <c r="E57" s="12">
        <v>5608317</v>
      </c>
      <c r="F57" s="13">
        <v>5.7000000000000002E-2</v>
      </c>
      <c r="G57" s="15">
        <v>378533</v>
      </c>
      <c r="H57" s="12">
        <v>25</v>
      </c>
      <c r="I57" s="12">
        <v>352427</v>
      </c>
      <c r="J57" s="12">
        <v>75</v>
      </c>
      <c r="K57" s="12">
        <v>1238354</v>
      </c>
      <c r="L57" s="14">
        <v>17.62</v>
      </c>
    </row>
    <row r="58" spans="1:12" x14ac:dyDescent="0.2">
      <c r="A58" s="20" t="s">
        <v>71</v>
      </c>
      <c r="B58" s="12">
        <v>9153</v>
      </c>
      <c r="C58" s="12">
        <v>99575221</v>
      </c>
      <c r="D58" s="12">
        <v>5217459</v>
      </c>
      <c r="E58" s="12">
        <v>5458840</v>
      </c>
      <c r="F58" s="13">
        <v>5.5E-2</v>
      </c>
      <c r="G58" s="15">
        <v>496502</v>
      </c>
      <c r="H58" s="12">
        <v>17</v>
      </c>
      <c r="I58" s="12">
        <v>347025</v>
      </c>
      <c r="J58" s="12">
        <v>94</v>
      </c>
      <c r="K58" s="12">
        <v>1360514</v>
      </c>
      <c r="L58" s="14">
        <v>17.57</v>
      </c>
    </row>
    <row r="59" spans="1:12" x14ac:dyDescent="0.2">
      <c r="A59" s="20" t="s">
        <v>72</v>
      </c>
      <c r="B59" s="12">
        <v>9196</v>
      </c>
      <c r="C59" s="12">
        <v>100080997</v>
      </c>
      <c r="D59" s="12">
        <v>5241399</v>
      </c>
      <c r="E59" s="12">
        <v>5407208</v>
      </c>
      <c r="F59" s="13">
        <v>5.3999999999999999E-2</v>
      </c>
      <c r="G59" s="15">
        <v>548808</v>
      </c>
      <c r="H59" s="12">
        <v>42</v>
      </c>
      <c r="I59" s="12">
        <v>497176</v>
      </c>
      <c r="J59" s="12">
        <v>99</v>
      </c>
      <c r="K59" s="12">
        <v>1532270</v>
      </c>
      <c r="L59" s="14">
        <v>17.559999999999999</v>
      </c>
    </row>
    <row r="60" spans="1:12" x14ac:dyDescent="0.2">
      <c r="A60" s="20" t="s">
        <v>73</v>
      </c>
      <c r="B60" s="12">
        <v>9233</v>
      </c>
      <c r="C60" s="12">
        <v>100483131</v>
      </c>
      <c r="D60" s="12">
        <v>5006607</v>
      </c>
      <c r="E60" s="12">
        <v>5187420</v>
      </c>
      <c r="F60" s="13">
        <v>5.1999999999999998E-2</v>
      </c>
      <c r="G60" s="15">
        <v>621922</v>
      </c>
      <c r="H60" s="12">
        <v>37</v>
      </c>
      <c r="I60" s="12">
        <v>402134</v>
      </c>
      <c r="J60" s="12">
        <v>93</v>
      </c>
      <c r="K60" s="12">
        <v>1667411</v>
      </c>
      <c r="L60" s="14">
        <v>17.399999999999999</v>
      </c>
    </row>
    <row r="61" spans="1:12" x14ac:dyDescent="0.2">
      <c r="A61" s="20" t="s">
        <v>74</v>
      </c>
      <c r="B61" s="12">
        <v>9272</v>
      </c>
      <c r="C61" s="12">
        <v>101063452</v>
      </c>
      <c r="D61" s="12">
        <v>4910621</v>
      </c>
      <c r="E61" s="12">
        <v>5083678</v>
      </c>
      <c r="F61" s="13">
        <v>0.05</v>
      </c>
      <c r="G61" s="15">
        <v>684063</v>
      </c>
      <c r="H61" s="12">
        <v>39</v>
      </c>
      <c r="I61" s="12">
        <v>580321</v>
      </c>
      <c r="J61" s="12">
        <v>73</v>
      </c>
      <c r="K61" s="12">
        <v>1258732</v>
      </c>
      <c r="L61" s="14">
        <v>17.32</v>
      </c>
    </row>
    <row r="62" spans="1:12" x14ac:dyDescent="0.2">
      <c r="A62" s="20" t="s">
        <v>75</v>
      </c>
      <c r="B62" s="12">
        <v>9298</v>
      </c>
      <c r="C62" s="12">
        <v>101604732</v>
      </c>
      <c r="D62" s="12">
        <v>4758167</v>
      </c>
      <c r="E62" s="12">
        <v>4940169</v>
      </c>
      <c r="F62" s="13">
        <v>4.9000000000000002E-2</v>
      </c>
      <c r="G62" s="15">
        <v>684789</v>
      </c>
      <c r="H62" s="12">
        <v>26</v>
      </c>
      <c r="I62" s="12">
        <v>541280</v>
      </c>
      <c r="J62" s="12">
        <v>75</v>
      </c>
      <c r="K62" s="12">
        <v>1018442</v>
      </c>
      <c r="L62" s="14">
        <v>17.25</v>
      </c>
    </row>
    <row r="63" spans="1:12" x14ac:dyDescent="0.2">
      <c r="A63" s="20" t="s">
        <v>76</v>
      </c>
      <c r="B63" s="12">
        <v>9328</v>
      </c>
      <c r="C63" s="12">
        <v>102077565</v>
      </c>
      <c r="D63" s="12">
        <v>4722525</v>
      </c>
      <c r="E63" s="12">
        <v>4893109</v>
      </c>
      <c r="F63" s="13">
        <v>4.8000000000000001E-2</v>
      </c>
      <c r="G63" s="15">
        <v>519893</v>
      </c>
      <c r="H63" s="12">
        <v>30</v>
      </c>
      <c r="I63" s="12">
        <v>472833</v>
      </c>
      <c r="J63" s="12">
        <v>70</v>
      </c>
      <c r="K63" s="12">
        <v>993907</v>
      </c>
      <c r="L63" s="14">
        <v>17.45</v>
      </c>
    </row>
    <row r="64" spans="1:12" x14ac:dyDescent="0.2">
      <c r="A64" s="20" t="s">
        <v>77</v>
      </c>
      <c r="B64" s="12">
        <v>9358</v>
      </c>
      <c r="C64" s="12">
        <v>102381060</v>
      </c>
      <c r="D64" s="12">
        <v>4952692</v>
      </c>
      <c r="E64" s="12">
        <v>5128699</v>
      </c>
      <c r="F64" s="13">
        <v>0.05</v>
      </c>
      <c r="G64" s="15">
        <v>66305</v>
      </c>
      <c r="H64" s="12">
        <v>30</v>
      </c>
      <c r="I64" s="12">
        <v>303495</v>
      </c>
      <c r="J64" s="12">
        <v>67</v>
      </c>
      <c r="K64" s="12">
        <v>955413</v>
      </c>
      <c r="L64" s="14">
        <v>17.600000000000001</v>
      </c>
    </row>
    <row r="65" spans="1:12" x14ac:dyDescent="0.2">
      <c r="A65" s="20" t="s">
        <v>78</v>
      </c>
      <c r="B65" s="12">
        <v>9383</v>
      </c>
      <c r="C65" s="12">
        <v>102663042</v>
      </c>
      <c r="D65" s="12">
        <v>4919120</v>
      </c>
      <c r="E65" s="12">
        <v>4994313</v>
      </c>
      <c r="F65" s="13">
        <v>4.9000000000000002E-2</v>
      </c>
      <c r="G65" s="15">
        <v>414718</v>
      </c>
      <c r="H65" s="12">
        <v>25</v>
      </c>
      <c r="I65" s="12">
        <v>281982</v>
      </c>
      <c r="J65" s="12">
        <v>81</v>
      </c>
      <c r="K65" s="12">
        <v>1144629</v>
      </c>
      <c r="L65" s="14">
        <v>17.53</v>
      </c>
    </row>
    <row r="66" spans="1:12" x14ac:dyDescent="0.2">
      <c r="A66" s="20" t="s">
        <v>79</v>
      </c>
      <c r="B66" s="12">
        <v>9416</v>
      </c>
      <c r="C66" s="12">
        <v>103148308</v>
      </c>
      <c r="D66" s="12">
        <v>4743497</v>
      </c>
      <c r="E66" s="12">
        <v>4824822</v>
      </c>
      <c r="F66" s="13">
        <v>4.7E-2</v>
      </c>
      <c r="G66" s="15">
        <v>654757</v>
      </c>
      <c r="H66" s="12">
        <v>33</v>
      </c>
      <c r="I66" s="12">
        <v>485266</v>
      </c>
      <c r="J66" s="12">
        <v>70</v>
      </c>
      <c r="K66" s="12">
        <v>850532</v>
      </c>
      <c r="L66" s="14">
        <v>17.63</v>
      </c>
    </row>
    <row r="67" spans="1:12" x14ac:dyDescent="0.2">
      <c r="A67" s="20" t="s">
        <v>80</v>
      </c>
      <c r="B67" s="12">
        <v>9457</v>
      </c>
      <c r="C67" s="12">
        <v>103611216</v>
      </c>
      <c r="D67" s="12">
        <v>4682909</v>
      </c>
      <c r="E67" s="12">
        <v>4761298</v>
      </c>
      <c r="F67" s="13">
        <v>4.5999999999999999E-2</v>
      </c>
      <c r="G67" s="15">
        <v>526432</v>
      </c>
      <c r="H67" s="12">
        <v>41</v>
      </c>
      <c r="I67" s="12">
        <v>462908</v>
      </c>
      <c r="J67" s="12">
        <v>70</v>
      </c>
      <c r="K67" s="12">
        <v>875653</v>
      </c>
      <c r="L67" s="14">
        <v>18.03</v>
      </c>
    </row>
    <row r="68" spans="1:12" x14ac:dyDescent="0.2">
      <c r="A68" s="20" t="s">
        <v>81</v>
      </c>
      <c r="B68" s="12">
        <v>9478</v>
      </c>
      <c r="C68" s="12">
        <v>103805766</v>
      </c>
      <c r="D68" s="12">
        <v>4463821</v>
      </c>
      <c r="E68" s="12">
        <v>4518417</v>
      </c>
      <c r="F68" s="13">
        <v>4.3999999999999997E-2</v>
      </c>
      <c r="G68" s="15">
        <v>437431</v>
      </c>
      <c r="H68" s="12">
        <v>21</v>
      </c>
      <c r="I68" s="12">
        <v>194550</v>
      </c>
      <c r="J68" s="12">
        <v>75</v>
      </c>
      <c r="K68" s="12">
        <v>1213519</v>
      </c>
      <c r="L68" s="14">
        <v>18.13</v>
      </c>
    </row>
    <row r="69" spans="1:12" x14ac:dyDescent="0.2">
      <c r="A69" s="20" t="s">
        <v>82</v>
      </c>
      <c r="B69" s="12">
        <v>9511</v>
      </c>
      <c r="C69" s="12">
        <v>104090919</v>
      </c>
      <c r="D69" s="12">
        <v>3967941</v>
      </c>
      <c r="E69" s="12">
        <v>4026573</v>
      </c>
      <c r="F69" s="13">
        <v>3.9E-2</v>
      </c>
      <c r="G69" s="15">
        <v>770593</v>
      </c>
      <c r="H69" s="12">
        <v>32</v>
      </c>
      <c r="I69" s="12">
        <v>278749</v>
      </c>
      <c r="J69" s="12">
        <v>69</v>
      </c>
      <c r="K69" s="12">
        <v>1316243</v>
      </c>
      <c r="L69" s="14">
        <v>18.420000000000002</v>
      </c>
    </row>
    <row r="70" spans="1:12" x14ac:dyDescent="0.2">
      <c r="A70" s="20" t="s">
        <v>83</v>
      </c>
      <c r="B70" s="12">
        <v>9540</v>
      </c>
      <c r="C70" s="12">
        <v>104671711</v>
      </c>
      <c r="D70" s="12">
        <v>3726028</v>
      </c>
      <c r="E70" s="12">
        <v>3773537</v>
      </c>
      <c r="F70" s="13">
        <v>3.5999999999999997E-2</v>
      </c>
      <c r="G70" s="15">
        <v>833828</v>
      </c>
      <c r="H70" s="12">
        <v>29</v>
      </c>
      <c r="I70" s="12">
        <v>580792</v>
      </c>
      <c r="J70" s="12">
        <v>79</v>
      </c>
      <c r="K70" s="12">
        <v>1184036</v>
      </c>
      <c r="L70" s="14">
        <v>18.72</v>
      </c>
    </row>
    <row r="71" spans="1:12" x14ac:dyDescent="0.2">
      <c r="A71" s="20" t="s">
        <v>84</v>
      </c>
      <c r="B71" s="12">
        <v>9578</v>
      </c>
      <c r="C71" s="12">
        <v>105297663</v>
      </c>
      <c r="D71" s="12">
        <v>3813744</v>
      </c>
      <c r="E71" s="12">
        <v>3868392</v>
      </c>
      <c r="F71" s="13">
        <v>3.6999999999999998E-2</v>
      </c>
      <c r="G71" s="15">
        <v>531097</v>
      </c>
      <c r="H71" s="12">
        <v>38</v>
      </c>
      <c r="I71" s="12">
        <v>625952</v>
      </c>
      <c r="J71" s="12">
        <v>104</v>
      </c>
      <c r="K71" s="12">
        <v>1484564</v>
      </c>
      <c r="L71" s="14">
        <v>18.79</v>
      </c>
    </row>
    <row r="72" spans="1:12" x14ac:dyDescent="0.2">
      <c r="A72" s="20" t="s">
        <v>85</v>
      </c>
      <c r="B72" s="12">
        <v>9610</v>
      </c>
      <c r="C72" s="12">
        <v>105708398</v>
      </c>
      <c r="D72" s="12">
        <v>3584407</v>
      </c>
      <c r="E72" s="12">
        <v>3638096</v>
      </c>
      <c r="F72" s="13">
        <v>3.4000000000000002E-2</v>
      </c>
      <c r="G72" s="15">
        <v>641031</v>
      </c>
      <c r="H72" s="12">
        <v>32</v>
      </c>
      <c r="I72" s="12">
        <v>410735</v>
      </c>
      <c r="J72" s="12">
        <v>120</v>
      </c>
      <c r="K72" s="12">
        <v>1646002</v>
      </c>
      <c r="L72" s="14">
        <v>19.170000000000002</v>
      </c>
    </row>
    <row r="73" spans="1:12" x14ac:dyDescent="0.2">
      <c r="A73" s="20" t="s">
        <v>86</v>
      </c>
      <c r="B73" s="12">
        <v>9660</v>
      </c>
      <c r="C73" s="12">
        <v>106205702</v>
      </c>
      <c r="D73" s="12">
        <v>3566789</v>
      </c>
      <c r="E73" s="12">
        <v>3607209</v>
      </c>
      <c r="F73" s="13">
        <v>3.4000000000000002E-2</v>
      </c>
      <c r="G73" s="15">
        <v>528191</v>
      </c>
      <c r="H73" s="12">
        <v>50</v>
      </c>
      <c r="I73" s="12">
        <v>497304</v>
      </c>
      <c r="J73" s="12">
        <v>106</v>
      </c>
      <c r="K73" s="12">
        <v>1697298</v>
      </c>
      <c r="L73" s="14">
        <v>20.190000000000001</v>
      </c>
    </row>
    <row r="74" spans="1:12" x14ac:dyDescent="0.2">
      <c r="A74" s="20" t="s">
        <v>87</v>
      </c>
      <c r="B74" s="12">
        <v>9704</v>
      </c>
      <c r="C74" s="12">
        <v>106905084</v>
      </c>
      <c r="D74" s="12">
        <v>3663868</v>
      </c>
      <c r="E74" s="12">
        <v>3709038</v>
      </c>
      <c r="F74" s="13">
        <v>3.5000000000000003E-2</v>
      </c>
      <c r="G74" s="15">
        <v>597553</v>
      </c>
      <c r="H74" s="12">
        <v>44</v>
      </c>
      <c r="I74" s="12">
        <v>699382</v>
      </c>
      <c r="J74" s="12">
        <v>105</v>
      </c>
      <c r="K74" s="12">
        <v>1551578</v>
      </c>
      <c r="L74" s="14">
        <v>20.49</v>
      </c>
    </row>
    <row r="75" spans="1:12" x14ac:dyDescent="0.2">
      <c r="A75" s="20" t="s">
        <v>88</v>
      </c>
      <c r="B75" s="12">
        <v>9748</v>
      </c>
      <c r="C75" s="12">
        <v>107601865</v>
      </c>
      <c r="D75" s="12">
        <v>3930429</v>
      </c>
      <c r="E75" s="12">
        <v>3983344</v>
      </c>
      <c r="F75" s="13">
        <v>3.6999999999999998E-2</v>
      </c>
      <c r="G75" s="15">
        <v>422475</v>
      </c>
      <c r="H75" s="12">
        <v>44</v>
      </c>
      <c r="I75" s="12">
        <v>696781</v>
      </c>
      <c r="J75" s="12">
        <v>103</v>
      </c>
      <c r="K75" s="12">
        <v>1264128</v>
      </c>
      <c r="L75" s="14">
        <v>20.28</v>
      </c>
    </row>
    <row r="76" spans="1:12" x14ac:dyDescent="0.2">
      <c r="A76" s="20" t="s">
        <v>89</v>
      </c>
      <c r="B76" s="12">
        <v>9789</v>
      </c>
      <c r="C76" s="12">
        <v>108011524</v>
      </c>
      <c r="D76" s="12">
        <v>3886424</v>
      </c>
      <c r="E76" s="12">
        <v>3985177</v>
      </c>
      <c r="F76" s="13">
        <v>3.6999999999999998E-2</v>
      </c>
      <c r="G76" s="15">
        <v>407826</v>
      </c>
      <c r="H76" s="12">
        <v>41</v>
      </c>
      <c r="I76" s="12">
        <v>409659</v>
      </c>
      <c r="J76" s="12">
        <v>94</v>
      </c>
      <c r="K76" s="12">
        <v>1669506</v>
      </c>
      <c r="L76" s="14">
        <v>20.5</v>
      </c>
    </row>
    <row r="77" spans="1:12" x14ac:dyDescent="0.2">
      <c r="A77" s="20" t="s">
        <v>90</v>
      </c>
      <c r="B77" s="12">
        <v>9831</v>
      </c>
      <c r="C77" s="12">
        <v>108318137</v>
      </c>
      <c r="D77" s="12">
        <v>3942045</v>
      </c>
      <c r="E77" s="12">
        <v>4068572</v>
      </c>
      <c r="F77" s="13">
        <v>3.7999999999999999E-2</v>
      </c>
      <c r="G77" s="15">
        <v>223218</v>
      </c>
      <c r="H77" s="12">
        <v>42</v>
      </c>
      <c r="I77" s="12">
        <v>306613</v>
      </c>
      <c r="J77" s="12">
        <v>72</v>
      </c>
      <c r="K77" s="12">
        <v>1541098</v>
      </c>
      <c r="L77" s="14">
        <v>20.82</v>
      </c>
    </row>
    <row r="78" spans="1:12" x14ac:dyDescent="0.2">
      <c r="A78" s="20" t="s">
        <v>91</v>
      </c>
      <c r="B78" s="12">
        <v>9864</v>
      </c>
      <c r="C78" s="12">
        <v>108732967</v>
      </c>
      <c r="D78" s="12">
        <v>3761426</v>
      </c>
      <c r="E78" s="12">
        <v>3876882</v>
      </c>
      <c r="F78" s="13">
        <v>3.5999999999999997E-2</v>
      </c>
      <c r="G78" s="15">
        <v>598920</v>
      </c>
      <c r="H78" s="12">
        <v>33</v>
      </c>
      <c r="I78" s="12">
        <v>414830</v>
      </c>
      <c r="J78" s="12">
        <v>80</v>
      </c>
      <c r="K78" s="12">
        <v>1654065</v>
      </c>
      <c r="L78" s="14">
        <v>21.13</v>
      </c>
    </row>
    <row r="79" spans="1:12" x14ac:dyDescent="0.2">
      <c r="A79" s="20" t="s">
        <v>92</v>
      </c>
      <c r="B79" s="12">
        <v>9889</v>
      </c>
      <c r="C79" s="12">
        <v>109183761</v>
      </c>
      <c r="D79" s="12">
        <v>3668023</v>
      </c>
      <c r="E79" s="12">
        <v>3809909</v>
      </c>
      <c r="F79" s="13">
        <v>3.5000000000000003E-2</v>
      </c>
      <c r="G79" s="15">
        <v>517767</v>
      </c>
      <c r="H79" s="12">
        <v>25</v>
      </c>
      <c r="I79" s="12">
        <v>450794</v>
      </c>
      <c r="J79" s="12">
        <v>88</v>
      </c>
      <c r="K79" s="12">
        <v>1554634</v>
      </c>
      <c r="L79" s="14">
        <v>21.24</v>
      </c>
    </row>
    <row r="80" spans="1:12" x14ac:dyDescent="0.2">
      <c r="A80" s="20" t="s">
        <v>93</v>
      </c>
      <c r="B80" s="12">
        <v>9925</v>
      </c>
      <c r="C80" s="12">
        <v>110026738</v>
      </c>
      <c r="D80" s="12">
        <v>3944574</v>
      </c>
      <c r="E80" s="12">
        <v>4046286</v>
      </c>
      <c r="F80" s="13">
        <v>3.6999999999999998E-2</v>
      </c>
      <c r="G80" s="15">
        <v>607796</v>
      </c>
      <c r="H80" s="12">
        <v>36</v>
      </c>
      <c r="I80" s="12">
        <v>842977</v>
      </c>
      <c r="J80" s="12">
        <v>88</v>
      </c>
      <c r="K80" s="12">
        <v>1099619</v>
      </c>
      <c r="L80" s="14">
        <v>21.38</v>
      </c>
    </row>
    <row r="81" spans="1:12" x14ac:dyDescent="0.2">
      <c r="A81" s="20" t="s">
        <v>94</v>
      </c>
      <c r="B81" s="12">
        <v>9957</v>
      </c>
      <c r="C81" s="12">
        <v>110322746</v>
      </c>
      <c r="D81" s="12">
        <v>3675462</v>
      </c>
      <c r="E81" s="12">
        <v>3770643</v>
      </c>
      <c r="F81" s="13">
        <v>3.4000000000000002E-2</v>
      </c>
      <c r="G81" s="15">
        <v>571651</v>
      </c>
      <c r="H81" s="12">
        <v>32</v>
      </c>
      <c r="I81" s="12">
        <v>296008</v>
      </c>
      <c r="J81" s="12">
        <v>90</v>
      </c>
      <c r="K81" s="12">
        <v>1149530</v>
      </c>
      <c r="L81" s="14">
        <v>21.34</v>
      </c>
    </row>
    <row r="82" spans="1:12" x14ac:dyDescent="0.2">
      <c r="A82" s="20" t="s">
        <v>95</v>
      </c>
      <c r="B82" s="12">
        <v>9988</v>
      </c>
      <c r="C82" s="12">
        <v>110664437</v>
      </c>
      <c r="D82" s="12">
        <v>4006000</v>
      </c>
      <c r="E82" s="12">
        <v>4101362</v>
      </c>
      <c r="F82" s="13">
        <v>3.6999999999999998E-2</v>
      </c>
      <c r="G82" s="15">
        <v>10972</v>
      </c>
      <c r="H82" s="12">
        <v>31</v>
      </c>
      <c r="I82" s="12">
        <v>341691</v>
      </c>
      <c r="J82" s="12">
        <v>97</v>
      </c>
      <c r="K82" s="12">
        <v>1242237</v>
      </c>
      <c r="L82" s="14">
        <v>20.96</v>
      </c>
    </row>
    <row r="83" spans="1:12" x14ac:dyDescent="0.2">
      <c r="A83" s="20" t="s">
        <v>96</v>
      </c>
      <c r="B83" s="12">
        <v>10021</v>
      </c>
      <c r="C83" s="12">
        <v>110955720</v>
      </c>
      <c r="D83" s="12">
        <v>4183163</v>
      </c>
      <c r="E83" s="12">
        <v>4270032</v>
      </c>
      <c r="F83" s="13">
        <v>3.7999999999999999E-2</v>
      </c>
      <c r="G83" s="15">
        <v>123473</v>
      </c>
      <c r="H83" s="12">
        <v>33</v>
      </c>
      <c r="I83" s="12">
        <v>291283</v>
      </c>
      <c r="J83" s="12">
        <v>103</v>
      </c>
      <c r="K83" s="12">
        <v>1418188</v>
      </c>
      <c r="L83" s="14">
        <v>21.4</v>
      </c>
    </row>
    <row r="84" spans="1:12" x14ac:dyDescent="0.2">
      <c r="A84" s="20" t="s">
        <v>97</v>
      </c>
      <c r="B84" s="12">
        <v>10056</v>
      </c>
      <c r="C84" s="12">
        <v>111291409</v>
      </c>
      <c r="D84" s="12">
        <v>4270205</v>
      </c>
      <c r="E84" s="12">
        <v>4350677</v>
      </c>
      <c r="F84" s="13">
        <v>3.9E-2</v>
      </c>
      <c r="G84" s="15">
        <v>255214</v>
      </c>
      <c r="H84" s="12">
        <v>35</v>
      </c>
      <c r="I84" s="12">
        <v>335689</v>
      </c>
      <c r="J84" s="12">
        <v>110</v>
      </c>
      <c r="K84" s="12">
        <v>1856051</v>
      </c>
      <c r="L84" s="14">
        <v>21.38</v>
      </c>
    </row>
    <row r="85" spans="1:12" x14ac:dyDescent="0.2">
      <c r="A85" s="20" t="s">
        <v>98</v>
      </c>
      <c r="B85" s="12">
        <v>10094</v>
      </c>
      <c r="C85" s="12">
        <v>111757644</v>
      </c>
      <c r="D85" s="12">
        <v>4254376</v>
      </c>
      <c r="E85" s="12">
        <v>4330625</v>
      </c>
      <c r="F85" s="13">
        <v>3.9E-2</v>
      </c>
      <c r="G85" s="15">
        <v>486287</v>
      </c>
      <c r="H85" s="12">
        <v>38</v>
      </c>
      <c r="I85" s="12">
        <v>466235</v>
      </c>
      <c r="J85" s="12">
        <v>115</v>
      </c>
      <c r="K85" s="12">
        <v>1847325</v>
      </c>
      <c r="L85" s="14">
        <v>21.63</v>
      </c>
    </row>
    <row r="86" spans="1:12" x14ac:dyDescent="0.2">
      <c r="A86" s="20" t="s">
        <v>99</v>
      </c>
      <c r="B86" s="12">
        <v>10123</v>
      </c>
      <c r="C86" s="12">
        <v>112114049</v>
      </c>
      <c r="D86" s="12">
        <v>4151377</v>
      </c>
      <c r="E86" s="12">
        <v>4248861</v>
      </c>
      <c r="F86" s="13">
        <v>3.7999999999999999E-2</v>
      </c>
      <c r="G86" s="15">
        <v>438169</v>
      </c>
      <c r="H86" s="12">
        <v>29</v>
      </c>
      <c r="I86" s="12">
        <v>356405</v>
      </c>
      <c r="J86" s="12">
        <v>115</v>
      </c>
      <c r="K86" s="12">
        <v>1754746</v>
      </c>
      <c r="L86" s="14">
        <v>21.39</v>
      </c>
    </row>
    <row r="87" spans="1:12" x14ac:dyDescent="0.2">
      <c r="A87" s="20" t="s">
        <v>100</v>
      </c>
      <c r="B87" s="12">
        <v>10171</v>
      </c>
      <c r="C87" s="12">
        <v>112819683</v>
      </c>
      <c r="D87" s="12">
        <v>4145146</v>
      </c>
      <c r="E87" s="12">
        <v>4256849</v>
      </c>
      <c r="F87" s="13">
        <v>3.7999999999999999E-2</v>
      </c>
      <c r="G87" s="15">
        <v>697646</v>
      </c>
      <c r="H87" s="12">
        <v>48</v>
      </c>
      <c r="I87" s="12">
        <v>705634</v>
      </c>
      <c r="J87" s="12">
        <v>94</v>
      </c>
      <c r="K87" s="12">
        <v>1649661</v>
      </c>
      <c r="L87" s="14">
        <v>21.45</v>
      </c>
    </row>
    <row r="88" spans="1:12" x14ac:dyDescent="0.2">
      <c r="A88" s="20" t="s">
        <v>101</v>
      </c>
      <c r="B88" s="12">
        <v>10207</v>
      </c>
      <c r="C88" s="12">
        <v>113522100</v>
      </c>
      <c r="D88" s="12">
        <v>4454218</v>
      </c>
      <c r="E88" s="12">
        <v>4530864</v>
      </c>
      <c r="F88" s="13">
        <v>0.04</v>
      </c>
      <c r="G88" s="15">
        <v>428402</v>
      </c>
      <c r="H88" s="12">
        <v>36</v>
      </c>
      <c r="I88" s="12">
        <v>702417</v>
      </c>
      <c r="J88" s="12">
        <v>82</v>
      </c>
      <c r="K88" s="12">
        <v>1210554</v>
      </c>
      <c r="L88" s="14">
        <v>21.45</v>
      </c>
    </row>
    <row r="89" spans="1:12" x14ac:dyDescent="0.2">
      <c r="A89" s="20" t="s">
        <v>102</v>
      </c>
      <c r="B89" s="12">
        <v>10228</v>
      </c>
      <c r="C89" s="12">
        <v>113689718</v>
      </c>
      <c r="D89" s="12">
        <v>4730200</v>
      </c>
      <c r="E89" s="12">
        <v>4809687</v>
      </c>
      <c r="F89" s="13">
        <v>4.2000000000000003E-2</v>
      </c>
      <c r="G89" s="15">
        <v>-114705</v>
      </c>
      <c r="H89" s="12">
        <v>20</v>
      </c>
      <c r="I89" s="12">
        <v>164118</v>
      </c>
      <c r="J89" s="12">
        <v>88</v>
      </c>
      <c r="K89" s="12">
        <v>1221403</v>
      </c>
      <c r="L89" s="14">
        <v>21.42</v>
      </c>
    </row>
    <row r="90" spans="1:12" x14ac:dyDescent="0.2">
      <c r="A90" s="20" t="s">
        <v>103</v>
      </c>
      <c r="B90" s="12">
        <v>10263</v>
      </c>
      <c r="C90" s="12">
        <v>114252024</v>
      </c>
      <c r="D90" s="12">
        <v>4803392</v>
      </c>
      <c r="E90" s="12">
        <v>4894040</v>
      </c>
      <c r="F90" s="13">
        <v>4.2999999999999997E-2</v>
      </c>
      <c r="G90" s="15">
        <v>475909</v>
      </c>
      <c r="H90" s="12">
        <v>34</v>
      </c>
      <c r="I90" s="12">
        <v>559806</v>
      </c>
      <c r="J90" s="12">
        <v>82</v>
      </c>
      <c r="K90" s="12">
        <v>939852</v>
      </c>
      <c r="L90" s="14">
        <v>21.18</v>
      </c>
    </row>
    <row r="91" spans="1:12" x14ac:dyDescent="0.2">
      <c r="A91" s="20" t="s">
        <v>104</v>
      </c>
      <c r="B91" s="12">
        <v>10292</v>
      </c>
      <c r="C91" s="12">
        <v>114595644</v>
      </c>
      <c r="D91" s="12">
        <v>4777880</v>
      </c>
      <c r="E91" s="12">
        <v>4874135</v>
      </c>
      <c r="F91" s="13">
        <v>4.2999999999999997E-2</v>
      </c>
      <c r="G91" s="15">
        <v>363974</v>
      </c>
      <c r="H91" s="12">
        <v>29</v>
      </c>
      <c r="I91" s="12">
        <v>343620</v>
      </c>
      <c r="J91" s="12">
        <v>88</v>
      </c>
      <c r="K91" s="12">
        <v>1090654</v>
      </c>
      <c r="L91" s="14">
        <v>21.22</v>
      </c>
    </row>
    <row r="92" spans="1:12" x14ac:dyDescent="0.2">
      <c r="A92" s="20" t="s">
        <v>105</v>
      </c>
      <c r="B92" s="12">
        <v>10319</v>
      </c>
      <c r="C92" s="12">
        <v>114759903</v>
      </c>
      <c r="D92" s="12">
        <v>4592733</v>
      </c>
      <c r="E92" s="12">
        <v>4691274</v>
      </c>
      <c r="F92" s="13">
        <v>4.1000000000000002E-2</v>
      </c>
      <c r="G92" s="15">
        <v>347120</v>
      </c>
      <c r="H92" s="12">
        <v>27</v>
      </c>
      <c r="I92" s="12">
        <v>164259</v>
      </c>
      <c r="J92" s="12">
        <v>84</v>
      </c>
      <c r="K92" s="12">
        <v>1206668</v>
      </c>
      <c r="L92" s="14">
        <v>21.42</v>
      </c>
    </row>
    <row r="93" spans="1:12" x14ac:dyDescent="0.2">
      <c r="A93" s="20" t="s">
        <v>106</v>
      </c>
      <c r="B93" s="12">
        <v>10349</v>
      </c>
      <c r="C93" s="12">
        <v>115157578</v>
      </c>
      <c r="D93" s="12">
        <v>4083296</v>
      </c>
      <c r="E93" s="12">
        <v>4158186</v>
      </c>
      <c r="F93" s="13">
        <v>3.5999999999999997E-2</v>
      </c>
      <c r="G93" s="15">
        <v>930763</v>
      </c>
      <c r="H93" s="12">
        <v>30</v>
      </c>
      <c r="I93" s="12">
        <v>397675</v>
      </c>
      <c r="J93" s="12">
        <v>92</v>
      </c>
      <c r="K93" s="12">
        <v>1071665</v>
      </c>
      <c r="L93" s="14">
        <v>21.54</v>
      </c>
    </row>
    <row r="94" spans="1:12" x14ac:dyDescent="0.2">
      <c r="A94" s="20" t="s">
        <v>107</v>
      </c>
      <c r="B94" s="12">
        <v>10366</v>
      </c>
      <c r="C94" s="12">
        <v>115392053</v>
      </c>
      <c r="D94" s="12">
        <v>3870641</v>
      </c>
      <c r="E94" s="12">
        <v>3943872</v>
      </c>
      <c r="F94" s="13">
        <v>3.4000000000000002E-2</v>
      </c>
      <c r="G94" s="15">
        <v>450508</v>
      </c>
      <c r="H94" s="12">
        <v>17</v>
      </c>
      <c r="I94" s="12">
        <v>234475</v>
      </c>
      <c r="J94" s="12">
        <v>119</v>
      </c>
      <c r="K94" s="12">
        <v>1178849</v>
      </c>
      <c r="L94" s="14">
        <v>21.7</v>
      </c>
    </row>
    <row r="95" spans="1:12" x14ac:dyDescent="0.2">
      <c r="A95" s="20" t="s">
        <v>108</v>
      </c>
      <c r="B95" s="12">
        <v>10394</v>
      </c>
      <c r="C95" s="12">
        <v>115660179</v>
      </c>
      <c r="D95" s="12">
        <v>3991113</v>
      </c>
      <c r="E95" s="12">
        <v>4046654</v>
      </c>
      <c r="F95" s="13">
        <v>3.5000000000000003E-2</v>
      </c>
      <c r="G95" s="15">
        <v>165344</v>
      </c>
      <c r="H95" s="12">
        <v>28</v>
      </c>
      <c r="I95" s="12">
        <v>268126</v>
      </c>
      <c r="J95" s="12">
        <v>136</v>
      </c>
      <c r="K95" s="12">
        <v>1393192</v>
      </c>
      <c r="L95" s="14">
        <v>21.9</v>
      </c>
    </row>
    <row r="96" spans="1:12" x14ac:dyDescent="0.2">
      <c r="A96" s="20" t="s">
        <v>109</v>
      </c>
      <c r="B96" s="12">
        <v>10433</v>
      </c>
      <c r="C96" s="12">
        <v>115953670</v>
      </c>
      <c r="D96" s="12">
        <v>3476780</v>
      </c>
      <c r="E96" s="12">
        <v>3550606</v>
      </c>
      <c r="F96" s="13">
        <v>3.1E-2</v>
      </c>
      <c r="G96" s="15">
        <v>789539</v>
      </c>
      <c r="H96" s="12">
        <v>39</v>
      </c>
      <c r="I96" s="12">
        <v>293491</v>
      </c>
      <c r="J96" s="12">
        <v>135</v>
      </c>
      <c r="K96" s="12">
        <v>1721404</v>
      </c>
      <c r="L96" s="14">
        <v>22.55</v>
      </c>
    </row>
    <row r="97" spans="1:12" x14ac:dyDescent="0.2">
      <c r="A97" s="20" t="s">
        <v>110</v>
      </c>
      <c r="B97" s="12">
        <v>10471</v>
      </c>
      <c r="C97" s="12">
        <v>116287656</v>
      </c>
      <c r="D97" s="12">
        <v>3569161</v>
      </c>
      <c r="E97" s="12">
        <v>3642843</v>
      </c>
      <c r="F97" s="13">
        <v>3.1E-2</v>
      </c>
      <c r="G97" s="15">
        <v>241749</v>
      </c>
      <c r="H97" s="12">
        <v>38</v>
      </c>
      <c r="I97" s="12">
        <v>333986</v>
      </c>
      <c r="J97" s="12">
        <v>144</v>
      </c>
      <c r="K97" s="12">
        <v>2012792</v>
      </c>
      <c r="L97" s="14">
        <v>23.36</v>
      </c>
    </row>
    <row r="98" spans="1:12" x14ac:dyDescent="0.2">
      <c r="A98" s="20" t="s">
        <v>111</v>
      </c>
      <c r="B98" s="12">
        <v>10513</v>
      </c>
      <c r="C98" s="12">
        <v>116605300</v>
      </c>
      <c r="D98" s="12">
        <v>3461548</v>
      </c>
      <c r="E98" s="12">
        <v>3537291</v>
      </c>
      <c r="F98" s="13">
        <v>0.03</v>
      </c>
      <c r="G98" s="15">
        <v>423196</v>
      </c>
      <c r="H98" s="12">
        <v>42</v>
      </c>
      <c r="I98" s="12">
        <v>317644</v>
      </c>
      <c r="J98" s="12">
        <v>156</v>
      </c>
      <c r="K98" s="12">
        <v>2491666</v>
      </c>
      <c r="L98" s="14">
        <v>24.25</v>
      </c>
    </row>
    <row r="99" spans="1:12" x14ac:dyDescent="0.2">
      <c r="A99" s="20" t="s">
        <v>112</v>
      </c>
      <c r="B99" s="12">
        <v>10548</v>
      </c>
      <c r="C99" s="12">
        <v>117164191</v>
      </c>
      <c r="D99" s="12">
        <v>3308321</v>
      </c>
      <c r="E99" s="12">
        <v>3390146</v>
      </c>
      <c r="F99" s="13">
        <v>2.9000000000000001E-2</v>
      </c>
      <c r="G99" s="15">
        <v>706036</v>
      </c>
      <c r="H99" s="12">
        <v>35</v>
      </c>
      <c r="I99" s="12">
        <v>558891</v>
      </c>
      <c r="J99" s="12">
        <v>160</v>
      </c>
      <c r="K99" s="12">
        <v>2657871</v>
      </c>
      <c r="L99" s="14">
        <v>25.11</v>
      </c>
    </row>
    <row r="100" spans="1:12" x14ac:dyDescent="0.2">
      <c r="A100" s="20" t="s">
        <v>113</v>
      </c>
      <c r="B100" s="12">
        <v>10604</v>
      </c>
      <c r="C100" s="12">
        <v>117979892</v>
      </c>
      <c r="D100" s="12">
        <v>3360205</v>
      </c>
      <c r="E100" s="12">
        <v>3451674</v>
      </c>
      <c r="F100" s="13">
        <v>2.9000000000000001E-2</v>
      </c>
      <c r="G100" s="15">
        <v>754173</v>
      </c>
      <c r="H100" s="12">
        <v>56</v>
      </c>
      <c r="I100" s="12">
        <v>815701</v>
      </c>
      <c r="J100" s="12">
        <v>132</v>
      </c>
      <c r="K100" s="12">
        <v>2080107</v>
      </c>
      <c r="L100" s="14">
        <v>25.42</v>
      </c>
    </row>
    <row r="101" spans="1:12" x14ac:dyDescent="0.2">
      <c r="A101" s="20" t="s">
        <v>114</v>
      </c>
      <c r="B101" s="12">
        <v>10637</v>
      </c>
      <c r="C101" s="12">
        <v>118732174</v>
      </c>
      <c r="D101" s="12">
        <v>3564637</v>
      </c>
      <c r="E101" s="12">
        <v>3660993</v>
      </c>
      <c r="F101" s="13">
        <v>3.1E-2</v>
      </c>
      <c r="G101" s="15">
        <v>542963</v>
      </c>
      <c r="H101" s="12">
        <v>33</v>
      </c>
      <c r="I101" s="12">
        <v>752282</v>
      </c>
      <c r="J101" s="12">
        <v>137</v>
      </c>
      <c r="K101" s="12">
        <v>1719088</v>
      </c>
      <c r="L101" s="14">
        <v>26.72</v>
      </c>
    </row>
    <row r="102" spans="1:12" x14ac:dyDescent="0.2">
      <c r="A102" s="20" t="s">
        <v>115</v>
      </c>
      <c r="B102" s="12">
        <v>10674</v>
      </c>
      <c r="C102" s="12">
        <v>119244549</v>
      </c>
      <c r="D102" s="12">
        <v>3489975</v>
      </c>
      <c r="E102" s="12">
        <v>3554581</v>
      </c>
      <c r="F102" s="13">
        <v>0.03</v>
      </c>
      <c r="G102" s="15">
        <v>618787</v>
      </c>
      <c r="H102" s="12">
        <v>37</v>
      </c>
      <c r="I102" s="12">
        <v>512375</v>
      </c>
      <c r="J102" s="12">
        <v>132</v>
      </c>
      <c r="K102" s="12">
        <v>1494299</v>
      </c>
      <c r="L102" s="14">
        <v>26.82</v>
      </c>
    </row>
    <row r="103" spans="1:12" x14ac:dyDescent="0.2">
      <c r="A103" s="20" t="s">
        <v>116</v>
      </c>
      <c r="B103" s="12">
        <v>10719</v>
      </c>
      <c r="C103" s="12">
        <v>119696842</v>
      </c>
      <c r="D103" s="12">
        <v>3456311</v>
      </c>
      <c r="E103" s="12">
        <v>3530479</v>
      </c>
      <c r="F103" s="13">
        <v>2.9000000000000001E-2</v>
      </c>
      <c r="G103" s="15">
        <v>476395</v>
      </c>
      <c r="H103" s="12">
        <v>45</v>
      </c>
      <c r="I103" s="12">
        <v>452293</v>
      </c>
      <c r="J103" s="12">
        <v>129</v>
      </c>
      <c r="K103" s="12">
        <v>1622554</v>
      </c>
      <c r="L103" s="14">
        <v>26.73</v>
      </c>
    </row>
    <row r="104" spans="1:12" x14ac:dyDescent="0.2">
      <c r="A104" s="20" t="s">
        <v>117</v>
      </c>
      <c r="B104" s="12">
        <v>10754</v>
      </c>
      <c r="C104" s="12">
        <v>119985890</v>
      </c>
      <c r="D104" s="12">
        <v>3378524</v>
      </c>
      <c r="E104" s="12">
        <v>3436584</v>
      </c>
      <c r="F104" s="13">
        <v>2.9000000000000001E-2</v>
      </c>
      <c r="G104" s="15">
        <v>382943</v>
      </c>
      <c r="H104" s="12">
        <v>35</v>
      </c>
      <c r="I104" s="12">
        <v>289048</v>
      </c>
      <c r="J104" s="12">
        <v>117</v>
      </c>
      <c r="K104" s="12">
        <v>1506282</v>
      </c>
      <c r="L104" s="14">
        <v>27.41</v>
      </c>
    </row>
    <row r="105" spans="1:12" x14ac:dyDescent="0.2">
      <c r="A105" s="20" t="s">
        <v>118</v>
      </c>
      <c r="B105" s="12">
        <v>10786</v>
      </c>
      <c r="C105" s="12">
        <v>120374417</v>
      </c>
      <c r="D105" s="12">
        <v>3535273</v>
      </c>
      <c r="E105" s="12">
        <v>3584190</v>
      </c>
      <c r="F105" s="13">
        <v>0.03</v>
      </c>
      <c r="G105" s="15">
        <v>240921</v>
      </c>
      <c r="H105" s="12">
        <v>32</v>
      </c>
      <c r="I105" s="12">
        <v>388527</v>
      </c>
      <c r="J105" s="12">
        <v>126</v>
      </c>
      <c r="K105" s="12">
        <v>1741932</v>
      </c>
      <c r="L105" s="14">
        <v>26.78</v>
      </c>
    </row>
    <row r="106" spans="1:12" x14ac:dyDescent="0.2">
      <c r="A106" s="20" t="s">
        <v>119</v>
      </c>
      <c r="B106" s="12">
        <v>10818</v>
      </c>
      <c r="C106" s="12">
        <v>120796041</v>
      </c>
      <c r="D106" s="12">
        <v>3421729</v>
      </c>
      <c r="E106" s="12">
        <v>3468600</v>
      </c>
      <c r="F106" s="13">
        <v>2.9000000000000001E-2</v>
      </c>
      <c r="G106" s="15">
        <v>537214</v>
      </c>
      <c r="H106" s="12">
        <v>32</v>
      </c>
      <c r="I106" s="12">
        <v>421624</v>
      </c>
      <c r="J106" s="12">
        <v>134</v>
      </c>
      <c r="K106" s="12">
        <v>2557007</v>
      </c>
      <c r="L106" s="14">
        <v>26.81</v>
      </c>
    </row>
    <row r="107" spans="1:12" x14ac:dyDescent="0.2">
      <c r="A107" s="20" t="s">
        <v>120</v>
      </c>
      <c r="B107" s="12">
        <v>10851</v>
      </c>
      <c r="C107" s="12">
        <v>121191554</v>
      </c>
      <c r="D107" s="12">
        <v>3679680</v>
      </c>
      <c r="E107" s="12">
        <v>3750413</v>
      </c>
      <c r="F107" s="13">
        <v>3.1E-2</v>
      </c>
      <c r="G107" s="15">
        <v>113700</v>
      </c>
      <c r="H107" s="12">
        <v>33</v>
      </c>
      <c r="I107" s="12">
        <v>395513</v>
      </c>
      <c r="J107" s="12">
        <v>131</v>
      </c>
      <c r="K107" s="12">
        <v>2998901</v>
      </c>
      <c r="L107" s="14">
        <v>26.42</v>
      </c>
    </row>
    <row r="108" spans="1:12" x14ac:dyDescent="0.2">
      <c r="A108" s="20" t="s">
        <v>121</v>
      </c>
      <c r="B108" s="12">
        <v>10875</v>
      </c>
      <c r="C108" s="12">
        <v>121689301</v>
      </c>
      <c r="D108" s="12">
        <v>3859346</v>
      </c>
      <c r="E108" s="12">
        <v>3888466</v>
      </c>
      <c r="F108" s="13">
        <v>3.2000000000000001E-2</v>
      </c>
      <c r="G108" s="15">
        <v>359694</v>
      </c>
      <c r="H108" s="12">
        <v>24</v>
      </c>
      <c r="I108" s="12">
        <v>497747</v>
      </c>
      <c r="J108" s="12">
        <v>140</v>
      </c>
      <c r="K108" s="12">
        <v>2790004</v>
      </c>
      <c r="L108" s="14">
        <v>26.53</v>
      </c>
    </row>
    <row r="109" spans="1:12" x14ac:dyDescent="0.2">
      <c r="A109" s="20" t="s">
        <v>131</v>
      </c>
      <c r="B109" s="12">
        <v>10904</v>
      </c>
      <c r="C109" s="12">
        <v>122043421</v>
      </c>
      <c r="D109" s="12">
        <v>3743129</v>
      </c>
      <c r="E109" s="12">
        <v>3797733</v>
      </c>
      <c r="F109" s="13">
        <v>3.1E-2</v>
      </c>
      <c r="G109" s="12">
        <v>444853</v>
      </c>
      <c r="H109" s="12">
        <v>29</v>
      </c>
      <c r="I109" s="12">
        <v>354120</v>
      </c>
      <c r="J109" s="12">
        <v>130</v>
      </c>
      <c r="K109" s="12">
        <v>3683396</v>
      </c>
      <c r="L109" s="14">
        <v>26.63</v>
      </c>
    </row>
    <row r="110" spans="1:12" ht="13.5" x14ac:dyDescent="0.25">
      <c r="B110" s="19"/>
      <c r="C110" s="19"/>
      <c r="D110" s="19"/>
      <c r="E110" s="19"/>
      <c r="F110" s="19"/>
      <c r="G110" s="19"/>
      <c r="H110" s="19"/>
      <c r="I110" s="19"/>
      <c r="J110" s="19"/>
      <c r="K110" s="19"/>
      <c r="L110" s="19"/>
    </row>
    <row r="111" spans="1:12" ht="13.5" x14ac:dyDescent="0.25">
      <c r="A111" s="23" t="s">
        <v>122</v>
      </c>
      <c r="B111" s="19"/>
      <c r="C111" s="19"/>
      <c r="D111" s="19"/>
      <c r="E111" s="19"/>
      <c r="F111" s="19"/>
      <c r="G111" s="19"/>
      <c r="H111" s="19"/>
      <c r="I111" s="19"/>
      <c r="J111" s="19"/>
      <c r="K111" s="19"/>
      <c r="L111" s="19"/>
    </row>
    <row r="112" spans="1:12" ht="13.5" x14ac:dyDescent="0.25">
      <c r="A112" s="23" t="s">
        <v>123</v>
      </c>
      <c r="B112" s="19"/>
      <c r="C112" s="19"/>
      <c r="D112" s="19"/>
      <c r="E112" s="19"/>
      <c r="F112" s="19"/>
      <c r="G112" s="19"/>
      <c r="H112" s="19"/>
      <c r="I112" s="19"/>
      <c r="J112" s="19"/>
      <c r="K112" s="19"/>
      <c r="L112" s="19"/>
    </row>
    <row r="113" spans="1:12" ht="13.5" x14ac:dyDescent="0.25">
      <c r="A113" s="23" t="s">
        <v>124</v>
      </c>
      <c r="B113" s="19"/>
      <c r="C113" s="19"/>
      <c r="D113" s="19"/>
      <c r="E113" s="19"/>
      <c r="F113" s="19"/>
      <c r="G113" s="19"/>
      <c r="H113" s="19"/>
      <c r="I113" s="19"/>
      <c r="J113" s="19"/>
      <c r="K113" s="19"/>
      <c r="L113" s="19"/>
    </row>
    <row r="114" spans="1:12" ht="13.5" x14ac:dyDescent="0.25">
      <c r="A114" s="23" t="s">
        <v>125</v>
      </c>
      <c r="B114" s="19"/>
      <c r="C114" s="19"/>
      <c r="D114" s="19"/>
      <c r="E114" s="19"/>
      <c r="F114" s="19"/>
      <c r="G114" s="19"/>
      <c r="H114" s="19"/>
      <c r="I114" s="19"/>
      <c r="J114" s="19"/>
      <c r="K114" s="19"/>
      <c r="L114" s="19"/>
    </row>
    <row r="115" spans="1:12" ht="13.5" x14ac:dyDescent="0.25">
      <c r="A115" s="27" t="s">
        <v>126</v>
      </c>
    </row>
  </sheetData>
  <mergeCells count="7">
    <mergeCell ref="A2:L2"/>
    <mergeCell ref="B6:C6"/>
    <mergeCell ref="D6:F6"/>
    <mergeCell ref="G6:G7"/>
    <mergeCell ref="H6:I6"/>
    <mergeCell ref="J6:K6"/>
    <mergeCell ref="L6:L7"/>
  </mergeCells>
  <hyperlinks>
    <hyperlink ref="A115" r:id="rId1" xr:uid="{A9E0C833-DEB4-494D-925E-3F5A4E8A1AD9}"/>
  </hyperlinks>
  <pageMargins left="0.7" right="0.7" top="0.75" bottom="0.75" header="0.3" footer="0.3"/>
  <pageSetup scale="61" fitToHeight="2" orientation="landscape" r:id="rId2"/>
  <rowBreaks count="1" manualBreakCount="1">
    <brk id="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45f18adb-8cf8-5fd2-a2b9-c7cccf88f7a9-638248008600000000</MigrationWizIdVersion>
    <lcf76f155ced4ddcb4097134ff3c332f0 xmlns="31e305d3-53e9-4243-b71d-f734a41c4d25" xsi:nil="true"/>
    <MigrationWizId xmlns="31e305d3-53e9-4243-b71d-f734a41c4d25">45f18adb-8cf8-5fd2-a2b9-c7cccf88f7a9</MigrationWiz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4a5c2b7d85f92c5e492e35ccf8eaef9c">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2fde66e4b370aa67dae070b1cc6d5020"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021FE6-85B5-413B-8E6D-E0BD06A04768}">
  <ds:schemaRefs>
    <ds:schemaRef ds:uri="http://schemas.microsoft.com/office/2006/metadata/properties"/>
    <ds:schemaRef ds:uri="http://schemas.microsoft.com/office/infopath/2007/PartnerControls"/>
    <ds:schemaRef ds:uri="168603ac-458a-4d79-9ec1-e1862ec1dfab"/>
    <ds:schemaRef ds:uri="31e305d3-53e9-4243-b71d-f734a41c4d25"/>
  </ds:schemaRefs>
</ds:datastoreItem>
</file>

<file path=customXml/itemProps2.xml><?xml version="1.0" encoding="utf-8"?>
<ds:datastoreItem xmlns:ds="http://schemas.openxmlformats.org/officeDocument/2006/customXml" ds:itemID="{4DB33A76-249B-4E45-8D06-196791EFA736}">
  <ds:schemaRefs>
    <ds:schemaRef ds:uri="http://schemas.microsoft.com/sharepoint/v3/contenttype/forms"/>
  </ds:schemaRefs>
</ds:datastoreItem>
</file>

<file path=customXml/itemProps3.xml><?xml version="1.0" encoding="utf-8"?>
<ds:datastoreItem xmlns:ds="http://schemas.openxmlformats.org/officeDocument/2006/customXml" ds:itemID="{1811E9CD-C962-4FA6-9B5B-96B0B272F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6</vt:i4>
      </vt:variant>
      <vt:variant>
        <vt:lpstr>Named Ranges</vt:lpstr>
      </vt:variant>
      <vt:variant>
        <vt:i4>3</vt:i4>
      </vt:variant>
    </vt:vector>
  </HeadingPairs>
  <TitlesOfParts>
    <vt:vector size="12" baseType="lpstr">
      <vt:lpstr>Office</vt:lpstr>
      <vt:lpstr>Industrial</vt:lpstr>
      <vt:lpstr>Retail</vt:lpstr>
      <vt:lpstr>Vacancy Graph</vt:lpstr>
      <vt:lpstr>Deliveries Graph</vt:lpstr>
      <vt:lpstr>Under Construction</vt:lpstr>
      <vt:lpstr>Office Rent</vt:lpstr>
      <vt:lpstr>Industrial Rent</vt:lpstr>
      <vt:lpstr>Retail Rent</vt:lpstr>
      <vt:lpstr>Industrial!Print_Titles</vt:lpstr>
      <vt:lpstr>Office!Print_Titles</vt:lpstr>
      <vt:lpstr>Retail!Print_Titles</vt:lpstr>
    </vt:vector>
  </TitlesOfParts>
  <Manager/>
  <Company>GACC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Beverly Kerr</dc:creator>
  <cp:keywords/>
  <dc:description/>
  <cp:lastModifiedBy>Chris Ramser</cp:lastModifiedBy>
  <cp:revision/>
  <dcterms:created xsi:type="dcterms:W3CDTF">2005-02-01T00:53:49Z</dcterms:created>
  <dcterms:modified xsi:type="dcterms:W3CDTF">2025-10-08T19:24:37Z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1288800</vt:r8>
  </property>
</Properties>
</file>