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Research/Indicators/Economic Indicators/Spreadsheets for Web Site/"/>
    </mc:Choice>
  </mc:AlternateContent>
  <xr:revisionPtr revIDLastSave="217" documentId="13_ncr:1_{BCDF473E-0783-4353-BCE5-A3DA0F7EC498}" xr6:coauthVersionLast="47" xr6:coauthVersionMax="47" xr10:uidLastSave="{724CD9D2-AF87-4E93-81EE-4BA70AF39401}"/>
  <bookViews>
    <workbookView xWindow="-28920" yWindow="-120" windowWidth="29040" windowHeight="15720" xr2:uid="{00000000-000D-0000-FFFF-FFFF00000000}"/>
  </bookViews>
  <sheets>
    <sheet name="Data" sheetId="1" r:id="rId1"/>
    <sheet name="Annual Index Graph" sheetId="5" r:id="rId2"/>
    <sheet name="Annual % Ch Graph" sheetId="6" r:id="rId3"/>
    <sheet name="Monthly % Ch Graph" sheetId="8" r:id="rId4"/>
    <sheet name="Monthly % Ch Smoothed Graph" sheetId="7" r:id="rId5"/>
  </sheets>
  <definedNames>
    <definedName name="_xlnm.Print_Titles" localSheetId="0">Data!$1:$6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B56" i="1"/>
  <c r="I52" i="1"/>
  <c r="B54" i="1"/>
  <c r="I56" i="1" l="1"/>
  <c r="P426" i="1"/>
  <c r="H55" i="1" l="1"/>
  <c r="C55" i="1"/>
  <c r="D55" i="1"/>
  <c r="E55" i="1"/>
  <c r="F55" i="1"/>
  <c r="G55" i="1"/>
  <c r="C54" i="1"/>
  <c r="D54" i="1"/>
  <c r="E54" i="1"/>
  <c r="F54" i="1"/>
  <c r="G54" i="1"/>
  <c r="H54" i="1"/>
  <c r="C56" i="1"/>
  <c r="D56" i="1"/>
  <c r="E56" i="1"/>
  <c r="F56" i="1"/>
  <c r="G56" i="1"/>
  <c r="H56" i="1"/>
  <c r="V426" i="1"/>
  <c r="U426" i="1"/>
  <c r="T426" i="1"/>
  <c r="S426" i="1"/>
  <c r="R426" i="1"/>
  <c r="Q426" i="1"/>
  <c r="O426" i="1"/>
  <c r="N426" i="1"/>
  <c r="M426" i="1"/>
  <c r="L426" i="1"/>
  <c r="K426" i="1"/>
  <c r="J426" i="1"/>
  <c r="I426" i="1"/>
  <c r="L55" i="1" l="1"/>
  <c r="M425" i="1"/>
  <c r="L425" i="1"/>
  <c r="K425" i="1"/>
  <c r="J425" i="1"/>
  <c r="I425" i="1"/>
  <c r="N425" i="1"/>
  <c r="O425" i="1"/>
  <c r="J55" i="1"/>
  <c r="K55" i="1"/>
  <c r="M55" i="1"/>
  <c r="N55" i="1"/>
  <c r="O55" i="1"/>
  <c r="N56" i="1"/>
  <c r="O424" i="1"/>
  <c r="I55" i="1" l="1"/>
  <c r="J424" i="1"/>
  <c r="K424" i="1"/>
  <c r="L424" i="1"/>
  <c r="M424" i="1"/>
  <c r="N424" i="1"/>
  <c r="I424" i="1"/>
  <c r="O423" i="1"/>
  <c r="N423" i="1"/>
  <c r="M423" i="1"/>
  <c r="L423" i="1"/>
  <c r="K423" i="1"/>
  <c r="J423" i="1"/>
  <c r="I423" i="1"/>
  <c r="I359" i="1"/>
  <c r="J359" i="1"/>
  <c r="K359" i="1"/>
  <c r="L359" i="1"/>
  <c r="M359" i="1"/>
  <c r="N359" i="1"/>
  <c r="O359" i="1"/>
  <c r="O419" i="1" l="1"/>
  <c r="O420" i="1"/>
  <c r="O421" i="1"/>
  <c r="O422" i="1"/>
  <c r="N419" i="1"/>
  <c r="N420" i="1"/>
  <c r="N421" i="1"/>
  <c r="N422" i="1"/>
  <c r="M419" i="1"/>
  <c r="M420" i="1"/>
  <c r="M421" i="1"/>
  <c r="M422" i="1"/>
  <c r="L419" i="1"/>
  <c r="L420" i="1"/>
  <c r="L421" i="1"/>
  <c r="L422" i="1"/>
  <c r="J422" i="1"/>
  <c r="K419" i="1"/>
  <c r="K420" i="1"/>
  <c r="K421" i="1"/>
  <c r="K422" i="1"/>
  <c r="J419" i="1"/>
  <c r="J420" i="1"/>
  <c r="J421" i="1"/>
  <c r="I419" i="1"/>
  <c r="I420" i="1"/>
  <c r="I421" i="1"/>
  <c r="I422" i="1"/>
  <c r="M52" i="1" l="1"/>
  <c r="L52" i="1"/>
  <c r="K52" i="1"/>
  <c r="J52" i="1" l="1"/>
  <c r="O418" i="1" l="1"/>
  <c r="N418" i="1"/>
  <c r="M418" i="1"/>
  <c r="L418" i="1"/>
  <c r="K418" i="1"/>
  <c r="J418" i="1"/>
  <c r="I418" i="1"/>
  <c r="N52" i="1"/>
  <c r="O52" i="1"/>
  <c r="I416" i="1" l="1"/>
  <c r="J416" i="1"/>
  <c r="K416" i="1"/>
  <c r="L416" i="1"/>
  <c r="M416" i="1"/>
  <c r="N416" i="1"/>
  <c r="O416" i="1"/>
  <c r="I417" i="1"/>
  <c r="J417" i="1"/>
  <c r="K417" i="1"/>
  <c r="L417" i="1"/>
  <c r="M417" i="1"/>
  <c r="N417" i="1"/>
  <c r="O417" i="1"/>
  <c r="O415" i="1" l="1"/>
  <c r="N415" i="1"/>
  <c r="M415" i="1"/>
  <c r="L415" i="1"/>
  <c r="K415" i="1"/>
  <c r="J415" i="1"/>
  <c r="I415" i="1"/>
  <c r="O414" i="1" l="1"/>
  <c r="V425" i="1" s="1"/>
  <c r="N414" i="1"/>
  <c r="U425" i="1" s="1"/>
  <c r="M414" i="1"/>
  <c r="T425" i="1" s="1"/>
  <c r="L414" i="1"/>
  <c r="S425" i="1" s="1"/>
  <c r="K414" i="1"/>
  <c r="R425" i="1" s="1"/>
  <c r="J414" i="1"/>
  <c r="Q425" i="1" s="1"/>
  <c r="I414" i="1"/>
  <c r="P425" i="1" s="1"/>
  <c r="I413" i="1"/>
  <c r="P424" i="1" s="1"/>
  <c r="J413" i="1"/>
  <c r="Q424" i="1" s="1"/>
  <c r="K413" i="1"/>
  <c r="R424" i="1" s="1"/>
  <c r="L413" i="1"/>
  <c r="S424" i="1" s="1"/>
  <c r="M413" i="1"/>
  <c r="T424" i="1" s="1"/>
  <c r="N413" i="1"/>
  <c r="O413" i="1"/>
  <c r="U424" i="1" l="1"/>
  <c r="V424" i="1"/>
  <c r="O412" i="1"/>
  <c r="V423" i="1" s="1"/>
  <c r="N412" i="1"/>
  <c r="U423" i="1" s="1"/>
  <c r="M412" i="1"/>
  <c r="T423" i="1" s="1"/>
  <c r="L412" i="1"/>
  <c r="S423" i="1" s="1"/>
  <c r="K412" i="1"/>
  <c r="R423" i="1" s="1"/>
  <c r="J412" i="1"/>
  <c r="Q423" i="1" s="1"/>
  <c r="I412" i="1"/>
  <c r="P423" i="1" s="1"/>
  <c r="L411" i="1" l="1"/>
  <c r="S422" i="1" s="1"/>
  <c r="M411" i="1"/>
  <c r="T422" i="1" s="1"/>
  <c r="N411" i="1"/>
  <c r="U422" i="1" s="1"/>
  <c r="O411" i="1"/>
  <c r="V422" i="1" s="1"/>
  <c r="K411" i="1"/>
  <c r="R422" i="1" s="1"/>
  <c r="J411" i="1"/>
  <c r="Q422" i="1" s="1"/>
  <c r="I411" i="1"/>
  <c r="P422" i="1" s="1"/>
  <c r="N410" i="1" l="1"/>
  <c r="U421" i="1" s="1"/>
  <c r="O410" i="1"/>
  <c r="V421" i="1" s="1"/>
  <c r="I410" i="1" l="1"/>
  <c r="P421" i="1" s="1"/>
  <c r="J410" i="1"/>
  <c r="Q421" i="1" s="1"/>
  <c r="K410" i="1"/>
  <c r="R421" i="1" s="1"/>
  <c r="L410" i="1"/>
  <c r="S421" i="1" s="1"/>
  <c r="M410" i="1"/>
  <c r="T421" i="1" s="1"/>
  <c r="O409" i="1" l="1"/>
  <c r="V420" i="1" s="1"/>
  <c r="N409" i="1"/>
  <c r="U420" i="1" s="1"/>
  <c r="M409" i="1"/>
  <c r="T420" i="1" s="1"/>
  <c r="L409" i="1"/>
  <c r="S420" i="1" s="1"/>
  <c r="K409" i="1"/>
  <c r="R420" i="1" s="1"/>
  <c r="J409" i="1"/>
  <c r="Q420" i="1" s="1"/>
  <c r="I409" i="1"/>
  <c r="P420" i="1" s="1"/>
  <c r="O408" i="1" l="1"/>
  <c r="V419" i="1" s="1"/>
  <c r="N408" i="1"/>
  <c r="U419" i="1" s="1"/>
  <c r="M408" i="1"/>
  <c r="T419" i="1" s="1"/>
  <c r="L408" i="1"/>
  <c r="S419" i="1" s="1"/>
  <c r="K408" i="1"/>
  <c r="R419" i="1" s="1"/>
  <c r="J408" i="1"/>
  <c r="Q419" i="1" s="1"/>
  <c r="I408" i="1"/>
  <c r="P419" i="1" s="1"/>
  <c r="I51" i="1" l="1"/>
  <c r="O407" i="1" l="1"/>
  <c r="V418" i="1" s="1"/>
  <c r="N407" i="1"/>
  <c r="U418" i="1" s="1"/>
  <c r="M407" i="1"/>
  <c r="T418" i="1" s="1"/>
  <c r="L407" i="1"/>
  <c r="S418" i="1" s="1"/>
  <c r="K407" i="1"/>
  <c r="R418" i="1" s="1"/>
  <c r="J407" i="1"/>
  <c r="Q418" i="1" s="1"/>
  <c r="I407" i="1"/>
  <c r="P418" i="1" s="1"/>
  <c r="J51" i="1" l="1"/>
  <c r="K51" i="1"/>
  <c r="L51" i="1"/>
  <c r="M51" i="1"/>
  <c r="N51" i="1"/>
  <c r="O51" i="1"/>
  <c r="I406" i="1"/>
  <c r="P417" i="1" s="1"/>
  <c r="J406" i="1"/>
  <c r="Q417" i="1" s="1"/>
  <c r="K406" i="1"/>
  <c r="R417" i="1" s="1"/>
  <c r="L406" i="1"/>
  <c r="S417" i="1" s="1"/>
  <c r="M406" i="1"/>
  <c r="T417" i="1" s="1"/>
  <c r="N406" i="1"/>
  <c r="U417" i="1" s="1"/>
  <c r="O406" i="1"/>
  <c r="V417" i="1" s="1"/>
  <c r="O405" i="1" l="1"/>
  <c r="V416" i="1" s="1"/>
  <c r="N405" i="1"/>
  <c r="U416" i="1" s="1"/>
  <c r="M405" i="1"/>
  <c r="T416" i="1" s="1"/>
  <c r="L405" i="1"/>
  <c r="S416" i="1" s="1"/>
  <c r="K405" i="1"/>
  <c r="R416" i="1" s="1"/>
  <c r="J405" i="1"/>
  <c r="Q416" i="1" s="1"/>
  <c r="I405" i="1"/>
  <c r="P416" i="1" s="1"/>
  <c r="O403" i="1" l="1"/>
  <c r="O404" i="1"/>
  <c r="V415" i="1" s="1"/>
  <c r="N403" i="1"/>
  <c r="N404" i="1"/>
  <c r="U415" i="1" s="1"/>
  <c r="M403" i="1"/>
  <c r="M404" i="1"/>
  <c r="T415" i="1" s="1"/>
  <c r="L403" i="1"/>
  <c r="L404" i="1"/>
  <c r="S415" i="1" s="1"/>
  <c r="K403" i="1"/>
  <c r="K404" i="1"/>
  <c r="R415" i="1" s="1"/>
  <c r="J403" i="1"/>
  <c r="J404" i="1"/>
  <c r="Q415" i="1" s="1"/>
  <c r="I403" i="1"/>
  <c r="I404" i="1"/>
  <c r="P415" i="1" s="1"/>
  <c r="Q414" i="1" l="1"/>
  <c r="T414" i="1"/>
  <c r="S414" i="1"/>
  <c r="R414" i="1"/>
  <c r="P414" i="1"/>
  <c r="V414" i="1"/>
  <c r="U414" i="1"/>
  <c r="J401" i="1"/>
  <c r="K401" i="1"/>
  <c r="L401" i="1"/>
  <c r="M401" i="1"/>
  <c r="N401" i="1"/>
  <c r="O401" i="1"/>
  <c r="J402" i="1"/>
  <c r="Q413" i="1" s="1"/>
  <c r="K402" i="1"/>
  <c r="R413" i="1" s="1"/>
  <c r="L402" i="1"/>
  <c r="S413" i="1" s="1"/>
  <c r="M402" i="1"/>
  <c r="T413" i="1" s="1"/>
  <c r="N402" i="1"/>
  <c r="U413" i="1" s="1"/>
  <c r="O402" i="1"/>
  <c r="V413" i="1" s="1"/>
  <c r="I401" i="1"/>
  <c r="I402" i="1"/>
  <c r="P413" i="1" s="1"/>
  <c r="R412" i="1" l="1"/>
  <c r="P412" i="1"/>
  <c r="V412" i="1"/>
  <c r="U412" i="1"/>
  <c r="T412" i="1"/>
  <c r="S412" i="1"/>
  <c r="Q412" i="1"/>
  <c r="O400" i="1"/>
  <c r="V411" i="1" s="1"/>
  <c r="N400" i="1"/>
  <c r="U411" i="1" s="1"/>
  <c r="M400" i="1"/>
  <c r="T411" i="1" s="1"/>
  <c r="L400" i="1"/>
  <c r="S411" i="1" s="1"/>
  <c r="K400" i="1"/>
  <c r="R411" i="1" s="1"/>
  <c r="J400" i="1"/>
  <c r="Q411" i="1" s="1"/>
  <c r="I400" i="1"/>
  <c r="P411" i="1" s="1"/>
  <c r="O399" i="1" l="1"/>
  <c r="V410" i="1" s="1"/>
  <c r="N399" i="1"/>
  <c r="U410" i="1" s="1"/>
  <c r="M399" i="1"/>
  <c r="T410" i="1" s="1"/>
  <c r="L399" i="1"/>
  <c r="S410" i="1" s="1"/>
  <c r="K399" i="1"/>
  <c r="R410" i="1" s="1"/>
  <c r="J399" i="1"/>
  <c r="Q410" i="1" s="1"/>
  <c r="I399" i="1"/>
  <c r="P410" i="1" s="1"/>
  <c r="O398" i="1" l="1"/>
  <c r="V409" i="1" s="1"/>
  <c r="N398" i="1"/>
  <c r="U409" i="1" s="1"/>
  <c r="M398" i="1"/>
  <c r="T409" i="1" s="1"/>
  <c r="L398" i="1"/>
  <c r="S409" i="1" s="1"/>
  <c r="K398" i="1"/>
  <c r="R409" i="1" s="1"/>
  <c r="J398" i="1"/>
  <c r="Q409" i="1" s="1"/>
  <c r="I398" i="1"/>
  <c r="P409" i="1" s="1"/>
  <c r="O396" i="1" l="1"/>
  <c r="O397" i="1"/>
  <c r="V408" i="1" s="1"/>
  <c r="N396" i="1"/>
  <c r="N397" i="1"/>
  <c r="U408" i="1" s="1"/>
  <c r="M396" i="1"/>
  <c r="M397" i="1"/>
  <c r="T408" i="1" s="1"/>
  <c r="L396" i="1"/>
  <c r="L397" i="1"/>
  <c r="S408" i="1" s="1"/>
  <c r="K396" i="1"/>
  <c r="K397" i="1"/>
  <c r="R408" i="1" s="1"/>
  <c r="J396" i="1"/>
  <c r="J397" i="1"/>
  <c r="Q408" i="1" s="1"/>
  <c r="I396" i="1"/>
  <c r="I397" i="1"/>
  <c r="P408" i="1" s="1"/>
  <c r="U407" i="1" l="1"/>
  <c r="R407" i="1"/>
  <c r="Q407" i="1"/>
  <c r="S407" i="1"/>
  <c r="T407" i="1"/>
  <c r="P407" i="1"/>
  <c r="V407" i="1"/>
  <c r="O395" i="1"/>
  <c r="V406" i="1" s="1"/>
  <c r="N395" i="1"/>
  <c r="U406" i="1" s="1"/>
  <c r="M395" i="1"/>
  <c r="T406" i="1" s="1"/>
  <c r="L395" i="1"/>
  <c r="S406" i="1" s="1"/>
  <c r="K395" i="1"/>
  <c r="R406" i="1" s="1"/>
  <c r="J395" i="1"/>
  <c r="Q406" i="1" s="1"/>
  <c r="I395" i="1"/>
  <c r="P406" i="1" s="1"/>
  <c r="I50" i="1" l="1"/>
  <c r="J50" i="1"/>
  <c r="K50" i="1"/>
  <c r="L50" i="1"/>
  <c r="M50" i="1"/>
  <c r="N50" i="1"/>
  <c r="O50" i="1"/>
  <c r="O394" i="1" l="1"/>
  <c r="V405" i="1" s="1"/>
  <c r="N394" i="1"/>
  <c r="U405" i="1" s="1"/>
  <c r="M394" i="1"/>
  <c r="T405" i="1" s="1"/>
  <c r="L394" i="1"/>
  <c r="S405" i="1" s="1"/>
  <c r="K394" i="1"/>
  <c r="R405" i="1" s="1"/>
  <c r="J394" i="1"/>
  <c r="Q405" i="1" s="1"/>
  <c r="I394" i="1"/>
  <c r="P405" i="1" s="1"/>
  <c r="O392" i="1" l="1"/>
  <c r="O393" i="1"/>
  <c r="V404" i="1" s="1"/>
  <c r="N392" i="1"/>
  <c r="N393" i="1"/>
  <c r="U404" i="1" s="1"/>
  <c r="M392" i="1"/>
  <c r="M393" i="1"/>
  <c r="T404" i="1" s="1"/>
  <c r="L392" i="1"/>
  <c r="L393" i="1"/>
  <c r="S404" i="1" s="1"/>
  <c r="K392" i="1"/>
  <c r="K393" i="1"/>
  <c r="R404" i="1" s="1"/>
  <c r="J392" i="1"/>
  <c r="J393" i="1"/>
  <c r="Q404" i="1" s="1"/>
  <c r="I392" i="1"/>
  <c r="I393" i="1"/>
  <c r="P404" i="1" s="1"/>
  <c r="T403" i="1" l="1"/>
  <c r="S403" i="1"/>
  <c r="V403" i="1"/>
  <c r="U403" i="1"/>
  <c r="Q403" i="1"/>
  <c r="R403" i="1"/>
  <c r="P403" i="1"/>
  <c r="O391" i="1"/>
  <c r="V402" i="1" s="1"/>
  <c r="N391" i="1"/>
  <c r="U402" i="1" s="1"/>
  <c r="M391" i="1"/>
  <c r="T402" i="1" s="1"/>
  <c r="L391" i="1"/>
  <c r="S402" i="1" s="1"/>
  <c r="K391" i="1"/>
  <c r="R402" i="1" s="1"/>
  <c r="J391" i="1"/>
  <c r="Q402" i="1" s="1"/>
  <c r="I391" i="1"/>
  <c r="P402" i="1" s="1"/>
  <c r="I62" i="1" l="1"/>
  <c r="I60" i="1"/>
  <c r="O389" i="1" l="1"/>
  <c r="O390" i="1"/>
  <c r="V401" i="1" s="1"/>
  <c r="N390" i="1"/>
  <c r="U401" i="1" s="1"/>
  <c r="M390" i="1"/>
  <c r="T401" i="1" s="1"/>
  <c r="L390" i="1"/>
  <c r="S401" i="1" s="1"/>
  <c r="K390" i="1"/>
  <c r="R401" i="1" s="1"/>
  <c r="J390" i="1"/>
  <c r="Q401" i="1" s="1"/>
  <c r="I390" i="1"/>
  <c r="P401" i="1" s="1"/>
  <c r="V400" i="1" l="1"/>
  <c r="N389" i="1"/>
  <c r="U400" i="1" s="1"/>
  <c r="M389" i="1"/>
  <c r="T400" i="1" s="1"/>
  <c r="L389" i="1"/>
  <c r="S400" i="1" s="1"/>
  <c r="K389" i="1"/>
  <c r="R400" i="1" s="1"/>
  <c r="J389" i="1"/>
  <c r="Q400" i="1" s="1"/>
  <c r="I389" i="1"/>
  <c r="P400" i="1" s="1"/>
  <c r="J60" i="1" l="1"/>
  <c r="I61" i="1"/>
  <c r="J61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I188" i="1"/>
  <c r="J188" i="1"/>
  <c r="I189" i="1"/>
  <c r="J189" i="1"/>
  <c r="I190" i="1"/>
  <c r="J190" i="1"/>
  <c r="I191" i="1"/>
  <c r="J191" i="1"/>
  <c r="I192" i="1"/>
  <c r="J192" i="1"/>
  <c r="I193" i="1"/>
  <c r="J193" i="1"/>
  <c r="I194" i="1"/>
  <c r="J194" i="1"/>
  <c r="I195" i="1"/>
  <c r="J195" i="1"/>
  <c r="I196" i="1"/>
  <c r="J196" i="1"/>
  <c r="I197" i="1"/>
  <c r="J197" i="1"/>
  <c r="I198" i="1"/>
  <c r="J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I206" i="1"/>
  <c r="J206" i="1"/>
  <c r="I207" i="1"/>
  <c r="J207" i="1"/>
  <c r="I208" i="1"/>
  <c r="J208" i="1"/>
  <c r="I209" i="1"/>
  <c r="J209" i="1"/>
  <c r="I210" i="1"/>
  <c r="J210" i="1"/>
  <c r="I211" i="1"/>
  <c r="J211" i="1"/>
  <c r="I212" i="1"/>
  <c r="J212" i="1"/>
  <c r="I213" i="1"/>
  <c r="J213" i="1"/>
  <c r="I214" i="1"/>
  <c r="J214" i="1"/>
  <c r="I215" i="1"/>
  <c r="J215" i="1"/>
  <c r="I216" i="1"/>
  <c r="J216" i="1"/>
  <c r="I217" i="1"/>
  <c r="J217" i="1"/>
  <c r="I218" i="1"/>
  <c r="J218" i="1"/>
  <c r="I219" i="1"/>
  <c r="J219" i="1"/>
  <c r="I220" i="1"/>
  <c r="J220" i="1"/>
  <c r="I221" i="1"/>
  <c r="J221" i="1"/>
  <c r="I222" i="1"/>
  <c r="J222" i="1"/>
  <c r="I223" i="1"/>
  <c r="J223" i="1"/>
  <c r="I224" i="1"/>
  <c r="J224" i="1"/>
  <c r="I225" i="1"/>
  <c r="J225" i="1"/>
  <c r="I226" i="1"/>
  <c r="J226" i="1"/>
  <c r="I227" i="1"/>
  <c r="J227" i="1"/>
  <c r="I228" i="1"/>
  <c r="J228" i="1"/>
  <c r="I229" i="1"/>
  <c r="J229" i="1"/>
  <c r="I230" i="1"/>
  <c r="J230" i="1"/>
  <c r="I231" i="1"/>
  <c r="J231" i="1"/>
  <c r="I232" i="1"/>
  <c r="J232" i="1"/>
  <c r="I233" i="1"/>
  <c r="J233" i="1"/>
  <c r="I234" i="1"/>
  <c r="J234" i="1"/>
  <c r="I235" i="1"/>
  <c r="J235" i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J247" i="1"/>
  <c r="I248" i="1"/>
  <c r="J248" i="1"/>
  <c r="I249" i="1"/>
  <c r="J249" i="1"/>
  <c r="I250" i="1"/>
  <c r="J250" i="1"/>
  <c r="I251" i="1"/>
  <c r="J251" i="1"/>
  <c r="I252" i="1"/>
  <c r="J252" i="1"/>
  <c r="I253" i="1"/>
  <c r="J253" i="1"/>
  <c r="I254" i="1"/>
  <c r="J254" i="1"/>
  <c r="I255" i="1"/>
  <c r="J255" i="1"/>
  <c r="I256" i="1"/>
  <c r="J256" i="1"/>
  <c r="I257" i="1"/>
  <c r="J257" i="1"/>
  <c r="I258" i="1"/>
  <c r="J258" i="1"/>
  <c r="I259" i="1"/>
  <c r="J259" i="1"/>
  <c r="I260" i="1"/>
  <c r="J260" i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/>
  <c r="I270" i="1"/>
  <c r="J270" i="1"/>
  <c r="I271" i="1"/>
  <c r="J271" i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I279" i="1"/>
  <c r="J279" i="1"/>
  <c r="I280" i="1"/>
  <c r="J280" i="1"/>
  <c r="I281" i="1"/>
  <c r="J281" i="1"/>
  <c r="I282" i="1"/>
  <c r="J282" i="1"/>
  <c r="I283" i="1"/>
  <c r="J283" i="1"/>
  <c r="I284" i="1"/>
  <c r="J284" i="1"/>
  <c r="I285" i="1"/>
  <c r="J285" i="1"/>
  <c r="I286" i="1"/>
  <c r="J286" i="1"/>
  <c r="I287" i="1"/>
  <c r="J287" i="1"/>
  <c r="I288" i="1"/>
  <c r="J288" i="1"/>
  <c r="I289" i="1"/>
  <c r="J289" i="1"/>
  <c r="I290" i="1"/>
  <c r="J290" i="1"/>
  <c r="I291" i="1"/>
  <c r="J291" i="1"/>
  <c r="I292" i="1"/>
  <c r="J292" i="1"/>
  <c r="I293" i="1"/>
  <c r="J293" i="1"/>
  <c r="I294" i="1"/>
  <c r="J294" i="1"/>
  <c r="I295" i="1"/>
  <c r="J295" i="1"/>
  <c r="I296" i="1"/>
  <c r="J296" i="1"/>
  <c r="I297" i="1"/>
  <c r="J297" i="1"/>
  <c r="I298" i="1"/>
  <c r="J298" i="1"/>
  <c r="I299" i="1"/>
  <c r="J299" i="1"/>
  <c r="I300" i="1"/>
  <c r="J300" i="1"/>
  <c r="I301" i="1"/>
  <c r="J301" i="1"/>
  <c r="I302" i="1"/>
  <c r="J302" i="1"/>
  <c r="I303" i="1"/>
  <c r="J303" i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I388" i="1"/>
  <c r="P399" i="1" s="1"/>
  <c r="J388" i="1"/>
  <c r="Q399" i="1" s="1"/>
  <c r="K388" i="1"/>
  <c r="R399" i="1" s="1"/>
  <c r="L388" i="1"/>
  <c r="S399" i="1" s="1"/>
  <c r="M388" i="1"/>
  <c r="T399" i="1" s="1"/>
  <c r="N388" i="1"/>
  <c r="U399" i="1" s="1"/>
  <c r="O388" i="1"/>
  <c r="V399" i="1" s="1"/>
  <c r="Q359" i="1" l="1"/>
  <c r="P359" i="1"/>
  <c r="P398" i="1"/>
  <c r="Q398" i="1"/>
  <c r="P396" i="1"/>
  <c r="P305" i="1"/>
  <c r="P275" i="1"/>
  <c r="P263" i="1"/>
  <c r="P227" i="1"/>
  <c r="P215" i="1"/>
  <c r="P329" i="1"/>
  <c r="P397" i="1"/>
  <c r="Q396" i="1"/>
  <c r="P335" i="1"/>
  <c r="Q395" i="1"/>
  <c r="P245" i="1"/>
  <c r="P173" i="1"/>
  <c r="P167" i="1"/>
  <c r="Q397" i="1"/>
  <c r="P251" i="1"/>
  <c r="P395" i="1"/>
  <c r="P197" i="1"/>
  <c r="P365" i="1"/>
  <c r="P371" i="1"/>
  <c r="P353" i="1"/>
  <c r="P389" i="1"/>
  <c r="P341" i="1"/>
  <c r="P293" i="1"/>
  <c r="P125" i="1"/>
  <c r="P269" i="1"/>
  <c r="P239" i="1"/>
  <c r="P203" i="1"/>
  <c r="P179" i="1"/>
  <c r="Q394" i="1"/>
  <c r="P394" i="1"/>
  <c r="P347" i="1"/>
  <c r="P191" i="1"/>
  <c r="P113" i="1"/>
  <c r="P107" i="1"/>
  <c r="P101" i="1"/>
  <c r="P95" i="1"/>
  <c r="P89" i="1"/>
  <c r="P83" i="1"/>
  <c r="P77" i="1"/>
  <c r="P281" i="1"/>
  <c r="P393" i="1"/>
  <c r="P299" i="1"/>
  <c r="Q392" i="1"/>
  <c r="Q393" i="1"/>
  <c r="P392" i="1"/>
  <c r="Q391" i="1"/>
  <c r="P233" i="1"/>
  <c r="P119" i="1"/>
  <c r="P137" i="1"/>
  <c r="P391" i="1"/>
  <c r="P377" i="1"/>
  <c r="P323" i="1"/>
  <c r="P287" i="1"/>
  <c r="P185" i="1"/>
  <c r="Q389" i="1"/>
  <c r="Q383" i="1"/>
  <c r="Q377" i="1"/>
  <c r="Q371" i="1"/>
  <c r="Q365" i="1"/>
  <c r="Q353" i="1"/>
  <c r="Q347" i="1"/>
  <c r="Q341" i="1"/>
  <c r="Q335" i="1"/>
  <c r="Q329" i="1"/>
  <c r="Q323" i="1"/>
  <c r="Q317" i="1"/>
  <c r="Q311" i="1"/>
  <c r="Q305" i="1"/>
  <c r="Q299" i="1"/>
  <c r="Q293" i="1"/>
  <c r="Q287" i="1"/>
  <c r="Q281" i="1"/>
  <c r="Q275" i="1"/>
  <c r="Q269" i="1"/>
  <c r="Q263" i="1"/>
  <c r="Q257" i="1"/>
  <c r="Q251" i="1"/>
  <c r="Q245" i="1"/>
  <c r="Q239" i="1"/>
  <c r="Q233" i="1"/>
  <c r="Q227" i="1"/>
  <c r="Q221" i="1"/>
  <c r="Q215" i="1"/>
  <c r="Q209" i="1"/>
  <c r="Q203" i="1"/>
  <c r="Q197" i="1"/>
  <c r="Q191" i="1"/>
  <c r="Q185" i="1"/>
  <c r="Q179" i="1"/>
  <c r="Q173" i="1"/>
  <c r="Q167" i="1"/>
  <c r="Q161" i="1"/>
  <c r="Q155" i="1"/>
  <c r="Q149" i="1"/>
  <c r="Q143" i="1"/>
  <c r="Q137" i="1"/>
  <c r="Q131" i="1"/>
  <c r="Q125" i="1"/>
  <c r="Q119" i="1"/>
  <c r="Q113" i="1"/>
  <c r="Q107" i="1"/>
  <c r="Q101" i="1"/>
  <c r="Q95" i="1"/>
  <c r="Q89" i="1"/>
  <c r="Q83" i="1"/>
  <c r="Q77" i="1"/>
  <c r="P311" i="1"/>
  <c r="Q388" i="1"/>
  <c r="Q382" i="1"/>
  <c r="Q376" i="1"/>
  <c r="Q370" i="1"/>
  <c r="Q364" i="1"/>
  <c r="Q358" i="1"/>
  <c r="Q352" i="1"/>
  <c r="Q346" i="1"/>
  <c r="Q340" i="1"/>
  <c r="Q334" i="1"/>
  <c r="Q328" i="1"/>
  <c r="Q322" i="1"/>
  <c r="Q316" i="1"/>
  <c r="Q310" i="1"/>
  <c r="Q304" i="1"/>
  <c r="Q298" i="1"/>
  <c r="Q292" i="1"/>
  <c r="Q286" i="1"/>
  <c r="Q280" i="1"/>
  <c r="Q274" i="1"/>
  <c r="Q268" i="1"/>
  <c r="Q262" i="1"/>
  <c r="Q256" i="1"/>
  <c r="Q250" i="1"/>
  <c r="Q244" i="1"/>
  <c r="Q238" i="1"/>
  <c r="Q232" i="1"/>
  <c r="Q226" i="1"/>
  <c r="Q220" i="1"/>
  <c r="Q214" i="1"/>
  <c r="Q208" i="1"/>
  <c r="Q202" i="1"/>
  <c r="Q196" i="1"/>
  <c r="Q190" i="1"/>
  <c r="Q184" i="1"/>
  <c r="Q178" i="1"/>
  <c r="Q172" i="1"/>
  <c r="Q166" i="1"/>
  <c r="Q160" i="1"/>
  <c r="Q154" i="1"/>
  <c r="Q148" i="1"/>
  <c r="Q142" i="1"/>
  <c r="Q136" i="1"/>
  <c r="Q130" i="1"/>
  <c r="Q124" i="1"/>
  <c r="Q118" i="1"/>
  <c r="Q112" i="1"/>
  <c r="Q106" i="1"/>
  <c r="Q100" i="1"/>
  <c r="Q94" i="1"/>
  <c r="Q88" i="1"/>
  <c r="Q82" i="1"/>
  <c r="Q76" i="1"/>
  <c r="P383" i="1"/>
  <c r="P317" i="1"/>
  <c r="P388" i="1"/>
  <c r="P382" i="1"/>
  <c r="P376" i="1"/>
  <c r="P370" i="1"/>
  <c r="P364" i="1"/>
  <c r="P358" i="1"/>
  <c r="P352" i="1"/>
  <c r="P346" i="1"/>
  <c r="P340" i="1"/>
  <c r="P334" i="1"/>
  <c r="P328" i="1"/>
  <c r="P322" i="1"/>
  <c r="P316" i="1"/>
  <c r="P310" i="1"/>
  <c r="P304" i="1"/>
  <c r="P298" i="1"/>
  <c r="P292" i="1"/>
  <c r="P286" i="1"/>
  <c r="P280" i="1"/>
  <c r="P274" i="1"/>
  <c r="P268" i="1"/>
  <c r="P262" i="1"/>
  <c r="P256" i="1"/>
  <c r="P250" i="1"/>
  <c r="P244" i="1"/>
  <c r="P238" i="1"/>
  <c r="P232" i="1"/>
  <c r="P226" i="1"/>
  <c r="P220" i="1"/>
  <c r="P214" i="1"/>
  <c r="P208" i="1"/>
  <c r="P202" i="1"/>
  <c r="P196" i="1"/>
  <c r="P190" i="1"/>
  <c r="P184" i="1"/>
  <c r="P178" i="1"/>
  <c r="P172" i="1"/>
  <c r="P166" i="1"/>
  <c r="P160" i="1"/>
  <c r="P154" i="1"/>
  <c r="P148" i="1"/>
  <c r="P142" i="1"/>
  <c r="P136" i="1"/>
  <c r="P130" i="1"/>
  <c r="P124" i="1"/>
  <c r="P118" i="1"/>
  <c r="P112" i="1"/>
  <c r="P106" i="1"/>
  <c r="P100" i="1"/>
  <c r="P94" i="1"/>
  <c r="P88" i="1"/>
  <c r="P82" i="1"/>
  <c r="P76" i="1"/>
  <c r="Q387" i="1"/>
  <c r="Q381" i="1"/>
  <c r="Q375" i="1"/>
  <c r="Q369" i="1"/>
  <c r="Q363" i="1"/>
  <c r="Q357" i="1"/>
  <c r="Q351" i="1"/>
  <c r="Q345" i="1"/>
  <c r="Q339" i="1"/>
  <c r="Q333" i="1"/>
  <c r="Q327" i="1"/>
  <c r="Q321" i="1"/>
  <c r="Q315" i="1"/>
  <c r="Q309" i="1"/>
  <c r="Q303" i="1"/>
  <c r="Q297" i="1"/>
  <c r="Q291" i="1"/>
  <c r="Q285" i="1"/>
  <c r="Q279" i="1"/>
  <c r="Q273" i="1"/>
  <c r="Q267" i="1"/>
  <c r="Q261" i="1"/>
  <c r="Q255" i="1"/>
  <c r="Q249" i="1"/>
  <c r="Q243" i="1"/>
  <c r="Q237" i="1"/>
  <c r="Q231" i="1"/>
  <c r="Q225" i="1"/>
  <c r="Q219" i="1"/>
  <c r="Q213" i="1"/>
  <c r="Q207" i="1"/>
  <c r="Q201" i="1"/>
  <c r="Q195" i="1"/>
  <c r="Q189" i="1"/>
  <c r="Q183" i="1"/>
  <c r="Q177" i="1"/>
  <c r="Q171" i="1"/>
  <c r="Q165" i="1"/>
  <c r="Q159" i="1"/>
  <c r="Q153" i="1"/>
  <c r="Q147" i="1"/>
  <c r="Q141" i="1"/>
  <c r="Q135" i="1"/>
  <c r="Q129" i="1"/>
  <c r="Q123" i="1"/>
  <c r="Q117" i="1"/>
  <c r="Q111" i="1"/>
  <c r="Q105" i="1"/>
  <c r="Q99" i="1"/>
  <c r="Q93" i="1"/>
  <c r="Q87" i="1"/>
  <c r="Q81" i="1"/>
  <c r="Q75" i="1"/>
  <c r="P257" i="1"/>
  <c r="P209" i="1"/>
  <c r="P161" i="1"/>
  <c r="P155" i="1"/>
  <c r="P149" i="1"/>
  <c r="P143" i="1"/>
  <c r="P131" i="1"/>
  <c r="P381" i="1"/>
  <c r="P375" i="1"/>
  <c r="P369" i="1"/>
  <c r="P363" i="1"/>
  <c r="P357" i="1"/>
  <c r="P351" i="1"/>
  <c r="P345" i="1"/>
  <c r="P339" i="1"/>
  <c r="P333" i="1"/>
  <c r="P327" i="1"/>
  <c r="P321" i="1"/>
  <c r="P315" i="1"/>
  <c r="P309" i="1"/>
  <c r="P303" i="1"/>
  <c r="P297" i="1"/>
  <c r="P291" i="1"/>
  <c r="P285" i="1"/>
  <c r="P279" i="1"/>
  <c r="P273" i="1"/>
  <c r="P267" i="1"/>
  <c r="P261" i="1"/>
  <c r="P255" i="1"/>
  <c r="P249" i="1"/>
  <c r="P243" i="1"/>
  <c r="P237" i="1"/>
  <c r="P231" i="1"/>
  <c r="P225" i="1"/>
  <c r="P219" i="1"/>
  <c r="P213" i="1"/>
  <c r="P207" i="1"/>
  <c r="P201" i="1"/>
  <c r="P195" i="1"/>
  <c r="P189" i="1"/>
  <c r="P183" i="1"/>
  <c r="P177" i="1"/>
  <c r="P171" i="1"/>
  <c r="P165" i="1"/>
  <c r="P159" i="1"/>
  <c r="P153" i="1"/>
  <c r="P147" i="1"/>
  <c r="P141" i="1"/>
  <c r="P135" i="1"/>
  <c r="P129" i="1"/>
  <c r="P123" i="1"/>
  <c r="P117" i="1"/>
  <c r="P111" i="1"/>
  <c r="P105" i="1"/>
  <c r="P99" i="1"/>
  <c r="P93" i="1"/>
  <c r="P87" i="1"/>
  <c r="P81" i="1"/>
  <c r="P75" i="1"/>
  <c r="Q380" i="1"/>
  <c r="Q374" i="1"/>
  <c r="Q368" i="1"/>
  <c r="Q362" i="1"/>
  <c r="Q356" i="1"/>
  <c r="Q350" i="1"/>
  <c r="Q344" i="1"/>
  <c r="Q338" i="1"/>
  <c r="Q332" i="1"/>
  <c r="Q326" i="1"/>
  <c r="Q320" i="1"/>
  <c r="Q314" i="1"/>
  <c r="Q308" i="1"/>
  <c r="Q302" i="1"/>
  <c r="Q296" i="1"/>
  <c r="Q290" i="1"/>
  <c r="Q284" i="1"/>
  <c r="Q278" i="1"/>
  <c r="Q272" i="1"/>
  <c r="Q266" i="1"/>
  <c r="Q260" i="1"/>
  <c r="Q254" i="1"/>
  <c r="Q248" i="1"/>
  <c r="Q242" i="1"/>
  <c r="Q236" i="1"/>
  <c r="Q230" i="1"/>
  <c r="Q224" i="1"/>
  <c r="Q218" i="1"/>
  <c r="Q212" i="1"/>
  <c r="Q206" i="1"/>
  <c r="Q200" i="1"/>
  <c r="Q194" i="1"/>
  <c r="Q188" i="1"/>
  <c r="Q182" i="1"/>
  <c r="Q176" i="1"/>
  <c r="Q170" i="1"/>
  <c r="Q164" i="1"/>
  <c r="Q158" i="1"/>
  <c r="Q152" i="1"/>
  <c r="Q146" i="1"/>
  <c r="Q140" i="1"/>
  <c r="Q134" i="1"/>
  <c r="Q128" i="1"/>
  <c r="Q122" i="1"/>
  <c r="Q116" i="1"/>
  <c r="Q110" i="1"/>
  <c r="Q104" i="1"/>
  <c r="Q98" i="1"/>
  <c r="Q92" i="1"/>
  <c r="Q86" i="1"/>
  <c r="Q80" i="1"/>
  <c r="Q74" i="1"/>
  <c r="P387" i="1"/>
  <c r="P380" i="1"/>
  <c r="P374" i="1"/>
  <c r="P368" i="1"/>
  <c r="P362" i="1"/>
  <c r="P356" i="1"/>
  <c r="P350" i="1"/>
  <c r="P344" i="1"/>
  <c r="P338" i="1"/>
  <c r="P332" i="1"/>
  <c r="P326" i="1"/>
  <c r="P320" i="1"/>
  <c r="P314" i="1"/>
  <c r="P308" i="1"/>
  <c r="P302" i="1"/>
  <c r="P296" i="1"/>
  <c r="P290" i="1"/>
  <c r="P284" i="1"/>
  <c r="P278" i="1"/>
  <c r="P272" i="1"/>
  <c r="P266" i="1"/>
  <c r="P260" i="1"/>
  <c r="P254" i="1"/>
  <c r="P248" i="1"/>
  <c r="P242" i="1"/>
  <c r="P236" i="1"/>
  <c r="P230" i="1"/>
  <c r="P224" i="1"/>
  <c r="P218" i="1"/>
  <c r="P212" i="1"/>
  <c r="P206" i="1"/>
  <c r="P200" i="1"/>
  <c r="P194" i="1"/>
  <c r="P188" i="1"/>
  <c r="P182" i="1"/>
  <c r="P176" i="1"/>
  <c r="P170" i="1"/>
  <c r="P164" i="1"/>
  <c r="P158" i="1"/>
  <c r="P152" i="1"/>
  <c r="P146" i="1"/>
  <c r="P140" i="1"/>
  <c r="P134" i="1"/>
  <c r="P128" i="1"/>
  <c r="P122" i="1"/>
  <c r="P116" i="1"/>
  <c r="P110" i="1"/>
  <c r="P104" i="1"/>
  <c r="P98" i="1"/>
  <c r="P92" i="1"/>
  <c r="P86" i="1"/>
  <c r="P80" i="1"/>
  <c r="P74" i="1"/>
  <c r="P73" i="1"/>
  <c r="P221" i="1"/>
  <c r="P386" i="1"/>
  <c r="Q385" i="1"/>
  <c r="Q379" i="1"/>
  <c r="Q373" i="1"/>
  <c r="Q367" i="1"/>
  <c r="Q361" i="1"/>
  <c r="Q355" i="1"/>
  <c r="Q349" i="1"/>
  <c r="Q343" i="1"/>
  <c r="Q337" i="1"/>
  <c r="Q331" i="1"/>
  <c r="Q325" i="1"/>
  <c r="Q319" i="1"/>
  <c r="Q313" i="1"/>
  <c r="Q307" i="1"/>
  <c r="Q301" i="1"/>
  <c r="Q295" i="1"/>
  <c r="Q289" i="1"/>
  <c r="Q283" i="1"/>
  <c r="Q277" i="1"/>
  <c r="Q271" i="1"/>
  <c r="Q265" i="1"/>
  <c r="Q259" i="1"/>
  <c r="Q253" i="1"/>
  <c r="Q247" i="1"/>
  <c r="Q241" i="1"/>
  <c r="Q235" i="1"/>
  <c r="Q229" i="1"/>
  <c r="Q223" i="1"/>
  <c r="Q217" i="1"/>
  <c r="Q211" i="1"/>
  <c r="Q205" i="1"/>
  <c r="Q199" i="1"/>
  <c r="Q193" i="1"/>
  <c r="Q187" i="1"/>
  <c r="Q181" i="1"/>
  <c r="Q175" i="1"/>
  <c r="Q169" i="1"/>
  <c r="Q163" i="1"/>
  <c r="Q157" i="1"/>
  <c r="Q151" i="1"/>
  <c r="Q145" i="1"/>
  <c r="Q139" i="1"/>
  <c r="Q133" i="1"/>
  <c r="Q127" i="1"/>
  <c r="Q121" i="1"/>
  <c r="Q115" i="1"/>
  <c r="Q109" i="1"/>
  <c r="Q103" i="1"/>
  <c r="Q97" i="1"/>
  <c r="Q91" i="1"/>
  <c r="Q85" i="1"/>
  <c r="Q79" i="1"/>
  <c r="Q73" i="1"/>
  <c r="P385" i="1"/>
  <c r="P379" i="1"/>
  <c r="P373" i="1"/>
  <c r="P367" i="1"/>
  <c r="P361" i="1"/>
  <c r="P355" i="1"/>
  <c r="P349" i="1"/>
  <c r="P343" i="1"/>
  <c r="P337" i="1"/>
  <c r="P331" i="1"/>
  <c r="P325" i="1"/>
  <c r="P319" i="1"/>
  <c r="P313" i="1"/>
  <c r="P307" i="1"/>
  <c r="P301" i="1"/>
  <c r="P295" i="1"/>
  <c r="P289" i="1"/>
  <c r="P283" i="1"/>
  <c r="P277" i="1"/>
  <c r="P271" i="1"/>
  <c r="P265" i="1"/>
  <c r="P259" i="1"/>
  <c r="P253" i="1"/>
  <c r="P247" i="1"/>
  <c r="P241" i="1"/>
  <c r="P235" i="1"/>
  <c r="P229" i="1"/>
  <c r="P223" i="1"/>
  <c r="P217" i="1"/>
  <c r="P211" i="1"/>
  <c r="P205" i="1"/>
  <c r="P199" i="1"/>
  <c r="P193" i="1"/>
  <c r="P187" i="1"/>
  <c r="P181" i="1"/>
  <c r="P175" i="1"/>
  <c r="P169" i="1"/>
  <c r="P163" i="1"/>
  <c r="P157" i="1"/>
  <c r="P151" i="1"/>
  <c r="P145" i="1"/>
  <c r="P139" i="1"/>
  <c r="P133" i="1"/>
  <c r="P127" i="1"/>
  <c r="P121" i="1"/>
  <c r="P115" i="1"/>
  <c r="P109" i="1"/>
  <c r="P103" i="1"/>
  <c r="P97" i="1"/>
  <c r="P91" i="1"/>
  <c r="P85" i="1"/>
  <c r="P79" i="1"/>
  <c r="Q72" i="1"/>
  <c r="Q390" i="1"/>
  <c r="Q384" i="1"/>
  <c r="Q378" i="1"/>
  <c r="Q372" i="1"/>
  <c r="Q366" i="1"/>
  <c r="Q360" i="1"/>
  <c r="Q354" i="1"/>
  <c r="Q348" i="1"/>
  <c r="Q342" i="1"/>
  <c r="Q336" i="1"/>
  <c r="Q330" i="1"/>
  <c r="Q324" i="1"/>
  <c r="Q318" i="1"/>
  <c r="Q312" i="1"/>
  <c r="Q306" i="1"/>
  <c r="Q300" i="1"/>
  <c r="Q294" i="1"/>
  <c r="Q288" i="1"/>
  <c r="Q282" i="1"/>
  <c r="Q276" i="1"/>
  <c r="Q270" i="1"/>
  <c r="Q264" i="1"/>
  <c r="Q258" i="1"/>
  <c r="Q252" i="1"/>
  <c r="Q246" i="1"/>
  <c r="Q240" i="1"/>
  <c r="Q234" i="1"/>
  <c r="Q228" i="1"/>
  <c r="Q222" i="1"/>
  <c r="Q216" i="1"/>
  <c r="Q210" i="1"/>
  <c r="Q204" i="1"/>
  <c r="Q198" i="1"/>
  <c r="Q192" i="1"/>
  <c r="Q186" i="1"/>
  <c r="Q180" i="1"/>
  <c r="Q174" i="1"/>
  <c r="Q168" i="1"/>
  <c r="Q162" i="1"/>
  <c r="Q156" i="1"/>
  <c r="Q150" i="1"/>
  <c r="Q144" i="1"/>
  <c r="Q138" i="1"/>
  <c r="Q132" i="1"/>
  <c r="Q126" i="1"/>
  <c r="Q120" i="1"/>
  <c r="Q114" i="1"/>
  <c r="Q108" i="1"/>
  <c r="Q102" i="1"/>
  <c r="Q96" i="1"/>
  <c r="Q90" i="1"/>
  <c r="Q84" i="1"/>
  <c r="Q78" i="1"/>
  <c r="P72" i="1"/>
  <c r="P71" i="1"/>
  <c r="Q386" i="1"/>
  <c r="P390" i="1"/>
  <c r="P384" i="1"/>
  <c r="P378" i="1"/>
  <c r="P372" i="1"/>
  <c r="P366" i="1"/>
  <c r="P360" i="1"/>
  <c r="P354" i="1"/>
  <c r="P348" i="1"/>
  <c r="P342" i="1"/>
  <c r="P336" i="1"/>
  <c r="P330" i="1"/>
  <c r="P324" i="1"/>
  <c r="P318" i="1"/>
  <c r="P312" i="1"/>
  <c r="P306" i="1"/>
  <c r="P300" i="1"/>
  <c r="P294" i="1"/>
  <c r="P288" i="1"/>
  <c r="P282" i="1"/>
  <c r="P276" i="1"/>
  <c r="P270" i="1"/>
  <c r="P264" i="1"/>
  <c r="P258" i="1"/>
  <c r="P252" i="1"/>
  <c r="P246" i="1"/>
  <c r="P240" i="1"/>
  <c r="P234" i="1"/>
  <c r="P228" i="1"/>
  <c r="P222" i="1"/>
  <c r="P216" i="1"/>
  <c r="P210" i="1"/>
  <c r="P204" i="1"/>
  <c r="P198" i="1"/>
  <c r="P192" i="1"/>
  <c r="P186" i="1"/>
  <c r="P180" i="1"/>
  <c r="P174" i="1"/>
  <c r="P168" i="1"/>
  <c r="P162" i="1"/>
  <c r="P156" i="1"/>
  <c r="P150" i="1"/>
  <c r="P144" i="1"/>
  <c r="P138" i="1"/>
  <c r="P132" i="1"/>
  <c r="P126" i="1"/>
  <c r="P120" i="1"/>
  <c r="P114" i="1"/>
  <c r="P108" i="1"/>
  <c r="P102" i="1"/>
  <c r="P96" i="1"/>
  <c r="P90" i="1"/>
  <c r="P84" i="1"/>
  <c r="P78" i="1"/>
  <c r="Q71" i="1"/>
  <c r="K387" i="1"/>
  <c r="R398" i="1" s="1"/>
  <c r="L387" i="1"/>
  <c r="S398" i="1" s="1"/>
  <c r="M387" i="1"/>
  <c r="T398" i="1" s="1"/>
  <c r="N387" i="1"/>
  <c r="U398" i="1" s="1"/>
  <c r="O387" i="1"/>
  <c r="V398" i="1" s="1"/>
  <c r="K386" i="1" l="1"/>
  <c r="R397" i="1" s="1"/>
  <c r="L386" i="1"/>
  <c r="S397" i="1" s="1"/>
  <c r="M386" i="1"/>
  <c r="T397" i="1" s="1"/>
  <c r="N386" i="1"/>
  <c r="U397" i="1" s="1"/>
  <c r="O386" i="1"/>
  <c r="V397" i="1" s="1"/>
  <c r="O385" i="1" l="1"/>
  <c r="V396" i="1" s="1"/>
  <c r="N385" i="1"/>
  <c r="U396" i="1" s="1"/>
  <c r="M385" i="1"/>
  <c r="T396" i="1" s="1"/>
  <c r="L385" i="1"/>
  <c r="S396" i="1" s="1"/>
  <c r="K385" i="1"/>
  <c r="R396" i="1" s="1"/>
  <c r="K384" i="1"/>
  <c r="L384" i="1"/>
  <c r="M384" i="1"/>
  <c r="T395" i="1" s="1"/>
  <c r="N384" i="1"/>
  <c r="O384" i="1"/>
  <c r="S395" i="1" l="1"/>
  <c r="U395" i="1"/>
  <c r="V395" i="1"/>
  <c r="R395" i="1"/>
  <c r="K383" i="1"/>
  <c r="R394" i="1" s="1"/>
  <c r="L383" i="1"/>
  <c r="S394" i="1" s="1"/>
  <c r="M383" i="1"/>
  <c r="T394" i="1" s="1"/>
  <c r="N383" i="1"/>
  <c r="U394" i="1" s="1"/>
  <c r="O383" i="1"/>
  <c r="V394" i="1" s="1"/>
  <c r="O382" i="1" l="1"/>
  <c r="V393" i="1" s="1"/>
  <c r="O381" i="1"/>
  <c r="N381" i="1"/>
  <c r="N382" i="1"/>
  <c r="U393" i="1" s="1"/>
  <c r="M381" i="1"/>
  <c r="M382" i="1"/>
  <c r="T393" i="1" s="1"/>
  <c r="L381" i="1"/>
  <c r="L382" i="1"/>
  <c r="S393" i="1" s="1"/>
  <c r="K381" i="1"/>
  <c r="K382" i="1"/>
  <c r="R393" i="1" s="1"/>
  <c r="V392" i="1" l="1"/>
  <c r="U392" i="1"/>
  <c r="S392" i="1"/>
  <c r="R392" i="1"/>
  <c r="T392" i="1"/>
  <c r="O49" i="1"/>
  <c r="N49" i="1"/>
  <c r="M49" i="1"/>
  <c r="L49" i="1"/>
  <c r="K49" i="1"/>
  <c r="J49" i="1"/>
  <c r="I49" i="1"/>
  <c r="O380" i="1" l="1"/>
  <c r="V391" i="1" s="1"/>
  <c r="N380" i="1"/>
  <c r="U391" i="1" s="1"/>
  <c r="M380" i="1"/>
  <c r="T391" i="1" s="1"/>
  <c r="L380" i="1"/>
  <c r="S391" i="1" s="1"/>
  <c r="K380" i="1"/>
  <c r="R391" i="1" s="1"/>
  <c r="O379" i="1" l="1"/>
  <c r="V390" i="1" s="1"/>
  <c r="N379" i="1"/>
  <c r="U390" i="1" s="1"/>
  <c r="M379" i="1"/>
  <c r="T390" i="1" s="1"/>
  <c r="L379" i="1"/>
  <c r="S390" i="1" s="1"/>
  <c r="K379" i="1"/>
  <c r="R390" i="1" s="1"/>
  <c r="O378" i="1" l="1"/>
  <c r="V389" i="1" s="1"/>
  <c r="N378" i="1"/>
  <c r="U389" i="1" s="1"/>
  <c r="M378" i="1"/>
  <c r="T389" i="1" s="1"/>
  <c r="L378" i="1"/>
  <c r="S389" i="1" s="1"/>
  <c r="K378" i="1"/>
  <c r="R389" i="1" s="1"/>
  <c r="O377" i="1" l="1"/>
  <c r="V388" i="1" s="1"/>
  <c r="N377" i="1"/>
  <c r="U388" i="1" s="1"/>
  <c r="M377" i="1"/>
  <c r="T388" i="1" s="1"/>
  <c r="L377" i="1"/>
  <c r="S388" i="1" s="1"/>
  <c r="K377" i="1"/>
  <c r="R388" i="1" s="1"/>
  <c r="K376" i="1"/>
  <c r="L376" i="1"/>
  <c r="M376" i="1"/>
  <c r="T387" i="1" s="1"/>
  <c r="N376" i="1"/>
  <c r="U387" i="1" s="1"/>
  <c r="O376" i="1"/>
  <c r="V387" i="1" l="1"/>
  <c r="S387" i="1"/>
  <c r="R387" i="1"/>
  <c r="O375" i="1"/>
  <c r="V386" i="1" s="1"/>
  <c r="N375" i="1"/>
  <c r="U386" i="1" s="1"/>
  <c r="M375" i="1"/>
  <c r="T386" i="1" s="1"/>
  <c r="L375" i="1"/>
  <c r="S386" i="1" s="1"/>
  <c r="K375" i="1"/>
  <c r="R386" i="1" s="1"/>
  <c r="K374" i="1" l="1"/>
  <c r="R385" i="1" s="1"/>
  <c r="L374" i="1"/>
  <c r="S385" i="1" s="1"/>
  <c r="M374" i="1"/>
  <c r="T385" i="1" s="1"/>
  <c r="N374" i="1"/>
  <c r="U385" i="1" s="1"/>
  <c r="O374" i="1"/>
  <c r="V385" i="1" s="1"/>
  <c r="O373" i="1" l="1"/>
  <c r="V384" i="1" s="1"/>
  <c r="N373" i="1"/>
  <c r="U384" i="1" s="1"/>
  <c r="M373" i="1"/>
  <c r="T384" i="1" s="1"/>
  <c r="L373" i="1"/>
  <c r="S384" i="1" s="1"/>
  <c r="K373" i="1"/>
  <c r="R384" i="1" s="1"/>
  <c r="K371" i="1" l="1"/>
  <c r="L371" i="1"/>
  <c r="M371" i="1"/>
  <c r="N371" i="1"/>
  <c r="O371" i="1"/>
  <c r="K372" i="1"/>
  <c r="R383" i="1" s="1"/>
  <c r="L372" i="1"/>
  <c r="S383" i="1" s="1"/>
  <c r="M372" i="1"/>
  <c r="T383" i="1" s="1"/>
  <c r="N372" i="1"/>
  <c r="U383" i="1" s="1"/>
  <c r="O372" i="1"/>
  <c r="V383" i="1" s="1"/>
  <c r="V382" i="1" l="1"/>
  <c r="U382" i="1"/>
  <c r="S382" i="1"/>
  <c r="T382" i="1"/>
  <c r="R382" i="1"/>
  <c r="O370" i="1"/>
  <c r="V381" i="1" s="1"/>
  <c r="N370" i="1"/>
  <c r="U381" i="1" s="1"/>
  <c r="M370" i="1"/>
  <c r="T381" i="1" s="1"/>
  <c r="L370" i="1"/>
  <c r="S381" i="1" s="1"/>
  <c r="K370" i="1"/>
  <c r="R381" i="1" s="1"/>
  <c r="O48" i="1"/>
  <c r="N48" i="1"/>
  <c r="M48" i="1"/>
  <c r="L48" i="1"/>
  <c r="K48" i="1"/>
  <c r="J48" i="1"/>
  <c r="I48" i="1"/>
  <c r="M56" i="1" l="1"/>
  <c r="L56" i="1"/>
  <c r="O56" i="1"/>
  <c r="K56" i="1"/>
  <c r="O369" i="1"/>
  <c r="V380" i="1" s="1"/>
  <c r="N369" i="1"/>
  <c r="U380" i="1" s="1"/>
  <c r="M369" i="1"/>
  <c r="T380" i="1" s="1"/>
  <c r="L369" i="1"/>
  <c r="S380" i="1" s="1"/>
  <c r="K369" i="1"/>
  <c r="R380" i="1" s="1"/>
  <c r="K368" i="1"/>
  <c r="L368" i="1"/>
  <c r="M368" i="1"/>
  <c r="N368" i="1"/>
  <c r="O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2" i="1"/>
  <c r="N363" i="1"/>
  <c r="M363" i="1"/>
  <c r="L363" i="1"/>
  <c r="K363" i="1"/>
  <c r="O362" i="1"/>
  <c r="K362" i="1"/>
  <c r="L362" i="1"/>
  <c r="M362" i="1"/>
  <c r="O361" i="1"/>
  <c r="N361" i="1"/>
  <c r="N360" i="1"/>
  <c r="M360" i="1"/>
  <c r="M361" i="1"/>
  <c r="L360" i="1"/>
  <c r="L361" i="1"/>
  <c r="K360" i="1"/>
  <c r="K361" i="1"/>
  <c r="O358" i="1"/>
  <c r="O360" i="1"/>
  <c r="O47" i="1"/>
  <c r="N47" i="1"/>
  <c r="M47" i="1"/>
  <c r="L47" i="1"/>
  <c r="K47" i="1"/>
  <c r="J47" i="1"/>
  <c r="I47" i="1"/>
  <c r="N358" i="1"/>
  <c r="M358" i="1"/>
  <c r="L358" i="1"/>
  <c r="K358" i="1"/>
  <c r="O357" i="1"/>
  <c r="N357" i="1"/>
  <c r="M357" i="1"/>
  <c r="L357" i="1"/>
  <c r="K357" i="1"/>
  <c r="K356" i="1"/>
  <c r="L356" i="1"/>
  <c r="M356" i="1"/>
  <c r="N356" i="1"/>
  <c r="O356" i="1"/>
  <c r="O355" i="1"/>
  <c r="N355" i="1"/>
  <c r="M355" i="1"/>
  <c r="L355" i="1"/>
  <c r="K355" i="1"/>
  <c r="K354" i="1"/>
  <c r="L354" i="1"/>
  <c r="M354" i="1"/>
  <c r="N354" i="1"/>
  <c r="O354" i="1"/>
  <c r="O353" i="1"/>
  <c r="N353" i="1"/>
  <c r="M353" i="1"/>
  <c r="L353" i="1"/>
  <c r="K353" i="1"/>
  <c r="O351" i="1"/>
  <c r="O352" i="1"/>
  <c r="N351" i="1"/>
  <c r="N352" i="1"/>
  <c r="M351" i="1"/>
  <c r="M352" i="1"/>
  <c r="L351" i="1"/>
  <c r="L352" i="1"/>
  <c r="K351" i="1"/>
  <c r="K352" i="1"/>
  <c r="O350" i="1"/>
  <c r="N350" i="1"/>
  <c r="M350" i="1"/>
  <c r="L350" i="1"/>
  <c r="K350" i="1"/>
  <c r="O349" i="1"/>
  <c r="N349" i="1"/>
  <c r="M349" i="1"/>
  <c r="L349" i="1"/>
  <c r="K349" i="1"/>
  <c r="O346" i="1"/>
  <c r="O347" i="1"/>
  <c r="O348" i="1"/>
  <c r="K347" i="1"/>
  <c r="L347" i="1"/>
  <c r="M347" i="1"/>
  <c r="N347" i="1"/>
  <c r="K348" i="1"/>
  <c r="L348" i="1"/>
  <c r="M348" i="1"/>
  <c r="N348" i="1"/>
  <c r="O46" i="1"/>
  <c r="N46" i="1"/>
  <c r="M46" i="1"/>
  <c r="L46" i="1"/>
  <c r="K46" i="1"/>
  <c r="J46" i="1"/>
  <c r="I46" i="1"/>
  <c r="N346" i="1"/>
  <c r="M346" i="1"/>
  <c r="L346" i="1"/>
  <c r="K346" i="1"/>
  <c r="O344" i="1"/>
  <c r="O345" i="1"/>
  <c r="N345" i="1"/>
  <c r="M345" i="1"/>
  <c r="L345" i="1"/>
  <c r="K345" i="1"/>
  <c r="K344" i="1"/>
  <c r="L344" i="1"/>
  <c r="M344" i="1"/>
  <c r="N344" i="1"/>
  <c r="O343" i="1"/>
  <c r="N343" i="1"/>
  <c r="M343" i="1"/>
  <c r="L343" i="1"/>
  <c r="K343" i="1"/>
  <c r="K341" i="1"/>
  <c r="L341" i="1"/>
  <c r="M341" i="1"/>
  <c r="N341" i="1"/>
  <c r="O341" i="1"/>
  <c r="K342" i="1"/>
  <c r="L342" i="1"/>
  <c r="M342" i="1"/>
  <c r="N342" i="1"/>
  <c r="O342" i="1"/>
  <c r="O339" i="1"/>
  <c r="O340" i="1"/>
  <c r="K340" i="1"/>
  <c r="L340" i="1"/>
  <c r="M340" i="1"/>
  <c r="N340" i="1"/>
  <c r="K339" i="1"/>
  <c r="L339" i="1"/>
  <c r="M339" i="1"/>
  <c r="N339" i="1"/>
  <c r="O338" i="1"/>
  <c r="N338" i="1"/>
  <c r="M338" i="1"/>
  <c r="L338" i="1"/>
  <c r="K338" i="1"/>
  <c r="O337" i="1"/>
  <c r="N337" i="1"/>
  <c r="M337" i="1"/>
  <c r="L337" i="1"/>
  <c r="K337" i="1"/>
  <c r="N334" i="1"/>
  <c r="O334" i="1"/>
  <c r="N335" i="1"/>
  <c r="O335" i="1"/>
  <c r="N336" i="1"/>
  <c r="O336" i="1"/>
  <c r="O45" i="1"/>
  <c r="I45" i="1"/>
  <c r="J45" i="1"/>
  <c r="K45" i="1"/>
  <c r="L45" i="1"/>
  <c r="M45" i="1"/>
  <c r="N45" i="1"/>
  <c r="K334" i="1"/>
  <c r="L334" i="1"/>
  <c r="M334" i="1"/>
  <c r="K335" i="1"/>
  <c r="L335" i="1"/>
  <c r="M335" i="1"/>
  <c r="K336" i="1"/>
  <c r="L336" i="1"/>
  <c r="M336" i="1"/>
  <c r="K333" i="1"/>
  <c r="L333" i="1"/>
  <c r="M333" i="1"/>
  <c r="N333" i="1"/>
  <c r="O333" i="1"/>
  <c r="K332" i="1"/>
  <c r="L332" i="1"/>
  <c r="M332" i="1"/>
  <c r="N332" i="1"/>
  <c r="O332" i="1"/>
  <c r="K331" i="1"/>
  <c r="L331" i="1"/>
  <c r="M331" i="1"/>
  <c r="N331" i="1"/>
  <c r="O330" i="1"/>
  <c r="O331" i="1"/>
  <c r="N330" i="1"/>
  <c r="M330" i="1"/>
  <c r="L330" i="1"/>
  <c r="K330" i="1"/>
  <c r="O328" i="1"/>
  <c r="O329" i="1"/>
  <c r="K329" i="1"/>
  <c r="L329" i="1"/>
  <c r="M329" i="1"/>
  <c r="N329" i="1"/>
  <c r="O327" i="1"/>
  <c r="K328" i="1"/>
  <c r="L328" i="1"/>
  <c r="M328" i="1"/>
  <c r="N328" i="1"/>
  <c r="N327" i="1"/>
  <c r="M327" i="1"/>
  <c r="L327" i="1"/>
  <c r="K327" i="1"/>
  <c r="K326" i="1"/>
  <c r="L326" i="1"/>
  <c r="M326" i="1"/>
  <c r="N326" i="1"/>
  <c r="O325" i="1"/>
  <c r="O326" i="1"/>
  <c r="O324" i="1"/>
  <c r="N325" i="1"/>
  <c r="M325" i="1"/>
  <c r="L325" i="1"/>
  <c r="K325" i="1"/>
  <c r="N324" i="1"/>
  <c r="M324" i="1"/>
  <c r="L324" i="1"/>
  <c r="K324" i="1"/>
  <c r="O44" i="1"/>
  <c r="O320" i="1"/>
  <c r="O321" i="1"/>
  <c r="O322" i="1"/>
  <c r="O323" i="1"/>
  <c r="N323" i="1"/>
  <c r="M323" i="1"/>
  <c r="L323" i="1"/>
  <c r="K323" i="1"/>
  <c r="I44" i="1"/>
  <c r="J44" i="1"/>
  <c r="K44" i="1"/>
  <c r="L44" i="1"/>
  <c r="M44" i="1"/>
  <c r="N44" i="1"/>
  <c r="K322" i="1"/>
  <c r="L322" i="1"/>
  <c r="M322" i="1"/>
  <c r="N322" i="1"/>
  <c r="N321" i="1"/>
  <c r="K321" i="1"/>
  <c r="L321" i="1"/>
  <c r="M321" i="1"/>
  <c r="O318" i="1"/>
  <c r="O319" i="1"/>
  <c r="K319" i="1"/>
  <c r="L319" i="1"/>
  <c r="M319" i="1"/>
  <c r="N319" i="1"/>
  <c r="K320" i="1"/>
  <c r="L320" i="1"/>
  <c r="M320" i="1"/>
  <c r="N320" i="1"/>
  <c r="N318" i="1"/>
  <c r="M318" i="1"/>
  <c r="L318" i="1"/>
  <c r="K318" i="1"/>
  <c r="O317" i="1"/>
  <c r="O316" i="1"/>
  <c r="N317" i="1"/>
  <c r="M317" i="1"/>
  <c r="L317" i="1"/>
  <c r="K317" i="1"/>
  <c r="O315" i="1"/>
  <c r="N316" i="1"/>
  <c r="M316" i="1"/>
  <c r="L316" i="1"/>
  <c r="K316" i="1"/>
  <c r="O314" i="1"/>
  <c r="N315" i="1"/>
  <c r="M315" i="1"/>
  <c r="L315" i="1"/>
  <c r="K315" i="1"/>
  <c r="O313" i="1"/>
  <c r="N314" i="1"/>
  <c r="M314" i="1"/>
  <c r="L314" i="1"/>
  <c r="K314" i="1"/>
  <c r="O312" i="1"/>
  <c r="N313" i="1"/>
  <c r="M313" i="1"/>
  <c r="L313" i="1"/>
  <c r="K313" i="1"/>
  <c r="O311" i="1"/>
  <c r="N312" i="1"/>
  <c r="K312" i="1"/>
  <c r="L312" i="1"/>
  <c r="M312" i="1"/>
  <c r="O310" i="1"/>
  <c r="K311" i="1"/>
  <c r="L311" i="1"/>
  <c r="M311" i="1"/>
  <c r="N311" i="1"/>
  <c r="O43" i="1"/>
  <c r="O309" i="1"/>
  <c r="N310" i="1"/>
  <c r="M310" i="1"/>
  <c r="L310" i="1"/>
  <c r="K310" i="1"/>
  <c r="N43" i="1"/>
  <c r="M43" i="1"/>
  <c r="L43" i="1"/>
  <c r="K43" i="1"/>
  <c r="J43" i="1"/>
  <c r="I43" i="1"/>
  <c r="N309" i="1"/>
  <c r="M309" i="1"/>
  <c r="L309" i="1"/>
  <c r="K309" i="1"/>
  <c r="N308" i="1"/>
  <c r="O307" i="1"/>
  <c r="O308" i="1"/>
  <c r="M308" i="1"/>
  <c r="L308" i="1"/>
  <c r="K308" i="1"/>
  <c r="O306" i="1"/>
  <c r="N307" i="1"/>
  <c r="M307" i="1"/>
  <c r="L307" i="1"/>
  <c r="K307" i="1"/>
  <c r="O305" i="1"/>
  <c r="N306" i="1"/>
  <c r="K306" i="1"/>
  <c r="L306" i="1"/>
  <c r="M306" i="1"/>
  <c r="O304" i="1"/>
  <c r="N305" i="1"/>
  <c r="M305" i="1"/>
  <c r="L305" i="1"/>
  <c r="K305" i="1"/>
  <c r="O303" i="1"/>
  <c r="N304" i="1"/>
  <c r="M304" i="1"/>
  <c r="L304" i="1"/>
  <c r="K304" i="1"/>
  <c r="O302" i="1"/>
  <c r="K303" i="1"/>
  <c r="L303" i="1"/>
  <c r="M303" i="1"/>
  <c r="N303" i="1"/>
  <c r="N302" i="1"/>
  <c r="O301" i="1"/>
  <c r="N301" i="1"/>
  <c r="M302" i="1"/>
  <c r="L302" i="1"/>
  <c r="K302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O288" i="1"/>
  <c r="K289" i="1"/>
  <c r="L289" i="1"/>
  <c r="M289" i="1"/>
  <c r="N300" i="1"/>
  <c r="N289" i="1"/>
  <c r="N290" i="1"/>
  <c r="N291" i="1"/>
  <c r="N292" i="1"/>
  <c r="N293" i="1"/>
  <c r="N294" i="1"/>
  <c r="N295" i="1"/>
  <c r="N296" i="1"/>
  <c r="N297" i="1"/>
  <c r="N298" i="1"/>
  <c r="N299" i="1"/>
  <c r="O42" i="1"/>
  <c r="K288" i="1"/>
  <c r="L288" i="1"/>
  <c r="M288" i="1"/>
  <c r="N288" i="1"/>
  <c r="O287" i="1"/>
  <c r="N42" i="1"/>
  <c r="M42" i="1"/>
  <c r="L42" i="1"/>
  <c r="K42" i="1"/>
  <c r="J42" i="1"/>
  <c r="I42" i="1"/>
  <c r="O286" i="1"/>
  <c r="N287" i="1"/>
  <c r="M287" i="1"/>
  <c r="L287" i="1"/>
  <c r="K287" i="1"/>
  <c r="K286" i="1"/>
  <c r="N286" i="1"/>
  <c r="M286" i="1"/>
  <c r="L286" i="1"/>
  <c r="O285" i="1"/>
  <c r="O284" i="1"/>
  <c r="O41" i="1"/>
  <c r="I41" i="1"/>
  <c r="J41" i="1"/>
  <c r="K41" i="1"/>
  <c r="L41" i="1"/>
  <c r="M41" i="1"/>
  <c r="N41" i="1"/>
  <c r="N279" i="1"/>
  <c r="N280" i="1"/>
  <c r="N281" i="1"/>
  <c r="N282" i="1"/>
  <c r="N283" i="1"/>
  <c r="N284" i="1"/>
  <c r="N285" i="1"/>
  <c r="M285" i="1"/>
  <c r="L285" i="1"/>
  <c r="K285" i="1"/>
  <c r="O283" i="1"/>
  <c r="M283" i="1"/>
  <c r="M284" i="1"/>
  <c r="L283" i="1"/>
  <c r="L284" i="1"/>
  <c r="K283" i="1"/>
  <c r="K284" i="1"/>
  <c r="O280" i="1"/>
  <c r="O281" i="1"/>
  <c r="O282" i="1"/>
  <c r="M282" i="1"/>
  <c r="L282" i="1"/>
  <c r="K282" i="1"/>
  <c r="K281" i="1"/>
  <c r="L281" i="1"/>
  <c r="M281" i="1"/>
  <c r="O279" i="1"/>
  <c r="K280" i="1"/>
  <c r="L280" i="1"/>
  <c r="L279" i="1"/>
  <c r="M280" i="1"/>
  <c r="M279" i="1"/>
  <c r="M273" i="1"/>
  <c r="M274" i="1"/>
  <c r="M275" i="1"/>
  <c r="M276" i="1"/>
  <c r="M277" i="1"/>
  <c r="M278" i="1"/>
  <c r="K279" i="1"/>
  <c r="O276" i="1"/>
  <c r="O277" i="1"/>
  <c r="O278" i="1"/>
  <c r="K278" i="1"/>
  <c r="L278" i="1"/>
  <c r="N278" i="1"/>
  <c r="N277" i="1"/>
  <c r="N273" i="1"/>
  <c r="N274" i="1"/>
  <c r="N275" i="1"/>
  <c r="N276" i="1"/>
  <c r="L277" i="1"/>
  <c r="L276" i="1"/>
  <c r="K277" i="1"/>
  <c r="O274" i="1"/>
  <c r="O275" i="1"/>
  <c r="O270" i="1"/>
  <c r="O271" i="1"/>
  <c r="O272" i="1"/>
  <c r="O273" i="1"/>
  <c r="L275" i="1"/>
  <c r="K275" i="1"/>
  <c r="K276" i="1"/>
  <c r="O40" i="1"/>
  <c r="L274" i="1"/>
  <c r="K274" i="1"/>
  <c r="N40" i="1"/>
  <c r="M40" i="1"/>
  <c r="L40" i="1"/>
  <c r="K40" i="1"/>
  <c r="J40" i="1"/>
  <c r="I40" i="1"/>
  <c r="K273" i="1"/>
  <c r="L273" i="1"/>
  <c r="N272" i="1"/>
  <c r="M272" i="1"/>
  <c r="L272" i="1"/>
  <c r="K272" i="1"/>
  <c r="N271" i="1"/>
  <c r="M271" i="1"/>
  <c r="L271" i="1"/>
  <c r="K271" i="1"/>
  <c r="O268" i="1"/>
  <c r="O269" i="1"/>
  <c r="N270" i="1"/>
  <c r="M270" i="1"/>
  <c r="L270" i="1"/>
  <c r="K270" i="1"/>
  <c r="N269" i="1"/>
  <c r="M269" i="1"/>
  <c r="L269" i="1"/>
  <c r="K269" i="1"/>
  <c r="O267" i="1"/>
  <c r="O266" i="1"/>
  <c r="N268" i="1"/>
  <c r="M268" i="1"/>
  <c r="L268" i="1"/>
  <c r="K268" i="1"/>
  <c r="K267" i="1"/>
  <c r="L267" i="1"/>
  <c r="M267" i="1"/>
  <c r="N267" i="1"/>
  <c r="N263" i="1"/>
  <c r="N264" i="1"/>
  <c r="N265" i="1"/>
  <c r="N266" i="1"/>
  <c r="O265" i="1"/>
  <c r="M266" i="1"/>
  <c r="L266" i="1"/>
  <c r="K266" i="1"/>
  <c r="O264" i="1"/>
  <c r="O262" i="1"/>
  <c r="O263" i="1"/>
  <c r="M264" i="1"/>
  <c r="M265" i="1"/>
  <c r="L264" i="1"/>
  <c r="L262" i="1"/>
  <c r="L263" i="1"/>
  <c r="L265" i="1"/>
  <c r="K264" i="1"/>
  <c r="K265" i="1"/>
  <c r="M263" i="1"/>
  <c r="K263" i="1"/>
  <c r="O39" i="1"/>
  <c r="O261" i="1"/>
  <c r="O260" i="1"/>
  <c r="N262" i="1"/>
  <c r="M262" i="1"/>
  <c r="K262" i="1"/>
  <c r="N39" i="1"/>
  <c r="M39" i="1"/>
  <c r="L39" i="1"/>
  <c r="K39" i="1"/>
  <c r="J39" i="1"/>
  <c r="I39" i="1"/>
  <c r="K261" i="1"/>
  <c r="L261" i="1"/>
  <c r="M261" i="1"/>
  <c r="N261" i="1"/>
  <c r="N260" i="1"/>
  <c r="M260" i="1"/>
  <c r="L260" i="1"/>
  <c r="K260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N259" i="1"/>
  <c r="M259" i="1"/>
  <c r="L259" i="1"/>
  <c r="K259" i="1"/>
  <c r="N258" i="1"/>
  <c r="M258" i="1"/>
  <c r="L258" i="1"/>
  <c r="K258" i="1"/>
  <c r="K257" i="1"/>
  <c r="L257" i="1"/>
  <c r="M257" i="1"/>
  <c r="N257" i="1"/>
  <c r="K256" i="1"/>
  <c r="L256" i="1"/>
  <c r="M256" i="1"/>
  <c r="N256" i="1"/>
  <c r="K255" i="1"/>
  <c r="L255" i="1"/>
  <c r="M255" i="1"/>
  <c r="N255" i="1"/>
  <c r="N254" i="1"/>
  <c r="K254" i="1"/>
  <c r="L254" i="1"/>
  <c r="M254" i="1"/>
  <c r="K253" i="1"/>
  <c r="L253" i="1"/>
  <c r="M253" i="1"/>
  <c r="N253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N252" i="1"/>
  <c r="N251" i="1"/>
  <c r="K251" i="1"/>
  <c r="L251" i="1"/>
  <c r="M251" i="1"/>
  <c r="K252" i="1"/>
  <c r="L252" i="1"/>
  <c r="M252" i="1"/>
  <c r="K250" i="1"/>
  <c r="L250" i="1"/>
  <c r="M250" i="1"/>
  <c r="N250" i="1"/>
  <c r="I38" i="1"/>
  <c r="J38" i="1"/>
  <c r="K38" i="1"/>
  <c r="L38" i="1"/>
  <c r="M38" i="1"/>
  <c r="N38" i="1"/>
  <c r="K249" i="1"/>
  <c r="L249" i="1"/>
  <c r="M249" i="1"/>
  <c r="N249" i="1"/>
  <c r="K248" i="1"/>
  <c r="L248" i="1"/>
  <c r="M248" i="1"/>
  <c r="N248" i="1"/>
  <c r="K247" i="1"/>
  <c r="L247" i="1"/>
  <c r="M247" i="1"/>
  <c r="N247" i="1"/>
  <c r="K246" i="1"/>
  <c r="L246" i="1"/>
  <c r="M246" i="1"/>
  <c r="N246" i="1"/>
  <c r="K245" i="1"/>
  <c r="L245" i="1"/>
  <c r="M245" i="1"/>
  <c r="N245" i="1"/>
  <c r="N240" i="1"/>
  <c r="N241" i="1"/>
  <c r="N242" i="1"/>
  <c r="N243" i="1"/>
  <c r="N244" i="1"/>
  <c r="K244" i="1"/>
  <c r="L244" i="1"/>
  <c r="M244" i="1"/>
  <c r="K243" i="1"/>
  <c r="L243" i="1"/>
  <c r="M243" i="1"/>
  <c r="K242" i="1"/>
  <c r="L242" i="1"/>
  <c r="M242" i="1"/>
  <c r="K241" i="1"/>
  <c r="L241" i="1"/>
  <c r="M241" i="1"/>
  <c r="K240" i="1"/>
  <c r="L240" i="1"/>
  <c r="M240" i="1"/>
  <c r="N239" i="1"/>
  <c r="N237" i="1"/>
  <c r="N238" i="1"/>
  <c r="K239" i="1"/>
  <c r="L239" i="1"/>
  <c r="M239" i="1"/>
  <c r="K238" i="1"/>
  <c r="L238" i="1"/>
  <c r="M238" i="1"/>
  <c r="I37" i="1"/>
  <c r="J37" i="1"/>
  <c r="K37" i="1"/>
  <c r="L37" i="1"/>
  <c r="M37" i="1"/>
  <c r="N37" i="1"/>
  <c r="K237" i="1"/>
  <c r="L237" i="1"/>
  <c r="M237" i="1"/>
  <c r="K236" i="1"/>
  <c r="L236" i="1"/>
  <c r="M236" i="1"/>
  <c r="N236" i="1"/>
  <c r="K235" i="1"/>
  <c r="L235" i="1"/>
  <c r="M235" i="1"/>
  <c r="M233" i="1"/>
  <c r="M234" i="1"/>
  <c r="N235" i="1"/>
  <c r="K234" i="1"/>
  <c r="L234" i="1"/>
  <c r="N234" i="1"/>
  <c r="K233" i="1"/>
  <c r="L233" i="1"/>
  <c r="N233" i="1"/>
  <c r="K232" i="1"/>
  <c r="L232" i="1"/>
  <c r="M232" i="1"/>
  <c r="N232" i="1"/>
  <c r="K231" i="1"/>
  <c r="L231" i="1"/>
  <c r="M231" i="1"/>
  <c r="N231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K230" i="1"/>
  <c r="L230" i="1"/>
  <c r="M230" i="1"/>
  <c r="K228" i="1"/>
  <c r="L228" i="1"/>
  <c r="M228" i="1"/>
  <c r="K229" i="1"/>
  <c r="L229" i="1"/>
  <c r="M229" i="1"/>
  <c r="K227" i="1"/>
  <c r="L227" i="1"/>
  <c r="M227" i="1"/>
  <c r="K225" i="1"/>
  <c r="L225" i="1"/>
  <c r="M225" i="1"/>
  <c r="K226" i="1"/>
  <c r="L226" i="1"/>
  <c r="M226" i="1"/>
  <c r="I36" i="1"/>
  <c r="J36" i="1"/>
  <c r="K36" i="1"/>
  <c r="L36" i="1"/>
  <c r="M36" i="1"/>
  <c r="K224" i="1"/>
  <c r="L224" i="1"/>
  <c r="M224" i="1"/>
  <c r="K223" i="1"/>
  <c r="L223" i="1"/>
  <c r="M223" i="1"/>
  <c r="K222" i="1"/>
  <c r="L222" i="1"/>
  <c r="M222" i="1"/>
  <c r="K221" i="1"/>
  <c r="L221" i="1"/>
  <c r="L219" i="1"/>
  <c r="L220" i="1"/>
  <c r="M221" i="1"/>
  <c r="K220" i="1"/>
  <c r="M220" i="1"/>
  <c r="K219" i="1"/>
  <c r="M219" i="1"/>
  <c r="K218" i="1"/>
  <c r="L218" i="1"/>
  <c r="M218" i="1"/>
  <c r="K217" i="1"/>
  <c r="L217" i="1"/>
  <c r="M217" i="1"/>
  <c r="K216" i="1"/>
  <c r="L216" i="1"/>
  <c r="M216" i="1"/>
  <c r="K215" i="1"/>
  <c r="L215" i="1"/>
  <c r="M215" i="1"/>
  <c r="K214" i="1"/>
  <c r="L214" i="1"/>
  <c r="M214" i="1"/>
  <c r="I35" i="1"/>
  <c r="J35" i="1"/>
  <c r="K35" i="1"/>
  <c r="L35" i="1"/>
  <c r="M35" i="1"/>
  <c r="K213" i="1"/>
  <c r="L213" i="1"/>
  <c r="M213" i="1"/>
  <c r="K212" i="1"/>
  <c r="L212" i="1"/>
  <c r="M212" i="1"/>
  <c r="K201" i="1"/>
  <c r="K202" i="1"/>
  <c r="K203" i="1"/>
  <c r="K204" i="1"/>
  <c r="K205" i="1"/>
  <c r="K206" i="1"/>
  <c r="K207" i="1"/>
  <c r="K208" i="1"/>
  <c r="K209" i="1"/>
  <c r="K210" i="1"/>
  <c r="K211" i="1"/>
  <c r="L201" i="1"/>
  <c r="L202" i="1"/>
  <c r="L203" i="1"/>
  <c r="L204" i="1"/>
  <c r="L205" i="1"/>
  <c r="L206" i="1"/>
  <c r="L207" i="1"/>
  <c r="L208" i="1"/>
  <c r="L209" i="1"/>
  <c r="L210" i="1"/>
  <c r="L211" i="1"/>
  <c r="M201" i="1"/>
  <c r="M202" i="1"/>
  <c r="M203" i="1"/>
  <c r="M204" i="1"/>
  <c r="M205" i="1"/>
  <c r="M206" i="1"/>
  <c r="M207" i="1"/>
  <c r="M208" i="1"/>
  <c r="M209" i="1"/>
  <c r="M210" i="1"/>
  <c r="M211" i="1"/>
  <c r="K200" i="1"/>
  <c r="L200" i="1"/>
  <c r="M200" i="1"/>
  <c r="K199" i="1"/>
  <c r="L199" i="1"/>
  <c r="M199" i="1"/>
  <c r="M197" i="1"/>
  <c r="M198" i="1"/>
  <c r="K197" i="1"/>
  <c r="K198" i="1"/>
  <c r="L197" i="1"/>
  <c r="L198" i="1"/>
  <c r="K196" i="1"/>
  <c r="L196" i="1"/>
  <c r="M196" i="1"/>
  <c r="K194" i="1"/>
  <c r="K195" i="1"/>
  <c r="L194" i="1"/>
  <c r="L195" i="1"/>
  <c r="M194" i="1"/>
  <c r="M195" i="1"/>
  <c r="K185" i="1"/>
  <c r="K186" i="1"/>
  <c r="K187" i="1"/>
  <c r="K188" i="1"/>
  <c r="K189" i="1"/>
  <c r="K190" i="1"/>
  <c r="K191" i="1"/>
  <c r="K192" i="1"/>
  <c r="K193" i="1"/>
  <c r="L185" i="1"/>
  <c r="L186" i="1"/>
  <c r="L187" i="1"/>
  <c r="L188" i="1"/>
  <c r="L189" i="1"/>
  <c r="L190" i="1"/>
  <c r="L191" i="1"/>
  <c r="L192" i="1"/>
  <c r="L193" i="1"/>
  <c r="M185" i="1"/>
  <c r="M186" i="1"/>
  <c r="M182" i="1"/>
  <c r="M183" i="1"/>
  <c r="M184" i="1"/>
  <c r="M187" i="1"/>
  <c r="M188" i="1"/>
  <c r="M189" i="1"/>
  <c r="M190" i="1"/>
  <c r="M191" i="1"/>
  <c r="M192" i="1"/>
  <c r="M193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L61" i="1"/>
  <c r="L62" i="1"/>
  <c r="L63" i="1"/>
  <c r="L64" i="1"/>
  <c r="L65" i="1"/>
  <c r="L66" i="1"/>
  <c r="L67" i="1"/>
  <c r="L68" i="1"/>
  <c r="L69" i="1"/>
  <c r="L70" i="1"/>
  <c r="L71" i="1"/>
  <c r="L72" i="1"/>
  <c r="M61" i="1"/>
  <c r="M62" i="1"/>
  <c r="M63" i="1"/>
  <c r="M64" i="1"/>
  <c r="M65" i="1"/>
  <c r="M66" i="1"/>
  <c r="M67" i="1"/>
  <c r="M68" i="1"/>
  <c r="M69" i="1"/>
  <c r="M70" i="1"/>
  <c r="M71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K80" i="1"/>
  <c r="L80" i="1"/>
  <c r="M80" i="1"/>
  <c r="K81" i="1"/>
  <c r="L81" i="1"/>
  <c r="M81" i="1"/>
  <c r="K82" i="1"/>
  <c r="L82" i="1"/>
  <c r="M82" i="1"/>
  <c r="K83" i="1"/>
  <c r="L83" i="1"/>
  <c r="M83" i="1"/>
  <c r="K84" i="1"/>
  <c r="L84" i="1"/>
  <c r="M84" i="1"/>
  <c r="K85" i="1"/>
  <c r="L85" i="1"/>
  <c r="M85" i="1"/>
  <c r="K86" i="1"/>
  <c r="L86" i="1"/>
  <c r="M86" i="1"/>
  <c r="K87" i="1"/>
  <c r="L87" i="1"/>
  <c r="M87" i="1"/>
  <c r="K88" i="1"/>
  <c r="L88" i="1"/>
  <c r="M88" i="1"/>
  <c r="K89" i="1"/>
  <c r="L89" i="1"/>
  <c r="M89" i="1"/>
  <c r="K90" i="1"/>
  <c r="L90" i="1"/>
  <c r="M90" i="1"/>
  <c r="K91" i="1"/>
  <c r="L91" i="1"/>
  <c r="M91" i="1"/>
  <c r="K92" i="1"/>
  <c r="L92" i="1"/>
  <c r="M92" i="1"/>
  <c r="K93" i="1"/>
  <c r="L93" i="1"/>
  <c r="L94" i="1"/>
  <c r="L95" i="1"/>
  <c r="L96" i="1"/>
  <c r="L97" i="1"/>
  <c r="L98" i="1"/>
  <c r="M93" i="1"/>
  <c r="K94" i="1"/>
  <c r="K95" i="1"/>
  <c r="M94" i="1"/>
  <c r="M95" i="1"/>
  <c r="K96" i="1"/>
  <c r="M96" i="1"/>
  <c r="K97" i="1"/>
  <c r="M97" i="1"/>
  <c r="K98" i="1"/>
  <c r="M98" i="1"/>
  <c r="K99" i="1"/>
  <c r="L99" i="1"/>
  <c r="M99" i="1"/>
  <c r="K100" i="1"/>
  <c r="L100" i="1"/>
  <c r="M100" i="1"/>
  <c r="M101" i="1"/>
  <c r="M102" i="1"/>
  <c r="M103" i="1"/>
  <c r="M104" i="1"/>
  <c r="M105" i="1"/>
  <c r="M106" i="1"/>
  <c r="M107" i="1"/>
  <c r="K101" i="1"/>
  <c r="L101" i="1"/>
  <c r="K102" i="1"/>
  <c r="L102" i="1"/>
  <c r="K103" i="1"/>
  <c r="L103" i="1"/>
  <c r="M108" i="1"/>
  <c r="M109" i="1"/>
  <c r="M110" i="1"/>
  <c r="M111" i="1"/>
  <c r="M112" i="1"/>
  <c r="M113" i="1"/>
  <c r="K104" i="1"/>
  <c r="L104" i="1"/>
  <c r="L105" i="1"/>
  <c r="K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M114" i="1"/>
  <c r="K115" i="1"/>
  <c r="L115" i="1"/>
  <c r="M115" i="1"/>
  <c r="K116" i="1"/>
  <c r="L116" i="1"/>
  <c r="M116" i="1"/>
  <c r="K117" i="1"/>
  <c r="L117" i="1"/>
  <c r="M117" i="1"/>
  <c r="K118" i="1"/>
  <c r="L118" i="1"/>
  <c r="M118" i="1"/>
  <c r="K119" i="1"/>
  <c r="L119" i="1"/>
  <c r="M119" i="1"/>
  <c r="K120" i="1"/>
  <c r="L120" i="1"/>
  <c r="M120" i="1"/>
  <c r="K121" i="1"/>
  <c r="L121" i="1"/>
  <c r="M121" i="1"/>
  <c r="K122" i="1"/>
  <c r="L122" i="1"/>
  <c r="M122" i="1"/>
  <c r="K123" i="1"/>
  <c r="L123" i="1"/>
  <c r="M123" i="1"/>
  <c r="K124" i="1"/>
  <c r="L124" i="1"/>
  <c r="M124" i="1"/>
  <c r="K125" i="1"/>
  <c r="L125" i="1"/>
  <c r="M125" i="1"/>
  <c r="K126" i="1"/>
  <c r="L126" i="1"/>
  <c r="M126" i="1"/>
  <c r="K127" i="1"/>
  <c r="L127" i="1"/>
  <c r="M127" i="1"/>
  <c r="K128" i="1"/>
  <c r="L128" i="1"/>
  <c r="M128" i="1"/>
  <c r="K129" i="1"/>
  <c r="L129" i="1"/>
  <c r="M129" i="1"/>
  <c r="K130" i="1"/>
  <c r="L130" i="1"/>
  <c r="M130" i="1"/>
  <c r="K131" i="1"/>
  <c r="L131" i="1"/>
  <c r="M131" i="1"/>
  <c r="K132" i="1"/>
  <c r="L132" i="1"/>
  <c r="M132" i="1"/>
  <c r="K133" i="1"/>
  <c r="L133" i="1"/>
  <c r="M133" i="1"/>
  <c r="K134" i="1"/>
  <c r="L134" i="1"/>
  <c r="M134" i="1"/>
  <c r="K135" i="1"/>
  <c r="L135" i="1"/>
  <c r="M135" i="1"/>
  <c r="K136" i="1"/>
  <c r="L136" i="1"/>
  <c r="M136" i="1"/>
  <c r="K137" i="1"/>
  <c r="L137" i="1"/>
  <c r="M137" i="1"/>
  <c r="K138" i="1"/>
  <c r="L138" i="1"/>
  <c r="M138" i="1"/>
  <c r="K139" i="1"/>
  <c r="L139" i="1"/>
  <c r="M139" i="1"/>
  <c r="K140" i="1"/>
  <c r="L140" i="1"/>
  <c r="M140" i="1"/>
  <c r="K141" i="1"/>
  <c r="L141" i="1"/>
  <c r="M141" i="1"/>
  <c r="K142" i="1"/>
  <c r="L142" i="1"/>
  <c r="M142" i="1"/>
  <c r="K143" i="1"/>
  <c r="L143" i="1"/>
  <c r="M143" i="1"/>
  <c r="K144" i="1"/>
  <c r="L144" i="1"/>
  <c r="M144" i="1"/>
  <c r="K145" i="1"/>
  <c r="L145" i="1"/>
  <c r="M145" i="1"/>
  <c r="K146" i="1"/>
  <c r="L146" i="1"/>
  <c r="M146" i="1"/>
  <c r="K147" i="1"/>
  <c r="L147" i="1"/>
  <c r="M147" i="1"/>
  <c r="K148" i="1"/>
  <c r="L148" i="1"/>
  <c r="M148" i="1"/>
  <c r="K149" i="1"/>
  <c r="L149" i="1"/>
  <c r="M149" i="1"/>
  <c r="K150" i="1"/>
  <c r="L150" i="1"/>
  <c r="M150" i="1"/>
  <c r="K151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M151" i="1"/>
  <c r="K152" i="1"/>
  <c r="M152" i="1"/>
  <c r="K153" i="1"/>
  <c r="M153" i="1"/>
  <c r="K154" i="1"/>
  <c r="M154" i="1"/>
  <c r="K155" i="1"/>
  <c r="M155" i="1"/>
  <c r="K156" i="1"/>
  <c r="M156" i="1"/>
  <c r="K157" i="1"/>
  <c r="M157" i="1"/>
  <c r="K158" i="1"/>
  <c r="M158" i="1"/>
  <c r="K159" i="1"/>
  <c r="M159" i="1"/>
  <c r="K160" i="1"/>
  <c r="M160" i="1"/>
  <c r="K161" i="1"/>
  <c r="M161" i="1"/>
  <c r="K162" i="1"/>
  <c r="M162" i="1"/>
  <c r="K163" i="1"/>
  <c r="L163" i="1"/>
  <c r="M163" i="1"/>
  <c r="K164" i="1"/>
  <c r="L164" i="1"/>
  <c r="M164" i="1"/>
  <c r="K165" i="1"/>
  <c r="L165" i="1"/>
  <c r="M165" i="1"/>
  <c r="K166" i="1"/>
  <c r="L166" i="1"/>
  <c r="M166" i="1"/>
  <c r="K167" i="1"/>
  <c r="L167" i="1"/>
  <c r="M167" i="1"/>
  <c r="K168" i="1"/>
  <c r="L168" i="1"/>
  <c r="M168" i="1"/>
  <c r="K169" i="1"/>
  <c r="L169" i="1"/>
  <c r="M169" i="1"/>
  <c r="K170" i="1"/>
  <c r="L170" i="1"/>
  <c r="M170" i="1"/>
  <c r="K171" i="1"/>
  <c r="L171" i="1"/>
  <c r="M171" i="1"/>
  <c r="K172" i="1"/>
  <c r="L172" i="1"/>
  <c r="M172" i="1"/>
  <c r="K173" i="1"/>
  <c r="L173" i="1"/>
  <c r="M173" i="1"/>
  <c r="M174" i="1"/>
  <c r="K174" i="1"/>
  <c r="L174" i="1"/>
  <c r="K175" i="1"/>
  <c r="K176" i="1"/>
  <c r="K177" i="1"/>
  <c r="K178" i="1"/>
  <c r="L175" i="1"/>
  <c r="M175" i="1"/>
  <c r="K179" i="1"/>
  <c r="K180" i="1"/>
  <c r="K181" i="1"/>
  <c r="K182" i="1"/>
  <c r="K183" i="1"/>
  <c r="K184" i="1"/>
  <c r="L176" i="1"/>
  <c r="M176" i="1"/>
  <c r="L177" i="1"/>
  <c r="M177" i="1"/>
  <c r="M178" i="1"/>
  <c r="M179" i="1"/>
  <c r="M180" i="1"/>
  <c r="M181" i="1"/>
  <c r="L178" i="1"/>
  <c r="L179" i="1"/>
  <c r="L180" i="1"/>
  <c r="L181" i="1"/>
  <c r="L182" i="1"/>
  <c r="L183" i="1"/>
  <c r="L184" i="1"/>
  <c r="K60" i="1"/>
  <c r="L60" i="1"/>
  <c r="M60" i="1"/>
  <c r="I34" i="1"/>
  <c r="J34" i="1"/>
  <c r="K34" i="1"/>
  <c r="L34" i="1"/>
  <c r="M34" i="1"/>
  <c r="I33" i="1"/>
  <c r="J33" i="1"/>
  <c r="K33" i="1"/>
  <c r="L33" i="1"/>
  <c r="M33" i="1"/>
  <c r="J8" i="1"/>
  <c r="K8" i="1"/>
  <c r="L8" i="1"/>
  <c r="M8" i="1"/>
  <c r="J9" i="1"/>
  <c r="K9" i="1"/>
  <c r="L9" i="1"/>
  <c r="M9" i="1"/>
  <c r="J10" i="1"/>
  <c r="K10" i="1"/>
  <c r="L10" i="1"/>
  <c r="M10" i="1"/>
  <c r="J11" i="1"/>
  <c r="K11" i="1"/>
  <c r="L11" i="1"/>
  <c r="M11" i="1"/>
  <c r="J12" i="1"/>
  <c r="K12" i="1"/>
  <c r="L12" i="1"/>
  <c r="M12" i="1"/>
  <c r="J13" i="1"/>
  <c r="K13" i="1"/>
  <c r="L13" i="1"/>
  <c r="M13" i="1"/>
  <c r="J14" i="1"/>
  <c r="K14" i="1"/>
  <c r="L14" i="1"/>
  <c r="M14" i="1"/>
  <c r="J15" i="1"/>
  <c r="K15" i="1"/>
  <c r="L15" i="1"/>
  <c r="M15" i="1"/>
  <c r="J16" i="1"/>
  <c r="K16" i="1"/>
  <c r="L16" i="1"/>
  <c r="M16" i="1"/>
  <c r="J17" i="1"/>
  <c r="K17" i="1"/>
  <c r="L17" i="1"/>
  <c r="M17" i="1"/>
  <c r="J18" i="1"/>
  <c r="K18" i="1"/>
  <c r="L18" i="1"/>
  <c r="M18" i="1"/>
  <c r="J19" i="1"/>
  <c r="K19" i="1"/>
  <c r="L19" i="1"/>
  <c r="M19" i="1"/>
  <c r="J20" i="1"/>
  <c r="K20" i="1"/>
  <c r="L20" i="1"/>
  <c r="M20" i="1"/>
  <c r="J21" i="1"/>
  <c r="K21" i="1"/>
  <c r="L21" i="1"/>
  <c r="M21" i="1"/>
  <c r="J22" i="1"/>
  <c r="K22" i="1"/>
  <c r="L22" i="1"/>
  <c r="M22" i="1"/>
  <c r="J23" i="1"/>
  <c r="K23" i="1"/>
  <c r="L23" i="1"/>
  <c r="M23" i="1"/>
  <c r="J24" i="1"/>
  <c r="K24" i="1"/>
  <c r="L24" i="1"/>
  <c r="M24" i="1"/>
  <c r="J25" i="1"/>
  <c r="K25" i="1"/>
  <c r="L25" i="1"/>
  <c r="M25" i="1"/>
  <c r="J26" i="1"/>
  <c r="K26" i="1"/>
  <c r="L26" i="1"/>
  <c r="M26" i="1"/>
  <c r="J27" i="1"/>
  <c r="K27" i="1"/>
  <c r="L27" i="1"/>
  <c r="M27" i="1"/>
  <c r="J28" i="1"/>
  <c r="K28" i="1"/>
  <c r="L28" i="1"/>
  <c r="M28" i="1"/>
  <c r="J29" i="1"/>
  <c r="K29" i="1"/>
  <c r="L29" i="1"/>
  <c r="M29" i="1"/>
  <c r="J30" i="1"/>
  <c r="K30" i="1"/>
  <c r="L30" i="1"/>
  <c r="M30" i="1"/>
  <c r="J31" i="1"/>
  <c r="K31" i="1"/>
  <c r="L31" i="1"/>
  <c r="M31" i="1"/>
  <c r="J32" i="1"/>
  <c r="K32" i="1"/>
  <c r="L32" i="1"/>
  <c r="M32" i="1"/>
  <c r="I23" i="1"/>
  <c r="I24" i="1"/>
  <c r="I25" i="1"/>
  <c r="I26" i="1"/>
  <c r="I27" i="1"/>
  <c r="I28" i="1"/>
  <c r="I29" i="1"/>
  <c r="I30" i="1"/>
  <c r="I31" i="1"/>
  <c r="I32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J56" i="1"/>
  <c r="R359" i="1" l="1"/>
  <c r="V359" i="1"/>
  <c r="U359" i="1"/>
  <c r="T359" i="1"/>
  <c r="S359" i="1"/>
  <c r="T377" i="1"/>
  <c r="V377" i="1"/>
  <c r="V274" i="1"/>
  <c r="R173" i="1"/>
  <c r="U268" i="1"/>
  <c r="R241" i="1"/>
  <c r="R243" i="1"/>
  <c r="R246" i="1"/>
  <c r="T378" i="1"/>
  <c r="S379" i="1"/>
  <c r="S145" i="1"/>
  <c r="S141" i="1"/>
  <c r="S254" i="1"/>
  <c r="R268" i="1"/>
  <c r="R272" i="1"/>
  <c r="T283" i="1"/>
  <c r="S288" i="1"/>
  <c r="R315" i="1"/>
  <c r="R317" i="1"/>
  <c r="R321" i="1"/>
  <c r="T338" i="1"/>
  <c r="T346" i="1"/>
  <c r="R349" i="1"/>
  <c r="R351" i="1"/>
  <c r="R352" i="1"/>
  <c r="T356" i="1"/>
  <c r="R375" i="1"/>
  <c r="R379" i="1"/>
  <c r="R195" i="1"/>
  <c r="R236" i="1"/>
  <c r="V319" i="1"/>
  <c r="R247" i="1"/>
  <c r="T305" i="1"/>
  <c r="U347" i="1"/>
  <c r="U379" i="1"/>
  <c r="T181" i="1"/>
  <c r="T177" i="1"/>
  <c r="T173" i="1"/>
  <c r="T167" i="1"/>
  <c r="T149" i="1"/>
  <c r="T137" i="1"/>
  <c r="T133" i="1"/>
  <c r="T109" i="1"/>
  <c r="T101" i="1"/>
  <c r="T97" i="1"/>
  <c r="T82" i="1"/>
  <c r="T198" i="1"/>
  <c r="T206" i="1"/>
  <c r="T219" i="1"/>
  <c r="T232" i="1"/>
  <c r="T245" i="1"/>
  <c r="T254" i="1"/>
  <c r="T259" i="1"/>
  <c r="T278" i="1"/>
  <c r="T302" i="1"/>
  <c r="T323" i="1"/>
  <c r="T325" i="1"/>
  <c r="T370" i="1"/>
  <c r="T260" i="1"/>
  <c r="T182" i="1"/>
  <c r="S192" i="1"/>
  <c r="S185" i="1"/>
  <c r="S172" i="1"/>
  <c r="S108" i="1"/>
  <c r="S89" i="1"/>
  <c r="S198" i="1"/>
  <c r="S218" i="1"/>
  <c r="S227" i="1"/>
  <c r="S235" i="1"/>
  <c r="S268" i="1"/>
  <c r="S272" i="1"/>
  <c r="S283" i="1"/>
  <c r="S285" i="1"/>
  <c r="S287" i="1"/>
  <c r="S302" i="1"/>
  <c r="S317" i="1"/>
  <c r="S334" i="1"/>
  <c r="S338" i="1"/>
  <c r="S351" i="1"/>
  <c r="S352" i="1"/>
  <c r="S364" i="1"/>
  <c r="S201" i="1"/>
  <c r="S305" i="1"/>
  <c r="R120" i="1"/>
  <c r="R89" i="1"/>
  <c r="R77" i="1"/>
  <c r="R208" i="1"/>
  <c r="R217" i="1"/>
  <c r="R242" i="1"/>
  <c r="R265" i="1"/>
  <c r="R291" i="1"/>
  <c r="R294" i="1"/>
  <c r="R300" i="1"/>
  <c r="R302" i="1"/>
  <c r="R336" i="1"/>
  <c r="R347" i="1"/>
  <c r="R369" i="1"/>
  <c r="R124" i="1"/>
  <c r="R169" i="1"/>
  <c r="R163" i="1"/>
  <c r="V195" i="1"/>
  <c r="V290" i="1"/>
  <c r="V207" i="1"/>
  <c r="V111" i="1"/>
  <c r="V273" i="1"/>
  <c r="V316" i="1"/>
  <c r="V334" i="1"/>
  <c r="V350" i="1"/>
  <c r="V356" i="1"/>
  <c r="V364" i="1"/>
  <c r="V371" i="1"/>
  <c r="V123" i="1"/>
  <c r="V322" i="1"/>
  <c r="V159" i="1"/>
  <c r="V318" i="1"/>
  <c r="V219" i="1"/>
  <c r="V231" i="1"/>
  <c r="V99" i="1"/>
  <c r="V339" i="1"/>
  <c r="V267" i="1"/>
  <c r="V183" i="1"/>
  <c r="V87" i="1"/>
  <c r="V243" i="1"/>
  <c r="V171" i="1"/>
  <c r="V75" i="1"/>
  <c r="V255" i="1"/>
  <c r="V147" i="1"/>
  <c r="V300" i="1"/>
  <c r="V135" i="1"/>
  <c r="V299" i="1"/>
  <c r="U232" i="1"/>
  <c r="U220" i="1"/>
  <c r="U208" i="1"/>
  <c r="U196" i="1"/>
  <c r="U184" i="1"/>
  <c r="U172" i="1"/>
  <c r="U160" i="1"/>
  <c r="U148" i="1"/>
  <c r="U136" i="1"/>
  <c r="U124" i="1"/>
  <c r="U112" i="1"/>
  <c r="U100" i="1"/>
  <c r="U88" i="1"/>
  <c r="U76" i="1"/>
  <c r="U257" i="1"/>
  <c r="U260" i="1"/>
  <c r="U286" i="1"/>
  <c r="U290" i="1"/>
  <c r="U297" i="1"/>
  <c r="U305" i="1"/>
  <c r="U323" i="1"/>
  <c r="U330" i="1"/>
  <c r="U336" i="1"/>
  <c r="U339" i="1"/>
  <c r="U367" i="1"/>
  <c r="U369" i="1"/>
  <c r="U349" i="1"/>
  <c r="U375" i="1"/>
  <c r="U237" i="1"/>
  <c r="U262" i="1"/>
  <c r="V241" i="1"/>
  <c r="V157" i="1"/>
  <c r="V268" i="1"/>
  <c r="V256" i="1"/>
  <c r="V244" i="1"/>
  <c r="V232" i="1"/>
  <c r="V220" i="1"/>
  <c r="V208" i="1"/>
  <c r="V196" i="1"/>
  <c r="V184" i="1"/>
  <c r="V172" i="1"/>
  <c r="V160" i="1"/>
  <c r="V148" i="1"/>
  <c r="V136" i="1"/>
  <c r="V124" i="1"/>
  <c r="V112" i="1"/>
  <c r="V100" i="1"/>
  <c r="V88" i="1"/>
  <c r="V76" i="1"/>
  <c r="V272" i="1"/>
  <c r="V287" i="1"/>
  <c r="V296" i="1"/>
  <c r="V301" i="1"/>
  <c r="V313" i="1"/>
  <c r="V326" i="1"/>
  <c r="V340" i="1"/>
  <c r="V343" i="1"/>
  <c r="V348" i="1"/>
  <c r="V361" i="1"/>
  <c r="V374" i="1"/>
  <c r="V358" i="1"/>
  <c r="V366" i="1"/>
  <c r="V266" i="1"/>
  <c r="V254" i="1"/>
  <c r="V242" i="1"/>
  <c r="V230" i="1"/>
  <c r="V218" i="1"/>
  <c r="V206" i="1"/>
  <c r="V194" i="1"/>
  <c r="V182" i="1"/>
  <c r="V170" i="1"/>
  <c r="V158" i="1"/>
  <c r="V146" i="1"/>
  <c r="V134" i="1"/>
  <c r="V122" i="1"/>
  <c r="V110" i="1"/>
  <c r="V98" i="1"/>
  <c r="V86" i="1"/>
  <c r="V74" i="1"/>
  <c r="V275" i="1"/>
  <c r="V311" i="1"/>
  <c r="V324" i="1"/>
  <c r="V347" i="1"/>
  <c r="V351" i="1"/>
  <c r="V357" i="1"/>
  <c r="V367" i="1"/>
  <c r="V372" i="1"/>
  <c r="V253" i="1"/>
  <c r="V264" i="1"/>
  <c r="V252" i="1"/>
  <c r="V240" i="1"/>
  <c r="V228" i="1"/>
  <c r="V216" i="1"/>
  <c r="V204" i="1"/>
  <c r="V192" i="1"/>
  <c r="V180" i="1"/>
  <c r="V168" i="1"/>
  <c r="V156" i="1"/>
  <c r="V144" i="1"/>
  <c r="V132" i="1"/>
  <c r="V120" i="1"/>
  <c r="V108" i="1"/>
  <c r="V96" i="1"/>
  <c r="V84" i="1"/>
  <c r="V72" i="1"/>
  <c r="V298" i="1"/>
  <c r="V309" i="1"/>
  <c r="V333" i="1"/>
  <c r="V335" i="1"/>
  <c r="V346" i="1"/>
  <c r="V353" i="1"/>
  <c r="V355" i="1"/>
  <c r="V365" i="1"/>
  <c r="V370" i="1"/>
  <c r="V229" i="1"/>
  <c r="V133" i="1"/>
  <c r="V263" i="1"/>
  <c r="V251" i="1"/>
  <c r="V239" i="1"/>
  <c r="V227" i="1"/>
  <c r="V215" i="1"/>
  <c r="V203" i="1"/>
  <c r="V191" i="1"/>
  <c r="V179" i="1"/>
  <c r="V167" i="1"/>
  <c r="V155" i="1"/>
  <c r="V143" i="1"/>
  <c r="V131" i="1"/>
  <c r="V119" i="1"/>
  <c r="V107" i="1"/>
  <c r="V95" i="1"/>
  <c r="V83" i="1"/>
  <c r="V71" i="1"/>
  <c r="V280" i="1"/>
  <c r="V284" i="1"/>
  <c r="V294" i="1"/>
  <c r="V308" i="1"/>
  <c r="V314" i="1"/>
  <c r="V320" i="1"/>
  <c r="V327" i="1"/>
  <c r="V332" i="1"/>
  <c r="V337" i="1"/>
  <c r="V344" i="1"/>
  <c r="V349" i="1"/>
  <c r="V369" i="1"/>
  <c r="V375" i="1"/>
  <c r="V145" i="1"/>
  <c r="V262" i="1"/>
  <c r="V250" i="1"/>
  <c r="V238" i="1"/>
  <c r="V226" i="1"/>
  <c r="V214" i="1"/>
  <c r="V202" i="1"/>
  <c r="V190" i="1"/>
  <c r="V178" i="1"/>
  <c r="V166" i="1"/>
  <c r="V154" i="1"/>
  <c r="V142" i="1"/>
  <c r="V130" i="1"/>
  <c r="V118" i="1"/>
  <c r="V106" i="1"/>
  <c r="V94" i="1"/>
  <c r="V82" i="1"/>
  <c r="V276" i="1"/>
  <c r="V279" i="1"/>
  <c r="V283" i="1"/>
  <c r="V307" i="1"/>
  <c r="V312" i="1"/>
  <c r="V328" i="1"/>
  <c r="V331" i="1"/>
  <c r="V336" i="1"/>
  <c r="V342" i="1"/>
  <c r="V345" i="1"/>
  <c r="V354" i="1"/>
  <c r="V373" i="1"/>
  <c r="V265" i="1"/>
  <c r="V169" i="1"/>
  <c r="V85" i="1"/>
  <c r="V261" i="1"/>
  <c r="V249" i="1"/>
  <c r="V237" i="1"/>
  <c r="V225" i="1"/>
  <c r="V213" i="1"/>
  <c r="V201" i="1"/>
  <c r="V189" i="1"/>
  <c r="V177" i="1"/>
  <c r="V165" i="1"/>
  <c r="V153" i="1"/>
  <c r="V141" i="1"/>
  <c r="V129" i="1"/>
  <c r="V117" i="1"/>
  <c r="V105" i="1"/>
  <c r="V93" i="1"/>
  <c r="V81" i="1"/>
  <c r="V277" i="1"/>
  <c r="V282" i="1"/>
  <c r="V306" i="1"/>
  <c r="V325" i="1"/>
  <c r="V330" i="1"/>
  <c r="V338" i="1"/>
  <c r="V341" i="1"/>
  <c r="V360" i="1"/>
  <c r="V205" i="1"/>
  <c r="V121" i="1"/>
  <c r="V260" i="1"/>
  <c r="V248" i="1"/>
  <c r="V236" i="1"/>
  <c r="V224" i="1"/>
  <c r="V212" i="1"/>
  <c r="V200" i="1"/>
  <c r="V188" i="1"/>
  <c r="V176" i="1"/>
  <c r="V164" i="1"/>
  <c r="V152" i="1"/>
  <c r="V140" i="1"/>
  <c r="V128" i="1"/>
  <c r="V116" i="1"/>
  <c r="V104" i="1"/>
  <c r="V92" i="1"/>
  <c r="V80" i="1"/>
  <c r="V278" i="1"/>
  <c r="V281" i="1"/>
  <c r="V293" i="1"/>
  <c r="V305" i="1"/>
  <c r="V317" i="1"/>
  <c r="V329" i="1"/>
  <c r="V378" i="1"/>
  <c r="V181" i="1"/>
  <c r="V73" i="1"/>
  <c r="V310" i="1"/>
  <c r="V259" i="1"/>
  <c r="V247" i="1"/>
  <c r="V235" i="1"/>
  <c r="V223" i="1"/>
  <c r="V211" i="1"/>
  <c r="V199" i="1"/>
  <c r="V187" i="1"/>
  <c r="V175" i="1"/>
  <c r="V163" i="1"/>
  <c r="V151" i="1"/>
  <c r="V139" i="1"/>
  <c r="V127" i="1"/>
  <c r="V115" i="1"/>
  <c r="V103" i="1"/>
  <c r="V91" i="1"/>
  <c r="V79" i="1"/>
  <c r="V286" i="1"/>
  <c r="V292" i="1"/>
  <c r="V297" i="1"/>
  <c r="V304" i="1"/>
  <c r="V323" i="1"/>
  <c r="V352" i="1"/>
  <c r="V363" i="1"/>
  <c r="V379" i="1"/>
  <c r="V193" i="1"/>
  <c r="V97" i="1"/>
  <c r="V270" i="1"/>
  <c r="V258" i="1"/>
  <c r="V246" i="1"/>
  <c r="V234" i="1"/>
  <c r="V222" i="1"/>
  <c r="V210" i="1"/>
  <c r="V198" i="1"/>
  <c r="V186" i="1"/>
  <c r="V174" i="1"/>
  <c r="V162" i="1"/>
  <c r="V150" i="1"/>
  <c r="V138" i="1"/>
  <c r="V126" i="1"/>
  <c r="V114" i="1"/>
  <c r="V102" i="1"/>
  <c r="V90" i="1"/>
  <c r="V78" i="1"/>
  <c r="V285" i="1"/>
  <c r="V289" i="1"/>
  <c r="V291" i="1"/>
  <c r="V303" i="1"/>
  <c r="V315" i="1"/>
  <c r="V362" i="1"/>
  <c r="V376" i="1"/>
  <c r="V217" i="1"/>
  <c r="V109" i="1"/>
  <c r="V269" i="1"/>
  <c r="V257" i="1"/>
  <c r="V245" i="1"/>
  <c r="V233" i="1"/>
  <c r="V221" i="1"/>
  <c r="V209" i="1"/>
  <c r="V197" i="1"/>
  <c r="V185" i="1"/>
  <c r="V173" i="1"/>
  <c r="V161" i="1"/>
  <c r="V149" i="1"/>
  <c r="V137" i="1"/>
  <c r="V125" i="1"/>
  <c r="V113" i="1"/>
  <c r="V101" i="1"/>
  <c r="V89" i="1"/>
  <c r="V77" i="1"/>
  <c r="V271" i="1"/>
  <c r="V288" i="1"/>
  <c r="V295" i="1"/>
  <c r="V302" i="1"/>
  <c r="V321" i="1"/>
  <c r="V368" i="1"/>
  <c r="U236" i="1"/>
  <c r="U188" i="1"/>
  <c r="U92" i="1"/>
  <c r="U235" i="1"/>
  <c r="U223" i="1"/>
  <c r="U211" i="1"/>
  <c r="U199" i="1"/>
  <c r="U187" i="1"/>
  <c r="U175" i="1"/>
  <c r="U163" i="1"/>
  <c r="U151" i="1"/>
  <c r="U139" i="1"/>
  <c r="U127" i="1"/>
  <c r="U115" i="1"/>
  <c r="U103" i="1"/>
  <c r="U91" i="1"/>
  <c r="U79" i="1"/>
  <c r="U249" i="1"/>
  <c r="U263" i="1"/>
  <c r="U280" i="1"/>
  <c r="U293" i="1"/>
  <c r="U308" i="1"/>
  <c r="U332" i="1"/>
  <c r="U366" i="1"/>
  <c r="U371" i="1"/>
  <c r="U224" i="1"/>
  <c r="U176" i="1"/>
  <c r="U104" i="1"/>
  <c r="U234" i="1"/>
  <c r="U222" i="1"/>
  <c r="U210" i="1"/>
  <c r="U198" i="1"/>
  <c r="U186" i="1"/>
  <c r="U174" i="1"/>
  <c r="U162" i="1"/>
  <c r="U150" i="1"/>
  <c r="U138" i="1"/>
  <c r="U126" i="1"/>
  <c r="U114" i="1"/>
  <c r="U102" i="1"/>
  <c r="U90" i="1"/>
  <c r="U78" i="1"/>
  <c r="U243" i="1"/>
  <c r="U248" i="1"/>
  <c r="U261" i="1"/>
  <c r="U265" i="1"/>
  <c r="U292" i="1"/>
  <c r="U307" i="1"/>
  <c r="U325" i="1"/>
  <c r="U333" i="1"/>
  <c r="U343" i="1"/>
  <c r="U372" i="1"/>
  <c r="U200" i="1"/>
  <c r="U116" i="1"/>
  <c r="U233" i="1"/>
  <c r="U221" i="1"/>
  <c r="U209" i="1"/>
  <c r="U197" i="1"/>
  <c r="U185" i="1"/>
  <c r="U173" i="1"/>
  <c r="U161" i="1"/>
  <c r="U149" i="1"/>
  <c r="U137" i="1"/>
  <c r="U125" i="1"/>
  <c r="U113" i="1"/>
  <c r="U101" i="1"/>
  <c r="U89" i="1"/>
  <c r="U77" i="1"/>
  <c r="U250" i="1"/>
  <c r="U266" i="1"/>
  <c r="U283" i="1"/>
  <c r="U287" i="1"/>
  <c r="U291" i="1"/>
  <c r="U306" i="1"/>
  <c r="U317" i="1"/>
  <c r="U319" i="1"/>
  <c r="U334" i="1"/>
  <c r="U338" i="1"/>
  <c r="U356" i="1"/>
  <c r="U364" i="1"/>
  <c r="U377" i="1"/>
  <c r="U231" i="1"/>
  <c r="U171" i="1"/>
  <c r="U111" i="1"/>
  <c r="U304" i="1"/>
  <c r="U230" i="1"/>
  <c r="U218" i="1"/>
  <c r="U206" i="1"/>
  <c r="U194" i="1"/>
  <c r="U182" i="1"/>
  <c r="U170" i="1"/>
  <c r="U158" i="1"/>
  <c r="U146" i="1"/>
  <c r="U134" i="1"/>
  <c r="U122" i="1"/>
  <c r="U110" i="1"/>
  <c r="U98" i="1"/>
  <c r="U86" i="1"/>
  <c r="U74" i="1"/>
  <c r="U244" i="1"/>
  <c r="U247" i="1"/>
  <c r="U269" i="1"/>
  <c r="U284" i="1"/>
  <c r="U299" i="1"/>
  <c r="U303" i="1"/>
  <c r="U312" i="1"/>
  <c r="U341" i="1"/>
  <c r="U346" i="1"/>
  <c r="U353" i="1"/>
  <c r="U354" i="1"/>
  <c r="U365" i="1"/>
  <c r="U135" i="1"/>
  <c r="U281" i="1"/>
  <c r="U321" i="1"/>
  <c r="U241" i="1"/>
  <c r="U229" i="1"/>
  <c r="U217" i="1"/>
  <c r="U205" i="1"/>
  <c r="U193" i="1"/>
  <c r="U181" i="1"/>
  <c r="U169" i="1"/>
  <c r="U157" i="1"/>
  <c r="U145" i="1"/>
  <c r="U133" i="1"/>
  <c r="U121" i="1"/>
  <c r="U109" i="1"/>
  <c r="U97" i="1"/>
  <c r="U85" i="1"/>
  <c r="U73" i="1"/>
  <c r="U255" i="1"/>
  <c r="U264" i="1"/>
  <c r="U267" i="1"/>
  <c r="U279" i="1"/>
  <c r="U288" i="1"/>
  <c r="U302" i="1"/>
  <c r="U320" i="1"/>
  <c r="U326" i="1"/>
  <c r="U344" i="1"/>
  <c r="U350" i="1"/>
  <c r="U360" i="1"/>
  <c r="U219" i="1"/>
  <c r="U147" i="1"/>
  <c r="U99" i="1"/>
  <c r="U315" i="1"/>
  <c r="U240" i="1"/>
  <c r="U228" i="1"/>
  <c r="U216" i="1"/>
  <c r="U204" i="1"/>
  <c r="U192" i="1"/>
  <c r="U180" i="1"/>
  <c r="U168" i="1"/>
  <c r="U156" i="1"/>
  <c r="U144" i="1"/>
  <c r="U132" i="1"/>
  <c r="U120" i="1"/>
  <c r="U108" i="1"/>
  <c r="U96" i="1"/>
  <c r="U84" i="1"/>
  <c r="U72" i="1"/>
  <c r="U254" i="1"/>
  <c r="U258" i="1"/>
  <c r="U277" i="1"/>
  <c r="U289" i="1"/>
  <c r="U301" i="1"/>
  <c r="U313" i="1"/>
  <c r="U318" i="1"/>
  <c r="U322" i="1"/>
  <c r="U337" i="1"/>
  <c r="U345" i="1"/>
  <c r="U355" i="1"/>
  <c r="U363" i="1"/>
  <c r="U378" i="1"/>
  <c r="U207" i="1"/>
  <c r="U123" i="1"/>
  <c r="U87" i="1"/>
  <c r="U285" i="1"/>
  <c r="U328" i="1"/>
  <c r="U239" i="1"/>
  <c r="U227" i="1"/>
  <c r="U215" i="1"/>
  <c r="U203" i="1"/>
  <c r="U191" i="1"/>
  <c r="U179" i="1"/>
  <c r="U167" i="1"/>
  <c r="U155" i="1"/>
  <c r="U143" i="1"/>
  <c r="U131" i="1"/>
  <c r="U119" i="1"/>
  <c r="U107" i="1"/>
  <c r="U95" i="1"/>
  <c r="U83" i="1"/>
  <c r="U71" i="1"/>
  <c r="U245" i="1"/>
  <c r="U253" i="1"/>
  <c r="U276" i="1"/>
  <c r="U298" i="1"/>
  <c r="U300" i="1"/>
  <c r="U314" i="1"/>
  <c r="U324" i="1"/>
  <c r="U340" i="1"/>
  <c r="U342" i="1"/>
  <c r="U357" i="1"/>
  <c r="U358" i="1"/>
  <c r="U362" i="1"/>
  <c r="U195" i="1"/>
  <c r="U75" i="1"/>
  <c r="U238" i="1"/>
  <c r="U226" i="1"/>
  <c r="U214" i="1"/>
  <c r="U202" i="1"/>
  <c r="U190" i="1"/>
  <c r="U178" i="1"/>
  <c r="U166" i="1"/>
  <c r="U154" i="1"/>
  <c r="U142" i="1"/>
  <c r="U130" i="1"/>
  <c r="U118" i="1"/>
  <c r="U106" i="1"/>
  <c r="U94" i="1"/>
  <c r="U82" i="1"/>
  <c r="U242" i="1"/>
  <c r="U252" i="1"/>
  <c r="U270" i="1"/>
  <c r="U271" i="1"/>
  <c r="U275" i="1"/>
  <c r="U296" i="1"/>
  <c r="U311" i="1"/>
  <c r="U316" i="1"/>
  <c r="U376" i="1"/>
  <c r="U159" i="1"/>
  <c r="U225" i="1"/>
  <c r="U213" i="1"/>
  <c r="U201" i="1"/>
  <c r="U189" i="1"/>
  <c r="U177" i="1"/>
  <c r="U165" i="1"/>
  <c r="U153" i="1"/>
  <c r="U141" i="1"/>
  <c r="U129" i="1"/>
  <c r="U117" i="1"/>
  <c r="U105" i="1"/>
  <c r="U93" i="1"/>
  <c r="U81" i="1"/>
  <c r="U251" i="1"/>
  <c r="U272" i="1"/>
  <c r="U273" i="1"/>
  <c r="U274" i="1"/>
  <c r="U282" i="1"/>
  <c r="U295" i="1"/>
  <c r="U310" i="1"/>
  <c r="U329" i="1"/>
  <c r="U351" i="1"/>
  <c r="U352" i="1"/>
  <c r="U368" i="1"/>
  <c r="U374" i="1"/>
  <c r="U183" i="1"/>
  <c r="U212" i="1"/>
  <c r="U164" i="1"/>
  <c r="U152" i="1"/>
  <c r="U140" i="1"/>
  <c r="U128" i="1"/>
  <c r="U80" i="1"/>
  <c r="U246" i="1"/>
  <c r="U256" i="1"/>
  <c r="U259" i="1"/>
  <c r="U278" i="1"/>
  <c r="U294" i="1"/>
  <c r="U309" i="1"/>
  <c r="U327" i="1"/>
  <c r="U331" i="1"/>
  <c r="U335" i="1"/>
  <c r="U348" i="1"/>
  <c r="U361" i="1"/>
  <c r="U370" i="1"/>
  <c r="U373" i="1"/>
  <c r="T161" i="1"/>
  <c r="S377" i="1"/>
  <c r="S177" i="1"/>
  <c r="S153" i="1"/>
  <c r="S129" i="1"/>
  <c r="S107" i="1"/>
  <c r="R88" i="1"/>
  <c r="R216" i="1"/>
  <c r="R194" i="1"/>
  <c r="S161" i="1"/>
  <c r="S137" i="1"/>
  <c r="T122" i="1"/>
  <c r="S93" i="1"/>
  <c r="S197" i="1"/>
  <c r="T238" i="1"/>
  <c r="T244" i="1"/>
  <c r="S297" i="1"/>
  <c r="R185" i="1"/>
  <c r="T81" i="1"/>
  <c r="T331" i="1"/>
  <c r="S191" i="1"/>
  <c r="S171" i="1"/>
  <c r="S119" i="1"/>
  <c r="S101" i="1"/>
  <c r="S81" i="1"/>
  <c r="T205" i="1"/>
  <c r="S217" i="1"/>
  <c r="R235" i="1"/>
  <c r="R281" i="1"/>
  <c r="R301" i="1"/>
  <c r="T125" i="1"/>
  <c r="S356" i="1"/>
  <c r="R167" i="1"/>
  <c r="S149" i="1"/>
  <c r="S125" i="1"/>
  <c r="S97" i="1"/>
  <c r="R76" i="1"/>
  <c r="R227" i="1"/>
  <c r="S259" i="1"/>
  <c r="S278" i="1"/>
  <c r="S295" i="1"/>
  <c r="S331" i="1"/>
  <c r="R109" i="1"/>
  <c r="T209" i="1"/>
  <c r="S301" i="1"/>
  <c r="R328" i="1"/>
  <c r="T334" i="1"/>
  <c r="T157" i="1"/>
  <c r="T129" i="1"/>
  <c r="T93" i="1"/>
  <c r="S181" i="1"/>
  <c r="S157" i="1"/>
  <c r="S133" i="1"/>
  <c r="T116" i="1"/>
  <c r="T88" i="1"/>
  <c r="T195" i="1"/>
  <c r="T218" i="1"/>
  <c r="S231" i="1"/>
  <c r="S256" i="1"/>
  <c r="R290" i="1"/>
  <c r="T301" i="1"/>
  <c r="S323" i="1"/>
  <c r="S336" i="1"/>
  <c r="T141" i="1"/>
  <c r="T117" i="1"/>
  <c r="S82" i="1"/>
  <c r="T256" i="1"/>
  <c r="S195" i="1"/>
  <c r="T158" i="1"/>
  <c r="T146" i="1"/>
  <c r="T134" i="1"/>
  <c r="S121" i="1"/>
  <c r="T110" i="1"/>
  <c r="T98" i="1"/>
  <c r="T84" i="1"/>
  <c r="R80" i="1"/>
  <c r="R198" i="1"/>
  <c r="S221" i="1"/>
  <c r="R230" i="1"/>
  <c r="R239" i="1"/>
  <c r="T253" i="1"/>
  <c r="R267" i="1"/>
  <c r="T153" i="1"/>
  <c r="T123" i="1"/>
  <c r="R188" i="1"/>
  <c r="T174" i="1"/>
  <c r="S163" i="1"/>
  <c r="T150" i="1"/>
  <c r="T138" i="1"/>
  <c r="T126" i="1"/>
  <c r="S112" i="1"/>
  <c r="T102" i="1"/>
  <c r="T90" i="1"/>
  <c r="S73" i="1"/>
  <c r="T222" i="1"/>
  <c r="T224" i="1"/>
  <c r="R237" i="1"/>
  <c r="S245" i="1"/>
  <c r="T250" i="1"/>
  <c r="S262" i="1"/>
  <c r="T273" i="1"/>
  <c r="T145" i="1"/>
  <c r="S188" i="1"/>
  <c r="T178" i="1"/>
  <c r="T154" i="1"/>
  <c r="T142" i="1"/>
  <c r="T130" i="1"/>
  <c r="S115" i="1"/>
  <c r="R105" i="1"/>
  <c r="T94" i="1"/>
  <c r="T73" i="1"/>
  <c r="T201" i="1"/>
  <c r="S209" i="1"/>
  <c r="R220" i="1"/>
  <c r="S226" i="1"/>
  <c r="S234" i="1"/>
  <c r="T248" i="1"/>
  <c r="S258" i="1"/>
  <c r="R264" i="1"/>
  <c r="S275" i="1"/>
  <c r="S190" i="1"/>
  <c r="R193" i="1"/>
  <c r="T185" i="1"/>
  <c r="R181" i="1"/>
  <c r="R177" i="1"/>
  <c r="T172" i="1"/>
  <c r="T166" i="1"/>
  <c r="S170" i="1"/>
  <c r="R161" i="1"/>
  <c r="R157" i="1"/>
  <c r="R153" i="1"/>
  <c r="R149" i="1"/>
  <c r="R145" i="1"/>
  <c r="R141" i="1"/>
  <c r="R137" i="1"/>
  <c r="R133" i="1"/>
  <c r="R129" i="1"/>
  <c r="R125" i="1"/>
  <c r="R119" i="1"/>
  <c r="T121" i="1"/>
  <c r="T115" i="1"/>
  <c r="T108" i="1"/>
  <c r="S106" i="1"/>
  <c r="R101" i="1"/>
  <c r="R97" i="1"/>
  <c r="R93" i="1"/>
  <c r="S88" i="1"/>
  <c r="T80" i="1"/>
  <c r="S80" i="1"/>
  <c r="R87" i="1"/>
  <c r="R75" i="1"/>
  <c r="T194" i="1"/>
  <c r="S196" i="1"/>
  <c r="S206" i="1"/>
  <c r="T208" i="1"/>
  <c r="T217" i="1"/>
  <c r="S216" i="1"/>
  <c r="R215" i="1"/>
  <c r="T228" i="1"/>
  <c r="S230" i="1"/>
  <c r="S238" i="1"/>
  <c r="T243" i="1"/>
  <c r="T246" i="1"/>
  <c r="R254" i="1"/>
  <c r="R256" i="1"/>
  <c r="R259" i="1"/>
  <c r="T261" i="1"/>
  <c r="R269" i="1"/>
  <c r="R274" i="1"/>
  <c r="R278" i="1"/>
  <c r="S281" i="1"/>
  <c r="R287" i="1"/>
  <c r="T289" i="1"/>
  <c r="T292" i="1"/>
  <c r="S294" i="1"/>
  <c r="T297" i="1"/>
  <c r="R312" i="1"/>
  <c r="S312" i="1"/>
  <c r="T312" i="1"/>
  <c r="R313" i="1"/>
  <c r="S315" i="1"/>
  <c r="S321" i="1"/>
  <c r="R323" i="1"/>
  <c r="S328" i="1"/>
  <c r="R331" i="1"/>
  <c r="T333" i="1"/>
  <c r="T336" i="1"/>
  <c r="R341" i="1"/>
  <c r="T343" i="1"/>
  <c r="S346" i="1"/>
  <c r="S349" i="1"/>
  <c r="R354" i="1"/>
  <c r="R362" i="1"/>
  <c r="T369" i="1"/>
  <c r="R370" i="1"/>
  <c r="S375" i="1"/>
  <c r="T364" i="1"/>
  <c r="S189" i="1"/>
  <c r="R192" i="1"/>
  <c r="T184" i="1"/>
  <c r="T180" i="1"/>
  <c r="T176" i="1"/>
  <c r="R172" i="1"/>
  <c r="R166" i="1"/>
  <c r="S169" i="1"/>
  <c r="T160" i="1"/>
  <c r="T156" i="1"/>
  <c r="T152" i="1"/>
  <c r="T148" i="1"/>
  <c r="T144" i="1"/>
  <c r="T140" i="1"/>
  <c r="T136" i="1"/>
  <c r="T132" i="1"/>
  <c r="T128" i="1"/>
  <c r="S124" i="1"/>
  <c r="S118" i="1"/>
  <c r="T120" i="1"/>
  <c r="T114" i="1"/>
  <c r="R108" i="1"/>
  <c r="S105" i="1"/>
  <c r="T100" i="1"/>
  <c r="T96" i="1"/>
  <c r="T92" i="1"/>
  <c r="T87" i="1"/>
  <c r="T79" i="1"/>
  <c r="S79" i="1"/>
  <c r="R86" i="1"/>
  <c r="R74" i="1"/>
  <c r="T193" i="1"/>
  <c r="R204" i="1"/>
  <c r="S205" i="1"/>
  <c r="T210" i="1"/>
  <c r="T216" i="1"/>
  <c r="S215" i="1"/>
  <c r="R214" i="1"/>
  <c r="S228" i="1"/>
  <c r="S232" i="1"/>
  <c r="R238" i="1"/>
  <c r="S243" i="1"/>
  <c r="S246" i="1"/>
  <c r="T251" i="1"/>
  <c r="T255" i="1"/>
  <c r="S261" i="1"/>
  <c r="T266" i="1"/>
  <c r="S269" i="1"/>
  <c r="T274" i="1"/>
  <c r="R277" i="1"/>
  <c r="R279" i="1"/>
  <c r="T281" i="1"/>
  <c r="S284" i="1"/>
  <c r="R286" i="1"/>
  <c r="T288" i="1"/>
  <c r="S292" i="1"/>
  <c r="T295" i="1"/>
  <c r="R311" i="1"/>
  <c r="S311" i="1"/>
  <c r="T311" i="1"/>
  <c r="S313" i="1"/>
  <c r="T315" i="1"/>
  <c r="R320" i="1"/>
  <c r="T321" i="1"/>
  <c r="R326" i="1"/>
  <c r="T328" i="1"/>
  <c r="S333" i="1"/>
  <c r="S341" i="1"/>
  <c r="S343" i="1"/>
  <c r="R346" i="1"/>
  <c r="T349" i="1"/>
  <c r="S354" i="1"/>
  <c r="R360" i="1"/>
  <c r="S363" i="1"/>
  <c r="T373" i="1"/>
  <c r="T375" i="1"/>
  <c r="T192" i="1"/>
  <c r="T171" i="1"/>
  <c r="S160" i="1"/>
  <c r="S152" i="1"/>
  <c r="S144" i="1"/>
  <c r="S140" i="1"/>
  <c r="S136" i="1"/>
  <c r="S132" i="1"/>
  <c r="S128" i="1"/>
  <c r="R118" i="1"/>
  <c r="T119" i="1"/>
  <c r="T113" i="1"/>
  <c r="T107" i="1"/>
  <c r="S104" i="1"/>
  <c r="S100" i="1"/>
  <c r="S96" i="1"/>
  <c r="S92" i="1"/>
  <c r="S87" i="1"/>
  <c r="T78" i="1"/>
  <c r="S78" i="1"/>
  <c r="R85" i="1"/>
  <c r="R73" i="1"/>
  <c r="T197" i="1"/>
  <c r="R203" i="1"/>
  <c r="R206" i="1"/>
  <c r="S210" i="1"/>
  <c r="T215" i="1"/>
  <c r="S214" i="1"/>
  <c r="R213" i="1"/>
  <c r="R228" i="1"/>
  <c r="R232" i="1"/>
  <c r="T240" i="1"/>
  <c r="S251" i="1"/>
  <c r="S255" i="1"/>
  <c r="T257" i="1"/>
  <c r="R261" i="1"/>
  <c r="S266" i="1"/>
  <c r="T269" i="1"/>
  <c r="R276" i="1"/>
  <c r="S277" i="1"/>
  <c r="S279" i="1"/>
  <c r="R284" i="1"/>
  <c r="S286" i="1"/>
  <c r="T287" i="1"/>
  <c r="R292" i="1"/>
  <c r="T294" i="1"/>
  <c r="R297" i="1"/>
  <c r="R310" i="1"/>
  <c r="S310" i="1"/>
  <c r="T310" i="1"/>
  <c r="T313" i="1"/>
  <c r="R318" i="1"/>
  <c r="S320" i="1"/>
  <c r="S326" i="1"/>
  <c r="T330" i="1"/>
  <c r="R333" i="1"/>
  <c r="T339" i="1"/>
  <c r="T341" i="1"/>
  <c r="R343" i="1"/>
  <c r="T345" i="1"/>
  <c r="T354" i="1"/>
  <c r="S360" i="1"/>
  <c r="S362" i="1"/>
  <c r="T367" i="1"/>
  <c r="S373" i="1"/>
  <c r="R378" i="1"/>
  <c r="S369" i="1"/>
  <c r="R191" i="1"/>
  <c r="T165" i="1"/>
  <c r="S148" i="1"/>
  <c r="T191" i="1"/>
  <c r="R190" i="1"/>
  <c r="R184" i="1"/>
  <c r="R180" i="1"/>
  <c r="R176" i="1"/>
  <c r="R171" i="1"/>
  <c r="R165" i="1"/>
  <c r="S167" i="1"/>
  <c r="R160" i="1"/>
  <c r="R156" i="1"/>
  <c r="R152" i="1"/>
  <c r="R148" i="1"/>
  <c r="R144" i="1"/>
  <c r="R140" i="1"/>
  <c r="R136" i="1"/>
  <c r="R132" i="1"/>
  <c r="R128" i="1"/>
  <c r="S123" i="1"/>
  <c r="S117" i="1"/>
  <c r="S114" i="1"/>
  <c r="T112" i="1"/>
  <c r="R107" i="1"/>
  <c r="R104" i="1"/>
  <c r="R100" i="1"/>
  <c r="R96" i="1"/>
  <c r="R92" i="1"/>
  <c r="T86" i="1"/>
  <c r="T77" i="1"/>
  <c r="S77" i="1"/>
  <c r="R84" i="1"/>
  <c r="R72" i="1"/>
  <c r="T196" i="1"/>
  <c r="R202" i="1"/>
  <c r="R205" i="1"/>
  <c r="R210" i="1"/>
  <c r="T214" i="1"/>
  <c r="S213" i="1"/>
  <c r="R212" i="1"/>
  <c r="T225" i="1"/>
  <c r="T229" i="1"/>
  <c r="T233" i="1"/>
  <c r="S240" i="1"/>
  <c r="R251" i="1"/>
  <c r="R255" i="1"/>
  <c r="S257" i="1"/>
  <c r="S260" i="1"/>
  <c r="T263" i="1"/>
  <c r="R266" i="1"/>
  <c r="R275" i="1"/>
  <c r="T277" i="1"/>
  <c r="T279" i="1"/>
  <c r="T286" i="1"/>
  <c r="R293" i="1"/>
  <c r="R298" i="1"/>
  <c r="R309" i="1"/>
  <c r="S309" i="1"/>
  <c r="T309" i="1"/>
  <c r="S318" i="1"/>
  <c r="T320" i="1"/>
  <c r="R324" i="1"/>
  <c r="T326" i="1"/>
  <c r="S330" i="1"/>
  <c r="S339" i="1"/>
  <c r="S345" i="1"/>
  <c r="R357" i="1"/>
  <c r="T360" i="1"/>
  <c r="T363" i="1"/>
  <c r="S367" i="1"/>
  <c r="R373" i="1"/>
  <c r="S378" i="1"/>
  <c r="S180" i="1"/>
  <c r="S156" i="1"/>
  <c r="T71" i="1"/>
  <c r="T190" i="1"/>
  <c r="T186" i="1"/>
  <c r="T183" i="1"/>
  <c r="T179" i="1"/>
  <c r="T175" i="1"/>
  <c r="T170" i="1"/>
  <c r="T164" i="1"/>
  <c r="S166" i="1"/>
  <c r="T159" i="1"/>
  <c r="T155" i="1"/>
  <c r="T151" i="1"/>
  <c r="T147" i="1"/>
  <c r="T143" i="1"/>
  <c r="T139" i="1"/>
  <c r="T135" i="1"/>
  <c r="T131" i="1"/>
  <c r="T127" i="1"/>
  <c r="R123" i="1"/>
  <c r="R117" i="1"/>
  <c r="R114" i="1"/>
  <c r="T111" i="1"/>
  <c r="T106" i="1"/>
  <c r="T103" i="1"/>
  <c r="T99" i="1"/>
  <c r="T95" i="1"/>
  <c r="T91" i="1"/>
  <c r="S86" i="1"/>
  <c r="T76" i="1"/>
  <c r="S76" i="1"/>
  <c r="R83" i="1"/>
  <c r="T204" i="1"/>
  <c r="S204" i="1"/>
  <c r="R201" i="1"/>
  <c r="T207" i="1"/>
  <c r="T211" i="1"/>
  <c r="T213" i="1"/>
  <c r="S212" i="1"/>
  <c r="T223" i="1"/>
  <c r="S225" i="1"/>
  <c r="S229" i="1"/>
  <c r="S233" i="1"/>
  <c r="R240" i="1"/>
  <c r="S244" i="1"/>
  <c r="T247" i="1"/>
  <c r="T249" i="1"/>
  <c r="T252" i="1"/>
  <c r="R257" i="1"/>
  <c r="R260" i="1"/>
  <c r="S263" i="1"/>
  <c r="R270" i="1"/>
  <c r="R271" i="1"/>
  <c r="S276" i="1"/>
  <c r="T285" i="1"/>
  <c r="S293" i="1"/>
  <c r="R296" i="1"/>
  <c r="S298" i="1"/>
  <c r="T299" i="1"/>
  <c r="R308" i="1"/>
  <c r="S308" i="1"/>
  <c r="T308" i="1"/>
  <c r="R316" i="1"/>
  <c r="T318" i="1"/>
  <c r="S324" i="1"/>
  <c r="R330" i="1"/>
  <c r="R339" i="1"/>
  <c r="R345" i="1"/>
  <c r="T353" i="1"/>
  <c r="S357" i="1"/>
  <c r="T362" i="1"/>
  <c r="T365" i="1"/>
  <c r="R367" i="1"/>
  <c r="R372" i="1"/>
  <c r="R376" i="1"/>
  <c r="R363" i="1"/>
  <c r="S370" i="1"/>
  <c r="S184" i="1"/>
  <c r="S168" i="1"/>
  <c r="S71" i="1"/>
  <c r="T189" i="1"/>
  <c r="S186" i="1"/>
  <c r="S183" i="1"/>
  <c r="S179" i="1"/>
  <c r="S175" i="1"/>
  <c r="R170" i="1"/>
  <c r="R164" i="1"/>
  <c r="S165" i="1"/>
  <c r="S159" i="1"/>
  <c r="S155" i="1"/>
  <c r="S151" i="1"/>
  <c r="S147" i="1"/>
  <c r="S143" i="1"/>
  <c r="S139" i="1"/>
  <c r="S135" i="1"/>
  <c r="S131" i="1"/>
  <c r="S127" i="1"/>
  <c r="S122" i="1"/>
  <c r="R116" i="1"/>
  <c r="S113" i="1"/>
  <c r="S111" i="1"/>
  <c r="T105" i="1"/>
  <c r="S103" i="1"/>
  <c r="S99" i="1"/>
  <c r="S95" i="1"/>
  <c r="S91" i="1"/>
  <c r="T85" i="1"/>
  <c r="T75" i="1"/>
  <c r="S75" i="1"/>
  <c r="R82" i="1"/>
  <c r="T203" i="1"/>
  <c r="S203" i="1"/>
  <c r="R200" i="1"/>
  <c r="S207" i="1"/>
  <c r="S211" i="1"/>
  <c r="T212" i="1"/>
  <c r="R222" i="1"/>
  <c r="S223" i="1"/>
  <c r="R225" i="1"/>
  <c r="R229" i="1"/>
  <c r="R233" i="1"/>
  <c r="T237" i="1"/>
  <c r="T239" i="1"/>
  <c r="R244" i="1"/>
  <c r="S247" i="1"/>
  <c r="S249" i="1"/>
  <c r="S252" i="1"/>
  <c r="R263" i="1"/>
  <c r="T264" i="1"/>
  <c r="T267" i="1"/>
  <c r="S270" i="1"/>
  <c r="S271" i="1"/>
  <c r="S274" i="1"/>
  <c r="R282" i="1"/>
  <c r="T284" i="1"/>
  <c r="T293" i="1"/>
  <c r="S296" i="1"/>
  <c r="T298" i="1"/>
  <c r="S299" i="1"/>
  <c r="R307" i="1"/>
  <c r="S307" i="1"/>
  <c r="T307" i="1"/>
  <c r="S316" i="1"/>
  <c r="T324" i="1"/>
  <c r="R329" i="1"/>
  <c r="T344" i="1"/>
  <c r="T350" i="1"/>
  <c r="S353" i="1"/>
  <c r="T357" i="1"/>
  <c r="S365" i="1"/>
  <c r="R368" i="1"/>
  <c r="R371" i="1"/>
  <c r="R374" i="1"/>
  <c r="S376" i="1"/>
  <c r="S176" i="1"/>
  <c r="R71" i="1"/>
  <c r="T188" i="1"/>
  <c r="R189" i="1"/>
  <c r="R183" i="1"/>
  <c r="R179" i="1"/>
  <c r="R175" i="1"/>
  <c r="T169" i="1"/>
  <c r="T163" i="1"/>
  <c r="S164" i="1"/>
  <c r="R159" i="1"/>
  <c r="R155" i="1"/>
  <c r="R151" i="1"/>
  <c r="R147" i="1"/>
  <c r="R143" i="1"/>
  <c r="R139" i="1"/>
  <c r="R135" i="1"/>
  <c r="R131" i="1"/>
  <c r="R127" i="1"/>
  <c r="R122" i="1"/>
  <c r="S116" i="1"/>
  <c r="R113" i="1"/>
  <c r="R111" i="1"/>
  <c r="R106" i="1"/>
  <c r="R103" i="1"/>
  <c r="R99" i="1"/>
  <c r="R95" i="1"/>
  <c r="R91" i="1"/>
  <c r="S85" i="1"/>
  <c r="T74" i="1"/>
  <c r="S74" i="1"/>
  <c r="R81" i="1"/>
  <c r="T202" i="1"/>
  <c r="S202" i="1"/>
  <c r="R199" i="1"/>
  <c r="R207" i="1"/>
  <c r="R211" i="1"/>
  <c r="S222" i="1"/>
  <c r="R221" i="1"/>
  <c r="R223" i="1"/>
  <c r="T226" i="1"/>
  <c r="T230" i="1"/>
  <c r="T234" i="1"/>
  <c r="S237" i="1"/>
  <c r="S239" i="1"/>
  <c r="R249" i="1"/>
  <c r="R252" i="1"/>
  <c r="T258" i="1"/>
  <c r="T262" i="1"/>
  <c r="S264" i="1"/>
  <c r="S267" i="1"/>
  <c r="T270" i="1"/>
  <c r="T271" i="1"/>
  <c r="R273" i="1"/>
  <c r="S273" i="1"/>
  <c r="S282" i="1"/>
  <c r="S289" i="1"/>
  <c r="T290" i="1"/>
  <c r="T296" i="1"/>
  <c r="R299" i="1"/>
  <c r="R306" i="1"/>
  <c r="S306" i="1"/>
  <c r="T306" i="1"/>
  <c r="T316" i="1"/>
  <c r="T322" i="1"/>
  <c r="R327" i="1"/>
  <c r="S329" i="1"/>
  <c r="R335" i="1"/>
  <c r="T337" i="1"/>
  <c r="S344" i="1"/>
  <c r="R348" i="1"/>
  <c r="S350" i="1"/>
  <c r="R353" i="1"/>
  <c r="T355" i="1"/>
  <c r="R361" i="1"/>
  <c r="R365" i="1"/>
  <c r="S368" i="1"/>
  <c r="S372" i="1"/>
  <c r="S374" i="1"/>
  <c r="T376" i="1"/>
  <c r="T291" i="1"/>
  <c r="S322" i="1"/>
  <c r="T329" i="1"/>
  <c r="S335" i="1"/>
  <c r="S337" i="1"/>
  <c r="T340" i="1"/>
  <c r="T342" i="1"/>
  <c r="R344" i="1"/>
  <c r="S348" i="1"/>
  <c r="R350" i="1"/>
  <c r="S355" i="1"/>
  <c r="T358" i="1"/>
  <c r="S361" i="1"/>
  <c r="R366" i="1"/>
  <c r="T368" i="1"/>
  <c r="S371" i="1"/>
  <c r="T374" i="1"/>
  <c r="R280" i="1"/>
  <c r="R289" i="1"/>
  <c r="R319" i="1"/>
  <c r="S327" i="1"/>
  <c r="S194" i="1"/>
  <c r="T187" i="1"/>
  <c r="R187" i="1"/>
  <c r="S182" i="1"/>
  <c r="S178" i="1"/>
  <c r="S174" i="1"/>
  <c r="T168" i="1"/>
  <c r="T162" i="1"/>
  <c r="S162" i="1"/>
  <c r="S158" i="1"/>
  <c r="S154" i="1"/>
  <c r="S150" i="1"/>
  <c r="S146" i="1"/>
  <c r="S142" i="1"/>
  <c r="S138" i="1"/>
  <c r="S134" i="1"/>
  <c r="S130" i="1"/>
  <c r="S126" i="1"/>
  <c r="R121" i="1"/>
  <c r="R115" i="1"/>
  <c r="R112" i="1"/>
  <c r="S110" i="1"/>
  <c r="T104" i="1"/>
  <c r="S102" i="1"/>
  <c r="S98" i="1"/>
  <c r="S94" i="1"/>
  <c r="S90" i="1"/>
  <c r="S84" i="1"/>
  <c r="T72" i="1"/>
  <c r="S72" i="1"/>
  <c r="R79" i="1"/>
  <c r="T200" i="1"/>
  <c r="S200" i="1"/>
  <c r="R197" i="1"/>
  <c r="S208" i="1"/>
  <c r="T221" i="1"/>
  <c r="S220" i="1"/>
  <c r="R219" i="1"/>
  <c r="S224" i="1"/>
  <c r="R226" i="1"/>
  <c r="T231" i="1"/>
  <c r="R234" i="1"/>
  <c r="T236" i="1"/>
  <c r="T241" i="1"/>
  <c r="T242" i="1"/>
  <c r="R245" i="1"/>
  <c r="S248" i="1"/>
  <c r="S250" i="1"/>
  <c r="S253" i="1"/>
  <c r="R258" i="1"/>
  <c r="R262" i="1"/>
  <c r="T265" i="1"/>
  <c r="T276" i="1"/>
  <c r="S280" i="1"/>
  <c r="S290" i="1"/>
  <c r="T300" i="1"/>
  <c r="R304" i="1"/>
  <c r="S304" i="1"/>
  <c r="T304" i="1"/>
  <c r="S314" i="1"/>
  <c r="S319" i="1"/>
  <c r="R322" i="1"/>
  <c r="R325" i="1"/>
  <c r="T327" i="1"/>
  <c r="S332" i="1"/>
  <c r="T335" i="1"/>
  <c r="R337" i="1"/>
  <c r="S340" i="1"/>
  <c r="S342" i="1"/>
  <c r="T347" i="1"/>
  <c r="T348" i="1"/>
  <c r="R355" i="1"/>
  <c r="S358" i="1"/>
  <c r="T361" i="1"/>
  <c r="S366" i="1"/>
  <c r="T372" i="1"/>
  <c r="T282" i="1"/>
  <c r="R305" i="1"/>
  <c r="T314" i="1"/>
  <c r="T332" i="1"/>
  <c r="S193" i="1"/>
  <c r="S187" i="1"/>
  <c r="R186" i="1"/>
  <c r="R182" i="1"/>
  <c r="R178" i="1"/>
  <c r="R174" i="1"/>
  <c r="R168" i="1"/>
  <c r="S173" i="1"/>
  <c r="R162" i="1"/>
  <c r="R158" i="1"/>
  <c r="R154" i="1"/>
  <c r="R150" i="1"/>
  <c r="R146" i="1"/>
  <c r="R142" i="1"/>
  <c r="R138" i="1"/>
  <c r="R134" i="1"/>
  <c r="R130" i="1"/>
  <c r="R126" i="1"/>
  <c r="S120" i="1"/>
  <c r="T124" i="1"/>
  <c r="T118" i="1"/>
  <c r="R110" i="1"/>
  <c r="S109" i="1"/>
  <c r="R102" i="1"/>
  <c r="R98" i="1"/>
  <c r="R94" i="1"/>
  <c r="T89" i="1"/>
  <c r="T83" i="1"/>
  <c r="S83" i="1"/>
  <c r="R90" i="1"/>
  <c r="R78" i="1"/>
  <c r="T199" i="1"/>
  <c r="S199" i="1"/>
  <c r="R196" i="1"/>
  <c r="R209" i="1"/>
  <c r="T220" i="1"/>
  <c r="S219" i="1"/>
  <c r="R218" i="1"/>
  <c r="R224" i="1"/>
  <c r="T227" i="1"/>
  <c r="R231" i="1"/>
  <c r="T235" i="1"/>
  <c r="S236" i="1"/>
  <c r="S241" i="1"/>
  <c r="S242" i="1"/>
  <c r="R248" i="1"/>
  <c r="R250" i="1"/>
  <c r="R253" i="1"/>
  <c r="S265" i="1"/>
  <c r="T268" i="1"/>
  <c r="T272" i="1"/>
  <c r="T275" i="1"/>
  <c r="T280" i="1"/>
  <c r="R283" i="1"/>
  <c r="R285" i="1"/>
  <c r="R288" i="1"/>
  <c r="S291" i="1"/>
  <c r="R295" i="1"/>
  <c r="S300" i="1"/>
  <c r="R303" i="1"/>
  <c r="S303" i="1"/>
  <c r="T303" i="1"/>
  <c r="R314" i="1"/>
  <c r="T317" i="1"/>
  <c r="T319" i="1"/>
  <c r="S325" i="1"/>
  <c r="R332" i="1"/>
  <c r="R334" i="1"/>
  <c r="R338" i="1"/>
  <c r="R340" i="1"/>
  <c r="R342" i="1"/>
  <c r="S347" i="1"/>
  <c r="T351" i="1"/>
  <c r="T352" i="1"/>
  <c r="R356" i="1"/>
  <c r="R358" i="1"/>
  <c r="R364" i="1"/>
  <c r="T366" i="1"/>
  <c r="T371" i="1"/>
  <c r="R377" i="1"/>
  <c r="T379" i="1"/>
</calcChain>
</file>

<file path=xl/sharedStrings.xml><?xml version="1.0" encoding="utf-8"?>
<sst xmlns="http://schemas.openxmlformats.org/spreadsheetml/2006/main" count="408" uniqueCount="396">
  <si>
    <t>Business Cycle Indexes</t>
  </si>
  <si>
    <t>Source:</t>
  </si>
  <si>
    <t>Federal Reserve Bank of Dallas</t>
  </si>
  <si>
    <t>https://www.dallasfed.org/research/econdata#regional</t>
  </si>
  <si>
    <t>OA update:</t>
  </si>
  <si>
    <t>Sep 4th 2025</t>
  </si>
  <si>
    <t>Metro Business Cycle Index, Oct. 1980=100</t>
  </si>
  <si>
    <t>Texas Business Cycle Index, Jan. 1987=100</t>
  </si>
  <si>
    <t>Texas Leading Index, 1987=100</t>
  </si>
  <si>
    <t>Percent Change</t>
  </si>
  <si>
    <t>Percent Change, 12-Month Moving Average</t>
  </si>
  <si>
    <t>Austin</t>
  </si>
  <si>
    <t>Dallas</t>
  </si>
  <si>
    <t>Ft.Worth</t>
  </si>
  <si>
    <t>Houston</t>
  </si>
  <si>
    <t>San Antonio</t>
  </si>
  <si>
    <t>Texas</t>
  </si>
  <si>
    <t>Texas Leading</t>
  </si>
  <si>
    <t>2023 YTD</t>
  </si>
  <si>
    <t>2024 YTD</t>
  </si>
  <si>
    <t>2025 YTD</t>
  </si>
  <si>
    <t>Seasonally Adjusted</t>
  </si>
  <si>
    <t>1995 Jan</t>
  </si>
  <si>
    <t>1995 Feb</t>
  </si>
  <si>
    <t>1995 Mar</t>
  </si>
  <si>
    <t>1995 Apr</t>
  </si>
  <si>
    <t>1995 May</t>
  </si>
  <si>
    <t>1995 Jun</t>
  </si>
  <si>
    <t>1995 Jul</t>
  </si>
  <si>
    <t>1995 Aug</t>
  </si>
  <si>
    <t>1995 Sep</t>
  </si>
  <si>
    <t>1995 Oct</t>
  </si>
  <si>
    <t>1995 Nov</t>
  </si>
  <si>
    <t>1995 Dec</t>
  </si>
  <si>
    <t>1996 Jan</t>
  </si>
  <si>
    <t>1996 Feb</t>
  </si>
  <si>
    <t>1996 Mar</t>
  </si>
  <si>
    <t>1996 Apr</t>
  </si>
  <si>
    <t>1996 May</t>
  </si>
  <si>
    <t>1996 Jun</t>
  </si>
  <si>
    <t>1996 Jul</t>
  </si>
  <si>
    <t>1996 Aug</t>
  </si>
  <si>
    <t>1996 Sep</t>
  </si>
  <si>
    <t>1996 Oct</t>
  </si>
  <si>
    <t>1996 Nov</t>
  </si>
  <si>
    <t>1996 Dec</t>
  </si>
  <si>
    <t>1997 Jan</t>
  </si>
  <si>
    <t>1997 Feb</t>
  </si>
  <si>
    <t>1997 Mar</t>
  </si>
  <si>
    <t>1997 Apr</t>
  </si>
  <si>
    <t>1997 May</t>
  </si>
  <si>
    <t>1997 Jun</t>
  </si>
  <si>
    <t>1997 Jul</t>
  </si>
  <si>
    <t>1997 Aug</t>
  </si>
  <si>
    <t>1997 Sep</t>
  </si>
  <si>
    <t>1997 Oct</t>
  </si>
  <si>
    <t>1997 Nov</t>
  </si>
  <si>
    <t>1997 Dec</t>
  </si>
  <si>
    <t>1998 Jan</t>
  </si>
  <si>
    <t>1998 Feb</t>
  </si>
  <si>
    <t>1998 Mar</t>
  </si>
  <si>
    <t>1998 Apr</t>
  </si>
  <si>
    <t>1998 May</t>
  </si>
  <si>
    <t>1998 Jun</t>
  </si>
  <si>
    <t>1998 Jul</t>
  </si>
  <si>
    <t>1998 Aug</t>
  </si>
  <si>
    <t>1998 Sep</t>
  </si>
  <si>
    <t>1998 Oct</t>
  </si>
  <si>
    <t>1998 Nov</t>
  </si>
  <si>
    <t>1998 Dec</t>
  </si>
  <si>
    <t>1999 Jan</t>
  </si>
  <si>
    <t>1999 Feb</t>
  </si>
  <si>
    <t>1999 Mar</t>
  </si>
  <si>
    <t>1999 Apr</t>
  </si>
  <si>
    <t>1999 May</t>
  </si>
  <si>
    <t>1999 Jun</t>
  </si>
  <si>
    <t>1999 Jul</t>
  </si>
  <si>
    <t>1999 Aug</t>
  </si>
  <si>
    <t>1999 Sep</t>
  </si>
  <si>
    <t>1999 Oct</t>
  </si>
  <si>
    <t>1999 Nov</t>
  </si>
  <si>
    <t>1999 Dec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</si>
  <si>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</si>
  <si>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</si>
  <si>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</si>
  <si>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</si>
  <si>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</si>
  <si>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</si>
  <si>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</si>
  <si>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</si>
  <si>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</si>
  <si>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</si>
  <si>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</si>
  <si>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</si>
  <si>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</si>
  <si>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</si>
  <si>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</si>
  <si>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</si>
  <si>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</si>
  <si>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</si>
  <si>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</si>
  <si>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</si>
  <si>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</si>
  <si>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</si>
  <si>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</si>
  <si>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</si>
  <si>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</si>
  <si>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</si>
  <si>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</si>
  <si>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</si>
  <si>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</si>
  <si>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</si>
  <si>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</si>
  <si>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</si>
  <si>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</si>
  <si>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</si>
  <si>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</si>
  <si>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</si>
  <si>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</si>
  <si>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</si>
  <si>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</si>
  <si>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</si>
  <si>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</si>
  <si>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</si>
  <si>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</si>
  <si>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</si>
  <si>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</si>
  <si>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</si>
  <si>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</si>
  <si>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</si>
  <si>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</si>
  <si>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</si>
  <si>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</si>
  <si>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</si>
  <si>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</si>
  <si>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</si>
  <si>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</si>
  <si>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</si>
  <si>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</si>
  <si>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</si>
  <si>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</si>
  <si>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</si>
  <si>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</si>
  <si>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</si>
  <si>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</si>
  <si>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2005 Apr</t>
  </si>
  <si>
    <t>2005 May</t>
  </si>
  <si>
    <t>2005 Jun</t>
  </si>
  <si>
    <t>2005 Jul</t>
  </si>
  <si>
    <t>2005 Aug</t>
  </si>
  <si>
    <t>2005 Sep</t>
  </si>
  <si>
    <t>2005 Oct</t>
  </si>
  <si>
    <t>2005 Nov</t>
  </si>
  <si>
    <t>2005 Dec</t>
  </si>
  <si>
    <t>2006 Jan</t>
  </si>
  <si>
    <t>2006 Feb</t>
  </si>
  <si>
    <t>2006 Mar</t>
  </si>
  <si>
    <t>2006 Apr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</si>
  <si>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</si>
  <si>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</si>
  <si>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</si>
  <si>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</si>
  <si>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</si>
  <si>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</si>
  <si>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</si>
  <si>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</si>
  <si>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</si>
  <si>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</si>
  <si>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</si>
  <si>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</si>
  <si>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</si>
  <si>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</si>
  <si>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</si>
  <si>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</si>
  <si>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</si>
  <si>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</si>
  <si>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</si>
  <si>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</si>
  <si>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</si>
  <si>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</si>
  <si>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</si>
  <si>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</si>
  <si>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</si>
  <si>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</si>
  <si>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</si>
  <si>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</si>
  <si>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</si>
  <si>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</si>
  <si>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</si>
  <si>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</si>
  <si>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</si>
  <si>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</si>
  <si>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</si>
  <si>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</si>
  <si>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</si>
  <si>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</si>
  <si>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</si>
  <si>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</si>
  <si>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</si>
  <si>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</si>
  <si>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</si>
  <si>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</si>
  <si>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</si>
  <si>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</si>
  <si>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</si>
  <si>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</si>
  <si>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</si>
  <si>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</si>
  <si>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</si>
  <si>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</si>
  <si>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</si>
  <si>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</si>
  <si>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</si>
  <si>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</si>
  <si>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</si>
  <si>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</si>
  <si>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</si>
  <si>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</si>
  <si>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</si>
  <si>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</si>
  <si>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</si>
  <si>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</si>
  <si>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</si>
  <si>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</si>
  <si>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</si>
  <si>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</si>
  <si>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</si>
  <si>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</si>
  <si>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</si>
  <si>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</si>
  <si>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</si>
  <si>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</si>
  <si>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</si>
  <si>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</si>
  <si>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</si>
  <si>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</si>
  <si>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</si>
  <si>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</si>
  <si>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</si>
  <si>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</si>
  <si>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</si>
  <si>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</si>
  <si>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</si>
  <si>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</si>
  <si>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</si>
  <si>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</si>
  <si>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</si>
  <si>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</si>
  <si>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</si>
  <si>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</si>
  <si>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</si>
  <si>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</si>
  <si>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</si>
  <si>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</si>
  <si>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</si>
  <si>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</si>
  <si>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</si>
  <si>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</si>
  <si>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</si>
  <si>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</si>
  <si>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</si>
  <si>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</si>
  <si>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</si>
  <si>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</si>
  <si>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</si>
  <si>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</si>
  <si>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</si>
  <si>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</si>
  <si>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</si>
  <si>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</si>
  <si>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</si>
  <si>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</si>
  <si>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</si>
  <si>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</si>
  <si>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</si>
  <si>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</si>
  <si>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</si>
  <si>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</si>
  <si>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</si>
  <si>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</si>
  <si>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</si>
  <si>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</si>
  <si>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</si>
  <si>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</si>
  <si>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</si>
  <si>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</si>
  <si>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</si>
  <si>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</si>
  <si>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</si>
  <si>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</si>
  <si>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</si>
  <si>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</si>
  <si>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</si>
  <si>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</si>
  <si>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</si>
  <si>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</si>
  <si>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</si>
  <si>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</si>
  <si>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</si>
  <si>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</si>
  <si>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</si>
  <si>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</si>
  <si>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</si>
  <si>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</si>
  <si>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</si>
  <si>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</si>
  <si>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</si>
  <si>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</si>
  <si>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</si>
  <si>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</si>
  <si>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</si>
  <si>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</si>
  <si>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</si>
  <si>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</si>
  <si>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</si>
  <si>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</si>
  <si>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</si>
  <si>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</si>
  <si>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</si>
  <si>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</si>
  <si>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</si>
  <si>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</si>
  <si>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</si>
  <si>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</si>
  <si>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</si>
  <si>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</si>
  <si>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</si>
  <si>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</si>
  <si>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</si>
  <si>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</si>
  <si>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</si>
  <si>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</si>
  <si>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</si>
  <si>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</si>
  <si>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</si>
  <si>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</si>
  <si>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</si>
  <si>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</si>
  <si>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</si>
  <si>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</si>
  <si>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</si>
  <si>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</si>
  <si>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</si>
  <si>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</si>
  <si>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</si>
  <si>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</si>
  <si>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</si>
  <si>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</si>
  <si>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</si>
  <si>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</si>
  <si>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</si>
  <si>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</si>
  <si>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</si>
  <si>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</si>
  <si>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</si>
  <si>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</si>
  <si>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</si>
  <si>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</si>
  <si>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</si>
  <si>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2023 Feb</t>
  </si>
  <si>
    <t>2023 Mar</t>
  </si>
  <si>
    <t>2023 Apr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</si>
  <si>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</si>
  <si>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</si>
  <si>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</si>
  <si>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</si>
  <si>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</si>
  <si>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</si>
  <si>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</si>
  <si>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</si>
  <si>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</si>
  <si>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</si>
  <si>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</si>
  <si>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</si>
  <si>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</si>
  <si>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</si>
  <si>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</si>
  <si>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</si>
  <si>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</si>
  <si>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</si>
  <si>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</si>
  <si>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</si>
  <si>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Jan</t>
  </si>
  <si>
    <t>2025 Feb</t>
  </si>
  <si>
    <t>2025 Mar</t>
  </si>
  <si>
    <t>2025 Apr</t>
  </si>
  <si>
    <t>2025 May</t>
  </si>
  <si>
    <t>2025 Jun</t>
  </si>
  <si>
    <t>2025 Jul</t>
  </si>
  <si>
    <t>Opportunity Austin</t>
  </si>
  <si>
    <t>200 W 6th St., Suite 1750</t>
  </si>
  <si>
    <t>Austin, TX 78701</t>
  </si>
  <si>
    <t>512.254.4522</t>
  </si>
  <si>
    <t>www.opportunityaustin.com</t>
  </si>
  <si>
    <t>2025 Aug</t>
  </si>
  <si>
    <t>The September release of the Dallas Fed's Business Cycle Index is delayed as the index relies on key inputs that have been delayed due to the government shutdown.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</si>
</sst>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00%"/>
    <numFmt numFmtId="166" formatCode="_(* #,##0.0_);_(* \(#,##0.0\);_(* &quot;-&quot;??_);_(@_)"/>
    <numFmt numFmtId="167" formatCode="0.0"/>
  </numFmts>
  <fonts count="41" x14ac:knownFonts="1">
    <font>
      <sz val="10"/>
      <name val="Verdana"/>
    </font>
    <font>
      <sz val="11"/>
      <color theme="1"/>
      <name val="Barlow"/>
      <family val="2"/>
      <scheme val="minor"/>
    </font>
    <font>
      <sz val="11"/>
      <color theme="1"/>
      <name val="Barlow"/>
      <family val="2"/>
      <scheme val="minor"/>
    </font>
    <font>
      <sz val="11"/>
      <color theme="1"/>
      <name val="Barlow"/>
      <family val="2"/>
      <scheme val="minor"/>
    </font>
    <font>
      <sz val="11"/>
      <color theme="1"/>
      <name val="Barlow"/>
      <family val="2"/>
      <scheme val="minor"/>
    </font>
    <font>
      <sz val="11"/>
      <color theme="1"/>
      <name val="Barlow"/>
      <family val="2"/>
      <scheme val="minor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8"/>
      <name val="Arial"/>
      <family val="2"/>
    </font>
    <font>
      <sz val="11"/>
      <color theme="1"/>
      <name val="Barlow"/>
      <family val="2"/>
      <scheme val="minor"/>
    </font>
    <font>
      <sz val="11"/>
      <color theme="0"/>
      <name val="Barlow"/>
      <family val="2"/>
      <scheme val="minor"/>
    </font>
    <font>
      <sz val="11"/>
      <color rgb="FF9C0006"/>
      <name val="Barlow"/>
      <family val="2"/>
      <scheme val="minor"/>
    </font>
    <font>
      <b/>
      <sz val="11"/>
      <color rgb="FFFA7D00"/>
      <name val="Barlow"/>
      <family val="2"/>
      <scheme val="minor"/>
    </font>
    <font>
      <b/>
      <sz val="11"/>
      <color theme="0"/>
      <name val="Barlow"/>
      <family val="2"/>
      <scheme val="minor"/>
    </font>
    <font>
      <i/>
      <sz val="11"/>
      <color rgb="FF7F7F7F"/>
      <name val="Barlow"/>
      <family val="2"/>
      <scheme val="minor"/>
    </font>
    <font>
      <sz val="11"/>
      <color rgb="FF006100"/>
      <name val="Barlow"/>
      <family val="2"/>
      <scheme val="minor"/>
    </font>
    <font>
      <b/>
      <sz val="15"/>
      <color theme="3"/>
      <name val="Barlow"/>
      <family val="2"/>
      <scheme val="minor"/>
    </font>
    <font>
      <b/>
      <sz val="13"/>
      <color theme="3"/>
      <name val="Barlow"/>
      <family val="2"/>
      <scheme val="minor"/>
    </font>
    <font>
      <b/>
      <sz val="11"/>
      <color theme="3"/>
      <name val="Barlow"/>
      <family val="2"/>
      <scheme val="minor"/>
    </font>
    <font>
      <sz val="11"/>
      <color rgb="FF3F3F76"/>
      <name val="Barlow"/>
      <family val="2"/>
      <scheme val="minor"/>
    </font>
    <font>
      <sz val="11"/>
      <color rgb="FFFA7D00"/>
      <name val="Barlow"/>
      <family val="2"/>
      <scheme val="minor"/>
    </font>
    <font>
      <sz val="11"/>
      <color rgb="FF9C6500"/>
      <name val="Barlow"/>
      <family val="2"/>
      <scheme val="minor"/>
    </font>
    <font>
      <b/>
      <sz val="11"/>
      <color rgb="FF3F3F3F"/>
      <name val="Barlow"/>
      <family val="2"/>
      <scheme val="minor"/>
    </font>
    <font>
      <b/>
      <sz val="18"/>
      <color theme="3"/>
      <name val="Barlow Condensed"/>
      <family val="2"/>
      <scheme val="major"/>
    </font>
    <font>
      <b/>
      <sz val="11"/>
      <color theme="1"/>
      <name val="Barlow"/>
      <family val="2"/>
      <scheme val="minor"/>
    </font>
    <font>
      <sz val="11"/>
      <color rgb="FFFF0000"/>
      <name val="Barlow"/>
      <family val="2"/>
      <scheme val="minor"/>
    </font>
    <font>
      <b/>
      <sz val="10"/>
      <name val="Barlow"/>
      <scheme val="minor"/>
    </font>
    <font>
      <sz val="8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sz val="8"/>
      <name val="Aptos"/>
      <family val="2"/>
    </font>
    <font>
      <sz val="8"/>
      <color rgb="FF000000"/>
      <name val="Aptos"/>
      <family val="2"/>
    </font>
    <font>
      <sz val="10"/>
      <name val="Aptos"/>
      <family val="2"/>
    </font>
    <font>
      <sz val="11"/>
      <color rgb="FF000000"/>
      <name val="Aptos"/>
      <family val="2"/>
    </font>
    <font>
      <u/>
      <sz val="8"/>
      <color indexed="12"/>
      <name val="Aptos"/>
      <family val="2"/>
    </font>
    <font>
      <b/>
      <sz val="8"/>
      <name val="Barlow"/>
      <scheme val="minor"/>
    </font>
    <font>
      <sz val="8"/>
      <color theme="1"/>
      <name val="Aptos"/>
      <family val="2"/>
    </font>
    <font>
      <sz val="11"/>
      <color rgb="FF9C5700"/>
      <name val="Barlow"/>
      <family val="2"/>
      <scheme val="minor"/>
    </font>
    <font>
      <sz val="18"/>
      <color theme="3"/>
      <name val="Barlow Condensed"/>
      <family val="2"/>
      <scheme val="major"/>
    </font>
    <font>
      <b/>
      <sz val="8"/>
      <color rgb="FFFF0000"/>
      <name val="Barlow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8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1" applyNumberFormat="0" applyAlignment="0" applyProtection="0"/>
    <xf numFmtId="0" fontId="14" fillId="28" borderId="2" applyNumberFormat="0" applyAlignment="0" applyProtection="0"/>
    <xf numFmtId="43" fontId="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0" fillId="30" borderId="1" applyNumberFormat="0" applyAlignment="0" applyProtection="0"/>
    <xf numFmtId="0" fontId="21" fillId="0" borderId="6" applyNumberFormat="0" applyFill="0" applyAlignment="0" applyProtection="0"/>
    <xf numFmtId="0" fontId="22" fillId="31" borderId="0" applyNumberFormat="0" applyBorder="0" applyAlignment="0" applyProtection="0"/>
    <xf numFmtId="0" fontId="10" fillId="0" borderId="0"/>
    <xf numFmtId="0" fontId="10" fillId="32" borderId="7" applyNumberFormat="0" applyFont="0" applyAlignment="0" applyProtection="0"/>
    <xf numFmtId="0" fontId="23" fillId="27" borderId="8" applyNumberFormat="0" applyAlignment="0" applyProtection="0"/>
    <xf numFmtId="9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2" fillId="26" borderId="0" applyNumberFormat="0" applyBorder="0" applyAlignment="0" applyProtection="0"/>
    <xf numFmtId="0" fontId="38" fillId="31" borderId="0" applyNumberFormat="0" applyBorder="0" applyAlignment="0" applyProtection="0"/>
    <xf numFmtId="0" fontId="20" fillId="30" borderId="1" applyNumberFormat="0" applyAlignment="0" applyProtection="0"/>
    <xf numFmtId="0" fontId="23" fillId="27" borderId="8" applyNumberFormat="0" applyAlignment="0" applyProtection="0"/>
    <xf numFmtId="0" fontId="13" fillId="27" borderId="1" applyNumberFormat="0" applyAlignment="0" applyProtection="0"/>
    <xf numFmtId="0" fontId="21" fillId="0" borderId="6" applyNumberFormat="0" applyFill="0" applyAlignment="0" applyProtection="0"/>
    <xf numFmtId="0" fontId="14" fillId="28" borderId="2" applyNumberFormat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11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11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11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11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11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11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39" fillId="0" borderId="0" applyNumberFormat="0" applyFill="0" applyBorder="0" applyAlignment="0" applyProtection="0"/>
    <xf numFmtId="0" fontId="5" fillId="32" borderId="7" applyNumberFormat="0" applyFont="0" applyAlignment="0" applyProtection="0"/>
    <xf numFmtId="0" fontId="4" fillId="0" borderId="0"/>
    <xf numFmtId="0" fontId="4" fillId="32" borderId="7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3" fillId="0" borderId="0"/>
    <xf numFmtId="0" fontId="3" fillId="32" borderId="7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2" fillId="0" borderId="0"/>
    <xf numFmtId="0" fontId="2" fillId="32" borderId="7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1" fillId="0" borderId="0"/>
    <xf numFmtId="0" fontId="1" fillId="32" borderId="7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</cellStyleXfs>
  <cellXfs count="42">
    <xf numFmtId="0" fontId="0" fillId="0" borderId="0" xfId="0"/>
    <xf numFmtId="166" fontId="9" fillId="0" borderId="0" xfId="28" applyNumberFormat="1" applyFont="1"/>
    <xf numFmtId="10" fontId="9" fillId="0" borderId="0" xfId="0" applyNumberFormat="1" applyFont="1"/>
    <xf numFmtId="0" fontId="9" fillId="0" borderId="0" xfId="0" applyFont="1"/>
    <xf numFmtId="0" fontId="27" fillId="0" borderId="0" xfId="0" applyFont="1"/>
    <xf numFmtId="166" fontId="28" fillId="0" borderId="0" xfId="28" applyNumberFormat="1" applyFont="1"/>
    <xf numFmtId="10" fontId="28" fillId="0" borderId="0" xfId="0" applyNumberFormat="1" applyFont="1"/>
    <xf numFmtId="0" fontId="28" fillId="0" borderId="0" xfId="0" applyFont="1"/>
    <xf numFmtId="0" fontId="29" fillId="0" borderId="0" xfId="0" applyFont="1"/>
    <xf numFmtId="0" fontId="30" fillId="0" borderId="0" xfId="35" applyFont="1" applyAlignment="1" applyProtection="1"/>
    <xf numFmtId="166" fontId="28" fillId="0" borderId="0" xfId="28" quotePrefix="1" applyNumberFormat="1" applyFont="1"/>
    <xf numFmtId="166" fontId="28" fillId="0" borderId="0" xfId="28" applyNumberFormat="1" applyFont="1" applyAlignment="1">
      <alignment horizontal="center" vertical="center" wrapText="1"/>
    </xf>
    <xf numFmtId="10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43" fontId="28" fillId="0" borderId="0" xfId="28" applyFont="1" applyAlignment="1">
      <alignment horizontal="center" vertical="center" wrapText="1"/>
    </xf>
    <xf numFmtId="0" fontId="31" fillId="0" borderId="0" xfId="0" applyFont="1" applyAlignment="1">
      <alignment horizontal="left"/>
    </xf>
    <xf numFmtId="166" fontId="32" fillId="0" borderId="0" xfId="28" applyNumberFormat="1" applyFont="1" applyFill="1" applyBorder="1"/>
    <xf numFmtId="10" fontId="31" fillId="0" borderId="0" xfId="0" applyNumberFormat="1" applyFont="1"/>
    <xf numFmtId="0" fontId="31" fillId="0" borderId="0" xfId="0" applyFont="1"/>
    <xf numFmtId="0" fontId="33" fillId="0" borderId="0" xfId="0" applyFont="1"/>
    <xf numFmtId="164" fontId="31" fillId="0" borderId="0" xfId="42" applyNumberFormat="1" applyFont="1"/>
    <xf numFmtId="2" fontId="31" fillId="0" borderId="0" xfId="0" applyNumberFormat="1" applyFont="1" applyAlignment="1">
      <alignment wrapText="1"/>
    </xf>
    <xf numFmtId="0" fontId="34" fillId="0" borderId="0" xfId="0" applyFont="1"/>
    <xf numFmtId="167" fontId="31" fillId="0" borderId="0" xfId="0" applyNumberFormat="1" applyFont="1"/>
    <xf numFmtId="166" fontId="31" fillId="0" borderId="0" xfId="28" applyNumberFormat="1" applyFont="1"/>
    <xf numFmtId="10" fontId="31" fillId="0" borderId="0" xfId="42" applyNumberFormat="1" applyFont="1"/>
    <xf numFmtId="43" fontId="31" fillId="0" borderId="0" xfId="28" applyFont="1"/>
    <xf numFmtId="166" fontId="31" fillId="0" borderId="0" xfId="28" applyNumberFormat="1" applyFont="1" applyAlignment="1">
      <alignment horizontal="right"/>
    </xf>
    <xf numFmtId="10" fontId="31" fillId="0" borderId="0" xfId="0" applyNumberFormat="1" applyFont="1" applyAlignment="1">
      <alignment horizontal="right"/>
    </xf>
    <xf numFmtId="165" fontId="31" fillId="0" borderId="0" xfId="42" applyNumberFormat="1" applyFont="1"/>
    <xf numFmtId="165" fontId="31" fillId="0" borderId="0" xfId="0" applyNumberFormat="1" applyFont="1"/>
    <xf numFmtId="0" fontId="35" fillId="0" borderId="0" xfId="35" applyFont="1" applyAlignment="1" applyProtection="1"/>
    <xf numFmtId="0" fontId="36" fillId="0" borderId="0" xfId="0" applyFont="1"/>
    <xf numFmtId="167" fontId="37" fillId="0" borderId="0" xfId="0" applyNumberFormat="1" applyFont="1"/>
    <xf numFmtId="0" fontId="8" fillId="0" borderId="0" xfId="35" applyAlignment="1" applyProtection="1"/>
    <xf numFmtId="10" fontId="37" fillId="0" borderId="0" xfId="0" applyNumberFormat="1" applyFont="1"/>
    <xf numFmtId="167" fontId="37" fillId="0" borderId="0" xfId="148" applyNumberFormat="1" applyFont="1"/>
    <xf numFmtId="166" fontId="28" fillId="0" borderId="0" xfId="28" applyNumberFormat="1" applyFont="1" applyAlignment="1">
      <alignment horizontal="center" vertical="center"/>
    </xf>
    <xf numFmtId="166" fontId="28" fillId="0" borderId="0" xfId="28" applyNumberFormat="1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0" fontId="28" fillId="0" borderId="0" xfId="0" applyNumberFormat="1" applyFont="1" applyAlignment="1">
      <alignment horizontal="center" vertical="center"/>
    </xf>
    <xf numFmtId="166" fontId="40" fillId="0" borderId="0" xfId="28" applyNumberFormat="1" applyFont="1"/>
  </cellXfs>
  <cellStyles count="168">
    <cellStyle name="20% - Accent1" xfId="62" builtinId="30" customBuiltin="1"/>
    <cellStyle name="20% - Accent1 2" xfId="1" xr:uid="{00000000-0005-0000-0000-000000000000}"/>
    <cellStyle name="20% - Accent1 3" xfId="90" xr:uid="{5237B967-B599-4B0A-A216-65AA7658D70E}"/>
    <cellStyle name="20% - Accent1 4" xfId="110" xr:uid="{7A0C775C-3BE6-4617-BCAB-88368C160A74}"/>
    <cellStyle name="20% - Accent1 5" xfId="130" xr:uid="{157E8F22-62EB-4BD4-B2C9-156EA258AEB2}"/>
    <cellStyle name="20% - Accent1 6" xfId="150" xr:uid="{10D50508-1374-4C1D-90D8-5A8DDB7BB5DC}"/>
    <cellStyle name="20% - Accent2" xfId="66" builtinId="34" customBuiltin="1"/>
    <cellStyle name="20% - Accent2 2" xfId="2" xr:uid="{00000000-0005-0000-0000-000001000000}"/>
    <cellStyle name="20% - Accent2 3" xfId="93" xr:uid="{359FBE6A-5CFD-4AD1-A209-251E9C16F4D1}"/>
    <cellStyle name="20% - Accent2 4" xfId="113" xr:uid="{2FD44B64-DBCA-464B-9562-5165976B691B}"/>
    <cellStyle name="20% - Accent2 5" xfId="133" xr:uid="{1E2E036E-0ED6-4159-ABE9-204FCC87E631}"/>
    <cellStyle name="20% - Accent2 6" xfId="153" xr:uid="{E18A27EB-3424-46D9-95D2-A5D5ADBB4526}"/>
    <cellStyle name="20% - Accent3" xfId="70" builtinId="38" customBuiltin="1"/>
    <cellStyle name="20% - Accent3 2" xfId="3" xr:uid="{00000000-0005-0000-0000-000002000000}"/>
    <cellStyle name="20% - Accent3 3" xfId="96" xr:uid="{C6E53EF0-A356-482D-958E-EA31BA55E47F}"/>
    <cellStyle name="20% - Accent3 4" xfId="116" xr:uid="{A859C117-2106-4EA7-9557-76BAFB7C6117}"/>
    <cellStyle name="20% - Accent3 5" xfId="136" xr:uid="{53139DF8-F4B2-4258-8798-922D85061F86}"/>
    <cellStyle name="20% - Accent3 6" xfId="156" xr:uid="{B3AD719D-F6A9-48DE-A5B0-FD37F370B182}"/>
    <cellStyle name="20% - Accent4" xfId="74" builtinId="42" customBuiltin="1"/>
    <cellStyle name="20% - Accent4 2" xfId="4" xr:uid="{00000000-0005-0000-0000-000003000000}"/>
    <cellStyle name="20% - Accent4 3" xfId="99" xr:uid="{8DCB6E71-B480-48D1-AC54-C745F1CCB822}"/>
    <cellStyle name="20% - Accent4 4" xfId="119" xr:uid="{9FB226C9-CEC8-4B11-A9DD-027F9B3DF7C4}"/>
    <cellStyle name="20% - Accent4 5" xfId="139" xr:uid="{C04769D9-77A5-4446-8A8F-D2520F035026}"/>
    <cellStyle name="20% - Accent4 6" xfId="159" xr:uid="{D885D133-5EDF-44C8-8E3F-E70CEBF8E5A5}"/>
    <cellStyle name="20% - Accent5" xfId="78" builtinId="46" customBuiltin="1"/>
    <cellStyle name="20% - Accent5 2" xfId="5" xr:uid="{00000000-0005-0000-0000-000004000000}"/>
    <cellStyle name="20% - Accent5 3" xfId="102" xr:uid="{B969306F-8951-4DC8-9450-7492DFDC65E4}"/>
    <cellStyle name="20% - Accent5 4" xfId="122" xr:uid="{851614B3-C4AB-4328-9C9B-87016D42F731}"/>
    <cellStyle name="20% - Accent5 5" xfId="142" xr:uid="{240BD267-7BE3-48DD-908B-F811F59915FD}"/>
    <cellStyle name="20% - Accent5 6" xfId="162" xr:uid="{73114835-FCCD-454F-9813-4F07151F6B62}"/>
    <cellStyle name="20% - Accent6" xfId="82" builtinId="50" customBuiltin="1"/>
    <cellStyle name="20% - Accent6 2" xfId="6" xr:uid="{00000000-0005-0000-0000-000005000000}"/>
    <cellStyle name="20% - Accent6 3" xfId="105" xr:uid="{9E190CAF-E391-453E-87A1-6C73A6CD4183}"/>
    <cellStyle name="20% - Accent6 4" xfId="125" xr:uid="{0F705C8E-B19C-4C9F-BE5E-07854DF09BF2}"/>
    <cellStyle name="20% - Accent6 5" xfId="145" xr:uid="{63BB72D2-F3DC-4636-B093-E8C07538A5F3}"/>
    <cellStyle name="20% - Accent6 6" xfId="165" xr:uid="{B838F616-F958-4AFA-A1B8-A6FC78EBD8DE}"/>
    <cellStyle name="40% - Accent1" xfId="63" builtinId="31" customBuiltin="1"/>
    <cellStyle name="40% - Accent1 2" xfId="7" xr:uid="{00000000-0005-0000-0000-000006000000}"/>
    <cellStyle name="40% - Accent1 3" xfId="91" xr:uid="{313A1B3B-31E6-44B9-84BC-CB5958AED0E5}"/>
    <cellStyle name="40% - Accent1 4" xfId="111" xr:uid="{85BD30A5-01EC-4D78-AE86-84E628181FED}"/>
    <cellStyle name="40% - Accent1 5" xfId="131" xr:uid="{064ACF15-ABCB-4227-A9EF-229F35A3B7A5}"/>
    <cellStyle name="40% - Accent1 6" xfId="151" xr:uid="{3E35EF7A-B7A0-4892-B199-5729DB328686}"/>
    <cellStyle name="40% - Accent2" xfId="67" builtinId="35" customBuiltin="1"/>
    <cellStyle name="40% - Accent2 2" xfId="8" xr:uid="{00000000-0005-0000-0000-000007000000}"/>
    <cellStyle name="40% - Accent2 3" xfId="94" xr:uid="{44D6B921-D303-4F2E-9E39-15185F689D77}"/>
    <cellStyle name="40% - Accent2 4" xfId="114" xr:uid="{6E03347B-3D95-424D-9D90-972CCA006B9D}"/>
    <cellStyle name="40% - Accent2 5" xfId="134" xr:uid="{0074E11C-7DBC-4BCE-837B-F09CE83E21CD}"/>
    <cellStyle name="40% - Accent2 6" xfId="154" xr:uid="{4156417B-1928-41AC-B079-1D1C74F362D0}"/>
    <cellStyle name="40% - Accent3" xfId="71" builtinId="39" customBuiltin="1"/>
    <cellStyle name="40% - Accent3 2" xfId="9" xr:uid="{00000000-0005-0000-0000-000008000000}"/>
    <cellStyle name="40% - Accent3 3" xfId="97" xr:uid="{6A981C79-EFA8-453D-B963-D2AF8B27AD4A}"/>
    <cellStyle name="40% - Accent3 4" xfId="117" xr:uid="{144B4AB3-F855-4C9A-938F-2BAF002E7747}"/>
    <cellStyle name="40% - Accent3 5" xfId="137" xr:uid="{46FB609D-C014-4693-93D5-EC010DD7C903}"/>
    <cellStyle name="40% - Accent3 6" xfId="157" xr:uid="{564462D3-7034-4187-BB42-C3E3A6628503}"/>
    <cellStyle name="40% - Accent4" xfId="75" builtinId="43" customBuiltin="1"/>
    <cellStyle name="40% - Accent4 2" xfId="10" xr:uid="{00000000-0005-0000-0000-000009000000}"/>
    <cellStyle name="40% - Accent4 3" xfId="100" xr:uid="{C70BFB7E-91FB-42C0-8B68-496CBEF43224}"/>
    <cellStyle name="40% - Accent4 4" xfId="120" xr:uid="{BBF96C0A-A768-44BE-BD51-189D9B33157B}"/>
    <cellStyle name="40% - Accent4 5" xfId="140" xr:uid="{1CBABF55-8E6C-418E-8E81-CDA8701590AA}"/>
    <cellStyle name="40% - Accent4 6" xfId="160" xr:uid="{2E0E7CFC-1A19-4563-859D-D667DA9238E5}"/>
    <cellStyle name="40% - Accent5" xfId="79" builtinId="47" customBuiltin="1"/>
    <cellStyle name="40% - Accent5 2" xfId="11" xr:uid="{00000000-0005-0000-0000-00000A000000}"/>
    <cellStyle name="40% - Accent5 3" xfId="103" xr:uid="{F33204E6-1AB8-4237-8459-F6188F478B34}"/>
    <cellStyle name="40% - Accent5 4" xfId="123" xr:uid="{E70A0BE3-3C01-4096-AA8F-81F37940B399}"/>
    <cellStyle name="40% - Accent5 5" xfId="143" xr:uid="{EF1D3B28-71BA-4122-B9CA-4CD02BF00020}"/>
    <cellStyle name="40% - Accent5 6" xfId="163" xr:uid="{36F16754-4930-4EC4-B8FD-62580201603D}"/>
    <cellStyle name="40% - Accent6" xfId="83" builtinId="51" customBuiltin="1"/>
    <cellStyle name="40% - Accent6 2" xfId="12" xr:uid="{00000000-0005-0000-0000-00000B000000}"/>
    <cellStyle name="40% - Accent6 3" xfId="106" xr:uid="{8FEC2CE5-DEC2-4BD4-8D90-71B7925C2666}"/>
    <cellStyle name="40% - Accent6 4" xfId="126" xr:uid="{45C754A5-A75C-4D84-8F86-A3574EC6C3AF}"/>
    <cellStyle name="40% - Accent6 5" xfId="146" xr:uid="{CE01A60A-D141-4AEB-83D9-B4096C716322}"/>
    <cellStyle name="40% - Accent6 6" xfId="166" xr:uid="{EEB4F781-C7EE-47A4-B90C-497E873C4331}"/>
    <cellStyle name="60% - Accent1" xfId="64" builtinId="32" customBuiltin="1"/>
    <cellStyle name="60% - Accent1 2" xfId="13" xr:uid="{00000000-0005-0000-0000-00000C000000}"/>
    <cellStyle name="60% - Accent1 3" xfId="92" xr:uid="{D9FE3537-42F0-4D91-BBA0-6DE5411E407B}"/>
    <cellStyle name="60% - Accent1 4" xfId="112" xr:uid="{CD0A7E42-57F1-4B9E-B8FA-19E49D6E8E20}"/>
    <cellStyle name="60% - Accent1 5" xfId="132" xr:uid="{C902938C-E86E-4984-9995-8FFAF856F39D}"/>
    <cellStyle name="60% - Accent1 6" xfId="152" xr:uid="{270A484D-9598-482B-9280-34F0A6A31C3F}"/>
    <cellStyle name="60% - Accent2" xfId="68" builtinId="36" customBuiltin="1"/>
    <cellStyle name="60% - Accent2 2" xfId="14" xr:uid="{00000000-0005-0000-0000-00000D000000}"/>
    <cellStyle name="60% - Accent2 3" xfId="95" xr:uid="{5FC6C468-77DD-4BFA-8A72-D5E34FC1F300}"/>
    <cellStyle name="60% - Accent2 4" xfId="115" xr:uid="{6194E346-CE62-464D-ADC3-CDD9CDBB1ACF}"/>
    <cellStyle name="60% - Accent2 5" xfId="135" xr:uid="{43341866-EDB9-479C-AFAC-9D48090387B1}"/>
    <cellStyle name="60% - Accent2 6" xfId="155" xr:uid="{6669CAC9-E8A9-416B-86F6-225149B6BD57}"/>
    <cellStyle name="60% - Accent3" xfId="72" builtinId="40" customBuiltin="1"/>
    <cellStyle name="60% - Accent3 2" xfId="15" xr:uid="{00000000-0005-0000-0000-00000E000000}"/>
    <cellStyle name="60% - Accent3 3" xfId="98" xr:uid="{368C571D-97B4-4B74-857D-40B2893132E9}"/>
    <cellStyle name="60% - Accent3 4" xfId="118" xr:uid="{DB8D9715-3E8B-471C-9EF6-6365E8B45E17}"/>
    <cellStyle name="60% - Accent3 5" xfId="138" xr:uid="{7B34EFEF-5F9D-4FC9-85C8-2D562E0CAF93}"/>
    <cellStyle name="60% - Accent3 6" xfId="158" xr:uid="{CA4209D5-B1A2-4DC0-A9D2-BEA721735650}"/>
    <cellStyle name="60% - Accent4" xfId="76" builtinId="44" customBuiltin="1"/>
    <cellStyle name="60% - Accent4 2" xfId="16" xr:uid="{00000000-0005-0000-0000-00000F000000}"/>
    <cellStyle name="60% - Accent4 3" xfId="101" xr:uid="{D2CEA305-DD9E-4D08-9D30-C9C902B4D81D}"/>
    <cellStyle name="60% - Accent4 4" xfId="121" xr:uid="{EA9CAACE-0791-453C-83D4-D4D685E28167}"/>
    <cellStyle name="60% - Accent4 5" xfId="141" xr:uid="{C1FD7034-C62E-4A5E-BA82-BA7327180D24}"/>
    <cellStyle name="60% - Accent4 6" xfId="161" xr:uid="{FA560293-BEDD-4DA4-BE5B-223C0D06F30E}"/>
    <cellStyle name="60% - Accent5" xfId="80" builtinId="48" customBuiltin="1"/>
    <cellStyle name="60% - Accent5 2" xfId="17" xr:uid="{00000000-0005-0000-0000-000010000000}"/>
    <cellStyle name="60% - Accent5 3" xfId="104" xr:uid="{6E96720C-FCC3-497C-8595-7793A99023C7}"/>
    <cellStyle name="60% - Accent5 4" xfId="124" xr:uid="{7D1AAB3E-E786-46B9-8E8C-868810239970}"/>
    <cellStyle name="60% - Accent5 5" xfId="144" xr:uid="{AB52CDBB-74D3-4B18-A66D-EAE1C9053672}"/>
    <cellStyle name="60% - Accent5 6" xfId="164" xr:uid="{6678B2C3-BF3C-42F8-8868-E5981D0F04DE}"/>
    <cellStyle name="60% - Accent6" xfId="84" builtinId="52" customBuiltin="1"/>
    <cellStyle name="60% - Accent6 2" xfId="18" xr:uid="{00000000-0005-0000-0000-000011000000}"/>
    <cellStyle name="60% - Accent6 3" xfId="107" xr:uid="{E184D9F7-427D-463D-9387-4580CBB2A12C}"/>
    <cellStyle name="60% - Accent6 4" xfId="127" xr:uid="{CD328703-2357-441E-9AD7-59DBBCF1D00A}"/>
    <cellStyle name="60% - Accent6 5" xfId="147" xr:uid="{17E897B6-8FD8-4D00-9A78-CE835508697D}"/>
    <cellStyle name="60% - Accent6 6" xfId="167" xr:uid="{839F5E84-E115-49F5-A631-86A3387A3437}"/>
    <cellStyle name="Accent1" xfId="61" builtinId="29" customBuiltin="1"/>
    <cellStyle name="Accent1 2" xfId="19" xr:uid="{00000000-0005-0000-0000-000012000000}"/>
    <cellStyle name="Accent2" xfId="65" builtinId="33" customBuiltin="1"/>
    <cellStyle name="Accent2 2" xfId="20" xr:uid="{00000000-0005-0000-0000-000013000000}"/>
    <cellStyle name="Accent3" xfId="69" builtinId="37" customBuiltin="1"/>
    <cellStyle name="Accent3 2" xfId="21" xr:uid="{00000000-0005-0000-0000-000014000000}"/>
    <cellStyle name="Accent4" xfId="73" builtinId="41" customBuiltin="1"/>
    <cellStyle name="Accent4 2" xfId="22" xr:uid="{00000000-0005-0000-0000-000015000000}"/>
    <cellStyle name="Accent5" xfId="77" builtinId="45" customBuiltin="1"/>
    <cellStyle name="Accent5 2" xfId="23" xr:uid="{00000000-0005-0000-0000-000016000000}"/>
    <cellStyle name="Accent6" xfId="81" builtinId="49" customBuiltin="1"/>
    <cellStyle name="Accent6 2" xfId="24" xr:uid="{00000000-0005-0000-0000-000017000000}"/>
    <cellStyle name="Bad" xfId="51" builtinId="27" customBuiltin="1"/>
    <cellStyle name="Bad 2" xfId="25" xr:uid="{00000000-0005-0000-0000-000018000000}"/>
    <cellStyle name="Calculation" xfId="55" builtinId="22" customBuiltin="1"/>
    <cellStyle name="Calculation 2" xfId="26" xr:uid="{00000000-0005-0000-0000-000019000000}"/>
    <cellStyle name="Check Cell" xfId="57" builtinId="23" customBuiltin="1"/>
    <cellStyle name="Check Cell 2" xfId="27" xr:uid="{00000000-0005-0000-0000-00001A000000}"/>
    <cellStyle name="Comma" xfId="28" builtinId="3"/>
    <cellStyle name="Explanatory Text" xfId="59" builtinId="53" customBuiltin="1"/>
    <cellStyle name="Explanatory Text 2" xfId="29" xr:uid="{00000000-0005-0000-0000-00001C000000}"/>
    <cellStyle name="Good" xfId="50" builtinId="26" customBuiltin="1"/>
    <cellStyle name="Good 2" xfId="30" xr:uid="{00000000-0005-0000-0000-00001D000000}"/>
    <cellStyle name="Heading 1" xfId="46" builtinId="16" customBuiltin="1"/>
    <cellStyle name="Heading 1 2" xfId="31" xr:uid="{00000000-0005-0000-0000-00001E000000}"/>
    <cellStyle name="Heading 2" xfId="47" builtinId="17" customBuiltin="1"/>
    <cellStyle name="Heading 2 2" xfId="32" xr:uid="{00000000-0005-0000-0000-00001F000000}"/>
    <cellStyle name="Heading 3" xfId="48" builtinId="18" customBuiltin="1"/>
    <cellStyle name="Heading 3 2" xfId="33" xr:uid="{00000000-0005-0000-0000-000020000000}"/>
    <cellStyle name="Heading 4" xfId="49" builtinId="19" customBuiltin="1"/>
    <cellStyle name="Heading 4 2" xfId="34" xr:uid="{00000000-0005-0000-0000-000021000000}"/>
    <cellStyle name="Hyperlink" xfId="35" builtinId="8"/>
    <cellStyle name="Input" xfId="53" builtinId="20" customBuiltin="1"/>
    <cellStyle name="Input 2" xfId="36" xr:uid="{00000000-0005-0000-0000-000023000000}"/>
    <cellStyle name="Linked Cell" xfId="56" builtinId="24" customBuiltin="1"/>
    <cellStyle name="Linked Cell 2" xfId="37" xr:uid="{00000000-0005-0000-0000-000024000000}"/>
    <cellStyle name="Neutral" xfId="52" builtinId="28" customBuiltin="1"/>
    <cellStyle name="Neutral 2" xfId="38" xr:uid="{00000000-0005-0000-0000-000025000000}"/>
    <cellStyle name="Normal" xfId="0" builtinId="0"/>
    <cellStyle name="Normal 2" xfId="85" xr:uid="{D309C247-0B05-447F-BB97-E9AC02F2EE44}"/>
    <cellStyle name="Normal 3" xfId="88" xr:uid="{5B3A3BB1-085D-478A-9144-86594E5C24C0}"/>
    <cellStyle name="Normal 4" xfId="39" xr:uid="{00000000-0005-0000-0000-000027000000}"/>
    <cellStyle name="Normal 5" xfId="108" xr:uid="{90F5993A-BDC7-4D14-9EDD-9CC4F4D541D1}"/>
    <cellStyle name="Normal 6" xfId="128" xr:uid="{B2894E67-55BD-4500-B7B1-6BA84F68A266}"/>
    <cellStyle name="Normal 7" xfId="148" xr:uid="{FE88F932-DE65-4638-9B35-11CDC5BBFA1C}"/>
    <cellStyle name="Note 2" xfId="40" xr:uid="{00000000-0005-0000-0000-000028000000}"/>
    <cellStyle name="Note 3" xfId="87" xr:uid="{6C1205B3-E9B4-4CB2-B018-FAB518954515}"/>
    <cellStyle name="Note 4" xfId="89" xr:uid="{4390D0EC-6882-4B5E-9C0B-8A02CC4F0649}"/>
    <cellStyle name="Note 5" xfId="109" xr:uid="{A8E7D797-5830-4870-A2B7-7F82193925E0}"/>
    <cellStyle name="Note 6" xfId="129" xr:uid="{883A649A-E5A7-4825-B136-80EDC079D955}"/>
    <cellStyle name="Note 7" xfId="149" xr:uid="{4C97C0FA-39D0-43D8-ACF4-9556E4BCD4F6}"/>
    <cellStyle name="Output" xfId="54" builtinId="21" customBuiltin="1"/>
    <cellStyle name="Output 2" xfId="41" xr:uid="{00000000-0005-0000-0000-000029000000}"/>
    <cellStyle name="Percent" xfId="42" builtinId="5"/>
    <cellStyle name="Title" xfId="43" builtinId="15" customBuiltin="1"/>
    <cellStyle name="Title 2" xfId="86" xr:uid="{7E62895F-80E2-4267-9AD8-DC2ED80240D1}"/>
    <cellStyle name="Total" xfId="60" builtinId="25" customBuiltin="1"/>
    <cellStyle name="Total 2" xfId="44" xr:uid="{00000000-0005-0000-0000-00002C000000}"/>
    <cellStyle name="Warning Text" xfId="58" builtinId="11" customBuiltin="1"/>
    <cellStyle name="Warning Text 2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chartsheet" Target="chartsheets/sheet4.xml"/><Relationship Id="rId10" Type="http://schemas.openxmlformats.org/officeDocument/2006/relationships/customXml" Target="../customXml/item1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Metro Business Cycle Index, Oct. 1980=100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Data!$B$6</c:f>
              <c:strCache>
                <c:ptCount val="1"/>
                <c:pt idx="0">
                  <c:v> Austin </c:v>
                </c:pt>
              </c:strCache>
            </c:strRef>
          </c:tx>
          <c:marker>
            <c:symbol val="none"/>
          </c:marker>
          <c:cat>
            <c:numRef>
              <c:f>Data!$A$7:$A$52</c:f>
              <c:numCache>
                <c:formatCode>General</c:formatCode>
                <c:ptCount val="4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</c:numCache>
            </c:numRef>
          </c:cat>
          <c:val>
            <c:numRef>
              <c:f>Data!$B$7:$B$52</c:f>
              <c:numCache>
                <c:formatCode>_(* #,##0.0_);_(* \(#,##0.0\);_(* "-"??_);_(@_)</c:formatCode>
                <c:ptCount val="46"/>
                <c:pt idx="0">
                  <c:v>93.166118634097515</c:v>
                </c:pt>
                <c:pt idx="1">
                  <c:v>98.016181681562912</c:v>
                </c:pt>
                <c:pt idx="2">
                  <c:v>106.23785793481744</c:v>
                </c:pt>
                <c:pt idx="3">
                  <c:v>111.36698804636769</c:v>
                </c:pt>
                <c:pt idx="4">
                  <c:v>123.28916041148238</c:v>
                </c:pt>
                <c:pt idx="5">
                  <c:v>145.25969967380112</c:v>
                </c:pt>
                <c:pt idx="6">
                  <c:v>160.80560880359033</c:v>
                </c:pt>
                <c:pt idx="7">
                  <c:v>160.25987287925068</c:v>
                </c:pt>
                <c:pt idx="8">
                  <c:v>154.6099117970515</c:v>
                </c:pt>
                <c:pt idx="9">
                  <c:v>161.59280270373543</c:v>
                </c:pt>
                <c:pt idx="10">
                  <c:v>166.03872082303002</c:v>
                </c:pt>
                <c:pt idx="11">
                  <c:v>175.64006883519446</c:v>
                </c:pt>
                <c:pt idx="12">
                  <c:v>182.85068676662809</c:v>
                </c:pt>
                <c:pt idx="13">
                  <c:v>195.98062066745283</c:v>
                </c:pt>
                <c:pt idx="14">
                  <c:v>214.61567231973049</c:v>
                </c:pt>
                <c:pt idx="15">
                  <c:v>233.22090454403192</c:v>
                </c:pt>
                <c:pt idx="16">
                  <c:v>254.11451614926568</c:v>
                </c:pt>
                <c:pt idx="17">
                  <c:v>269.57681682739434</c:v>
                </c:pt>
                <c:pt idx="18">
                  <c:v>286.94365145876827</c:v>
                </c:pt>
                <c:pt idx="19">
                  <c:v>313.82991064050475</c:v>
                </c:pt>
                <c:pt idx="20">
                  <c:v>341.08707769911399</c:v>
                </c:pt>
                <c:pt idx="21">
                  <c:v>363.245390904565</c:v>
                </c:pt>
                <c:pt idx="22">
                  <c:v>358.39030237897532</c:v>
                </c:pt>
                <c:pt idx="23">
                  <c:v>342.25032862957318</c:v>
                </c:pt>
                <c:pt idx="24">
                  <c:v>338.72950580729417</c:v>
                </c:pt>
                <c:pt idx="25">
                  <c:v>351.0446897901989</c:v>
                </c:pt>
                <c:pt idx="26">
                  <c:v>370.57441171918123</c:v>
                </c:pt>
                <c:pt idx="27">
                  <c:v>394.27595159853149</c:v>
                </c:pt>
                <c:pt idx="28">
                  <c:v>421.97318764663993</c:v>
                </c:pt>
                <c:pt idx="29">
                  <c:v>432.23582586660319</c:v>
                </c:pt>
                <c:pt idx="30">
                  <c:v>414.14749449232318</c:v>
                </c:pt>
                <c:pt idx="31">
                  <c:v>422.51521937888583</c:v>
                </c:pt>
                <c:pt idx="32">
                  <c:v>442.62210239818745</c:v>
                </c:pt>
                <c:pt idx="33">
                  <c:v>468.98098130113453</c:v>
                </c:pt>
                <c:pt idx="34">
                  <c:v>499.04273986752941</c:v>
                </c:pt>
                <c:pt idx="35">
                  <c:v>532.65717237886304</c:v>
                </c:pt>
                <c:pt idx="36">
                  <c:v>570.31924146899826</c:v>
                </c:pt>
                <c:pt idx="37">
                  <c:v>600.86538797182504</c:v>
                </c:pt>
                <c:pt idx="38">
                  <c:v>629.79224966140669</c:v>
                </c:pt>
                <c:pt idx="39">
                  <c:v>664.82891934246015</c:v>
                </c:pt>
                <c:pt idx="40">
                  <c:v>704.80040580311697</c:v>
                </c:pt>
                <c:pt idx="41">
                  <c:v>672.45863546919338</c:v>
                </c:pt>
                <c:pt idx="42">
                  <c:v>747.75306392620143</c:v>
                </c:pt>
                <c:pt idx="43">
                  <c:v>841.84307715553359</c:v>
                </c:pt>
                <c:pt idx="44">
                  <c:v>883.41500960289056</c:v>
                </c:pt>
                <c:pt idx="45">
                  <c:v>910.88180523363337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D-4A9A-9BFE-9E58204EA642}"/>
            </c:ext>
          </c:extLst>
        </c:ser>
        <c:ser>
          <c:idx val="1"/>
          <c:order val="1"/>
          <c:tx>
            <c:strRef>
              <c:f>Data!$C$6</c:f>
              <c:strCache>
                <c:ptCount val="1"/>
                <c:pt idx="0">
                  <c:v> Dallas </c:v>
                </c:pt>
              </c:strCache>
            </c:strRef>
          </c:tx>
          <c:marker>
            <c:symbol val="none"/>
          </c:marker>
          <c:cat>
            <c:numRef>
              <c:f>Data!$A$7:$A$52</c:f>
              <c:numCache>
                <c:formatCode>General</c:formatCode>
                <c:ptCount val="4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</c:numCache>
            </c:numRef>
          </c:cat>
          <c:val>
            <c:numRef>
              <c:f>Data!$C$7:$C$52</c:f>
              <c:numCache>
                <c:formatCode>_(* #,##0.0_);_(* \(#,##0.0\);_(* "-"??_);_(@_)</c:formatCode>
                <c:ptCount val="46"/>
                <c:pt idx="0">
                  <c:v>92.822132201776938</c:v>
                </c:pt>
                <c:pt idx="1">
                  <c:v>98.466042940048411</c:v>
                </c:pt>
                <c:pt idx="2">
                  <c:v>104.1683490773911</c:v>
                </c:pt>
                <c:pt idx="3">
                  <c:v>107.34297140006476</c:v>
                </c:pt>
                <c:pt idx="4">
                  <c:v>113.26972923444841</c:v>
                </c:pt>
                <c:pt idx="5">
                  <c:v>130.24492193166614</c:v>
                </c:pt>
                <c:pt idx="6">
                  <c:v>140.55932846333556</c:v>
                </c:pt>
                <c:pt idx="7">
                  <c:v>141.91466192972052</c:v>
                </c:pt>
                <c:pt idx="8">
                  <c:v>139.28071890099611</c:v>
                </c:pt>
                <c:pt idx="9">
                  <c:v>146.14181213683443</c:v>
                </c:pt>
                <c:pt idx="10">
                  <c:v>149.53218398293859</c:v>
                </c:pt>
                <c:pt idx="11">
                  <c:v>154.15526102730362</c:v>
                </c:pt>
                <c:pt idx="12">
                  <c:v>153.59299369239429</c:v>
                </c:pt>
                <c:pt idx="13">
                  <c:v>154.4334182923607</c:v>
                </c:pt>
                <c:pt idx="14">
                  <c:v>161.94057976376428</c:v>
                </c:pt>
                <c:pt idx="15">
                  <c:v>172.04728707338123</c:v>
                </c:pt>
                <c:pt idx="16">
                  <c:v>183.80616233601475</c:v>
                </c:pt>
                <c:pt idx="17">
                  <c:v>196.16155246158323</c:v>
                </c:pt>
                <c:pt idx="18">
                  <c:v>213.75508570808267</c:v>
                </c:pt>
                <c:pt idx="19">
                  <c:v>230.83105662752277</c:v>
                </c:pt>
                <c:pt idx="20">
                  <c:v>244.90171977887863</c:v>
                </c:pt>
                <c:pt idx="21">
                  <c:v>258.44882994255454</c:v>
                </c:pt>
                <c:pt idx="22">
                  <c:v>259.6859322230149</c:v>
                </c:pt>
                <c:pt idx="23">
                  <c:v>248.78799352198453</c:v>
                </c:pt>
                <c:pt idx="24">
                  <c:v>245.8611461857848</c:v>
                </c:pt>
                <c:pt idx="25">
                  <c:v>254.86197922009629</c:v>
                </c:pt>
                <c:pt idx="26">
                  <c:v>269.41930932801876</c:v>
                </c:pt>
                <c:pt idx="27">
                  <c:v>288.26192875623241</c:v>
                </c:pt>
                <c:pt idx="28">
                  <c:v>307.34692579999302</c:v>
                </c:pt>
                <c:pt idx="29">
                  <c:v>315.1047992106698</c:v>
                </c:pt>
                <c:pt idx="30">
                  <c:v>297.97867626522498</c:v>
                </c:pt>
                <c:pt idx="31">
                  <c:v>302.80249866686182</c:v>
                </c:pt>
                <c:pt idx="32">
                  <c:v>317.88145586808707</c:v>
                </c:pt>
                <c:pt idx="33">
                  <c:v>336.14573850162196</c:v>
                </c:pt>
                <c:pt idx="34">
                  <c:v>356.65696256712448</c:v>
                </c:pt>
                <c:pt idx="35">
                  <c:v>385.42357324244273</c:v>
                </c:pt>
                <c:pt idx="36">
                  <c:v>419.49562078582795</c:v>
                </c:pt>
                <c:pt idx="37">
                  <c:v>450.17096978582225</c:v>
                </c:pt>
                <c:pt idx="38">
                  <c:v>475.03129116803763</c:v>
                </c:pt>
                <c:pt idx="39">
                  <c:v>498.43878305231834</c:v>
                </c:pt>
                <c:pt idx="40">
                  <c:v>528.28063845615327</c:v>
                </c:pt>
                <c:pt idx="41">
                  <c:v>507.57259982658985</c:v>
                </c:pt>
                <c:pt idx="42">
                  <c:v>557.41964853722936</c:v>
                </c:pt>
                <c:pt idx="43">
                  <c:v>626.5710725831533</c:v>
                </c:pt>
                <c:pt idx="44">
                  <c:v>663.16974055406024</c:v>
                </c:pt>
                <c:pt idx="45">
                  <c:v>685.30470923656515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D-4A9A-9BFE-9E58204EA642}"/>
            </c:ext>
          </c:extLst>
        </c:ser>
        <c:ser>
          <c:idx val="2"/>
          <c:order val="2"/>
          <c:tx>
            <c:strRef>
              <c:f>Data!$D$6</c:f>
              <c:strCache>
                <c:ptCount val="1"/>
                <c:pt idx="0">
                  <c:v> Ft.Worth </c:v>
                </c:pt>
              </c:strCache>
            </c:strRef>
          </c:tx>
          <c:marker>
            <c:symbol val="none"/>
          </c:marker>
          <c:cat>
            <c:numRef>
              <c:f>Data!$A$7:$A$52</c:f>
              <c:numCache>
                <c:formatCode>General</c:formatCode>
                <c:ptCount val="4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</c:numCache>
            </c:numRef>
          </c:cat>
          <c:val>
            <c:numRef>
              <c:f>Data!$D$7:$D$52</c:f>
              <c:numCache>
                <c:formatCode>_(* #,##0.0_);_(* \(#,##0.0\);_(* "-"??_);_(@_)</c:formatCode>
                <c:ptCount val="46"/>
                <c:pt idx="0">
                  <c:v>92.300980793895405</c:v>
                </c:pt>
                <c:pt idx="1">
                  <c:v>98.839419513853713</c:v>
                </c:pt>
                <c:pt idx="2">
                  <c:v>105.03728037569954</c:v>
                </c:pt>
                <c:pt idx="3">
                  <c:v>104.34568501308725</c:v>
                </c:pt>
                <c:pt idx="4">
                  <c:v>108.82444055339055</c:v>
                </c:pt>
                <c:pt idx="5">
                  <c:v>121.28943093080657</c:v>
                </c:pt>
                <c:pt idx="6">
                  <c:v>131.72387654225443</c:v>
                </c:pt>
                <c:pt idx="7">
                  <c:v>134.44836312773467</c:v>
                </c:pt>
                <c:pt idx="8">
                  <c:v>136.34983730070289</c:v>
                </c:pt>
                <c:pt idx="9">
                  <c:v>143.69506170658977</c:v>
                </c:pt>
                <c:pt idx="10">
                  <c:v>150.04327280688878</c:v>
                </c:pt>
                <c:pt idx="11">
                  <c:v>157.51991836586822</c:v>
                </c:pt>
                <c:pt idx="12">
                  <c:v>157.16019965430169</c:v>
                </c:pt>
                <c:pt idx="13">
                  <c:v>158.49466967158313</c:v>
                </c:pt>
                <c:pt idx="14">
                  <c:v>164.05540496405735</c:v>
                </c:pt>
                <c:pt idx="15">
                  <c:v>171.48236716210633</c:v>
                </c:pt>
                <c:pt idx="16">
                  <c:v>176.53729346456294</c:v>
                </c:pt>
                <c:pt idx="17">
                  <c:v>186.75938541999324</c:v>
                </c:pt>
                <c:pt idx="18">
                  <c:v>202.49815427629323</c:v>
                </c:pt>
                <c:pt idx="19">
                  <c:v>215.75883419260458</c:v>
                </c:pt>
                <c:pt idx="20">
                  <c:v>226.96202791966391</c:v>
                </c:pt>
                <c:pt idx="21">
                  <c:v>237.1163337028122</c:v>
                </c:pt>
                <c:pt idx="22">
                  <c:v>238.8902557265931</c:v>
                </c:pt>
                <c:pt idx="23">
                  <c:v>236.26440674019784</c:v>
                </c:pt>
                <c:pt idx="24">
                  <c:v>235.99745721503029</c:v>
                </c:pt>
                <c:pt idx="25">
                  <c:v>244.39802643800951</c:v>
                </c:pt>
                <c:pt idx="26">
                  <c:v>256.57729018211541</c:v>
                </c:pt>
                <c:pt idx="27">
                  <c:v>271.17734734645916</c:v>
                </c:pt>
                <c:pt idx="28">
                  <c:v>285.87114848738094</c:v>
                </c:pt>
                <c:pt idx="29">
                  <c:v>294.05341459441934</c:v>
                </c:pt>
                <c:pt idx="30">
                  <c:v>281.35075436040609</c:v>
                </c:pt>
                <c:pt idx="31">
                  <c:v>282.15544380222548</c:v>
                </c:pt>
                <c:pt idx="32">
                  <c:v>289.81354112401021</c:v>
                </c:pt>
                <c:pt idx="33">
                  <c:v>305.30222499019396</c:v>
                </c:pt>
                <c:pt idx="34">
                  <c:v>320.35039672868436</c:v>
                </c:pt>
                <c:pt idx="35">
                  <c:v>335.94009093673554</c:v>
                </c:pt>
                <c:pt idx="36">
                  <c:v>349.98707379448228</c:v>
                </c:pt>
                <c:pt idx="37">
                  <c:v>360.79654230596043</c:v>
                </c:pt>
                <c:pt idx="38">
                  <c:v>377.50305538902518</c:v>
                </c:pt>
                <c:pt idx="39">
                  <c:v>396.68399935686381</c:v>
                </c:pt>
                <c:pt idx="40">
                  <c:v>416.50476673383827</c:v>
                </c:pt>
                <c:pt idx="41">
                  <c:v>396.51751965152977</c:v>
                </c:pt>
                <c:pt idx="42">
                  <c:v>423.62487780007837</c:v>
                </c:pt>
                <c:pt idx="43">
                  <c:v>462.8663508120062</c:v>
                </c:pt>
                <c:pt idx="44">
                  <c:v>487.86240396647935</c:v>
                </c:pt>
                <c:pt idx="45">
                  <c:v>503.8632220566376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D-4A9A-9BFE-9E58204EA642}"/>
            </c:ext>
          </c:extLst>
        </c:ser>
        <c:ser>
          <c:idx val="3"/>
          <c:order val="3"/>
          <c:tx>
            <c:strRef>
              <c:f>Data!$E$6</c:f>
              <c:strCache>
                <c:ptCount val="1"/>
                <c:pt idx="0">
                  <c:v> Houston </c:v>
                </c:pt>
              </c:strCache>
            </c:strRef>
          </c:tx>
          <c:marker>
            <c:symbol val="none"/>
          </c:marker>
          <c:cat>
            <c:numRef>
              <c:f>Data!$A$7:$A$52</c:f>
              <c:numCache>
                <c:formatCode>General</c:formatCode>
                <c:ptCount val="4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</c:numCache>
            </c:numRef>
          </c:cat>
          <c:val>
            <c:numRef>
              <c:f>Data!$E$7:$E$52</c:f>
              <c:numCache>
                <c:formatCode>_(* #,##0.0_);_(* \(#,##0.0\);_(* "-"??_);_(@_)</c:formatCode>
                <c:ptCount val="46"/>
                <c:pt idx="0">
                  <c:v>89.12562462853451</c:v>
                </c:pt>
                <c:pt idx="1">
                  <c:v>96.892072514027745</c:v>
                </c:pt>
                <c:pt idx="2">
                  <c:v>108.17859934295853</c:v>
                </c:pt>
                <c:pt idx="3">
                  <c:v>110.78637240312831</c:v>
                </c:pt>
                <c:pt idx="4">
                  <c:v>102.69997219422454</c:v>
                </c:pt>
                <c:pt idx="5">
                  <c:v>107.12029136288545</c:v>
                </c:pt>
                <c:pt idx="6">
                  <c:v>108.30015246019644</c:v>
                </c:pt>
                <c:pt idx="7">
                  <c:v>102.57961338462248</c:v>
                </c:pt>
                <c:pt idx="8">
                  <c:v>101.32515707423177</c:v>
                </c:pt>
                <c:pt idx="9">
                  <c:v>108.87722154390279</c:v>
                </c:pt>
                <c:pt idx="10">
                  <c:v>117.10666499267587</c:v>
                </c:pt>
                <c:pt idx="11">
                  <c:v>127.75100536085984</c:v>
                </c:pt>
                <c:pt idx="12">
                  <c:v>132.13943781755293</c:v>
                </c:pt>
                <c:pt idx="13">
                  <c:v>133.44877845126038</c:v>
                </c:pt>
                <c:pt idx="14">
                  <c:v>138.04360942364957</c:v>
                </c:pt>
                <c:pt idx="15">
                  <c:v>144.02014851349722</c:v>
                </c:pt>
                <c:pt idx="16">
                  <c:v>152.26657665447502</c:v>
                </c:pt>
                <c:pt idx="17">
                  <c:v>159.33348331686085</c:v>
                </c:pt>
                <c:pt idx="18">
                  <c:v>170.16746735361789</c:v>
                </c:pt>
                <c:pt idx="19">
                  <c:v>184.09701080088018</c:v>
                </c:pt>
                <c:pt idx="20">
                  <c:v>190.08516099844988</c:v>
                </c:pt>
                <c:pt idx="21">
                  <c:v>198.65765185382773</c:v>
                </c:pt>
                <c:pt idx="22">
                  <c:v>204.17776003489325</c:v>
                </c:pt>
                <c:pt idx="23">
                  <c:v>203.1120630681564</c:v>
                </c:pt>
                <c:pt idx="24">
                  <c:v>201.32971748276415</c:v>
                </c:pt>
                <c:pt idx="25">
                  <c:v>203.71775591703855</c:v>
                </c:pt>
                <c:pt idx="26">
                  <c:v>212.02751728276249</c:v>
                </c:pt>
                <c:pt idx="27">
                  <c:v>224.65986835254941</c:v>
                </c:pt>
                <c:pt idx="28">
                  <c:v>238.21615517170429</c:v>
                </c:pt>
                <c:pt idx="29">
                  <c:v>245.18647663745716</c:v>
                </c:pt>
                <c:pt idx="30">
                  <c:v>235.71199204008073</c:v>
                </c:pt>
                <c:pt idx="31">
                  <c:v>235.14178046467472</c:v>
                </c:pt>
                <c:pt idx="32">
                  <c:v>244.12016638564839</c:v>
                </c:pt>
                <c:pt idx="33">
                  <c:v>257.9068288676981</c:v>
                </c:pt>
                <c:pt idx="34">
                  <c:v>271.37484243504747</c:v>
                </c:pt>
                <c:pt idx="35">
                  <c:v>285.051842353979</c:v>
                </c:pt>
                <c:pt idx="36">
                  <c:v>292.64199959684692</c:v>
                </c:pt>
                <c:pt idx="37">
                  <c:v>292.07064697916093</c:v>
                </c:pt>
                <c:pt idx="38">
                  <c:v>295.7828395304129</c:v>
                </c:pt>
                <c:pt idx="39">
                  <c:v>305.35698563177914</c:v>
                </c:pt>
                <c:pt idx="40">
                  <c:v>315.7094557209046</c:v>
                </c:pt>
                <c:pt idx="41">
                  <c:v>293.16471063899724</c:v>
                </c:pt>
                <c:pt idx="42">
                  <c:v>303.09166225456994</c:v>
                </c:pt>
                <c:pt idx="43">
                  <c:v>328.16364991489269</c:v>
                </c:pt>
                <c:pt idx="44">
                  <c:v>345.54622767623079</c:v>
                </c:pt>
                <c:pt idx="45">
                  <c:v>353.14134328948086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3D-4A9A-9BFE-9E58204EA642}"/>
            </c:ext>
          </c:extLst>
        </c:ser>
        <c:ser>
          <c:idx val="4"/>
          <c:order val="4"/>
          <c:tx>
            <c:strRef>
              <c:f>Data!$F$6</c:f>
              <c:strCache>
                <c:ptCount val="1"/>
                <c:pt idx="0">
                  <c:v> San Antonio </c:v>
                </c:pt>
              </c:strCache>
            </c:strRef>
          </c:tx>
          <c:marker>
            <c:symbol val="none"/>
          </c:marker>
          <c:cat>
            <c:numRef>
              <c:f>Data!$A$7:$A$52</c:f>
              <c:numCache>
                <c:formatCode>General</c:formatCode>
                <c:ptCount val="4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</c:numCache>
            </c:numRef>
          </c:cat>
          <c:val>
            <c:numRef>
              <c:f>Data!$F$7:$F$52</c:f>
              <c:numCache>
                <c:formatCode>_(* #,##0.0_);_(* \(#,##0.0\);_(* "-"??_);_(@_)</c:formatCode>
                <c:ptCount val="46"/>
                <c:pt idx="0">
                  <c:v>92.918635383105951</c:v>
                </c:pt>
                <c:pt idx="1">
                  <c:v>98.304545513759749</c:v>
                </c:pt>
                <c:pt idx="2">
                  <c:v>103.7639181950409</c:v>
                </c:pt>
                <c:pt idx="3">
                  <c:v>106.73529136530266</c:v>
                </c:pt>
                <c:pt idx="4">
                  <c:v>111.59140142262204</c:v>
                </c:pt>
                <c:pt idx="5">
                  <c:v>120.72452213331307</c:v>
                </c:pt>
                <c:pt idx="6">
                  <c:v>129.27843990336279</c:v>
                </c:pt>
                <c:pt idx="7">
                  <c:v>132.59000279999714</c:v>
                </c:pt>
                <c:pt idx="8">
                  <c:v>134.19862034195714</c:v>
                </c:pt>
                <c:pt idx="9">
                  <c:v>136.56005507868571</c:v>
                </c:pt>
                <c:pt idx="10">
                  <c:v>141.71904253032343</c:v>
                </c:pt>
                <c:pt idx="11">
                  <c:v>143.9583791748602</c:v>
                </c:pt>
                <c:pt idx="12">
                  <c:v>146.58317168900706</c:v>
                </c:pt>
                <c:pt idx="13">
                  <c:v>153.44442894391176</c:v>
                </c:pt>
                <c:pt idx="14">
                  <c:v>162.50080406814558</c:v>
                </c:pt>
                <c:pt idx="15">
                  <c:v>172.44209800603406</c:v>
                </c:pt>
                <c:pt idx="16">
                  <c:v>182.83551428864894</c:v>
                </c:pt>
                <c:pt idx="17">
                  <c:v>190.16337576704169</c:v>
                </c:pt>
                <c:pt idx="18">
                  <c:v>200.92949953453476</c:v>
                </c:pt>
                <c:pt idx="19">
                  <c:v>210.18187419188828</c:v>
                </c:pt>
                <c:pt idx="20">
                  <c:v>220.10375407841968</c:v>
                </c:pt>
                <c:pt idx="21">
                  <c:v>227.44584616797411</c:v>
                </c:pt>
                <c:pt idx="22">
                  <c:v>231.05913423709111</c:v>
                </c:pt>
                <c:pt idx="23">
                  <c:v>231.44862872217564</c:v>
                </c:pt>
                <c:pt idx="24">
                  <c:v>231.15255155574548</c:v>
                </c:pt>
                <c:pt idx="25">
                  <c:v>235.77662691577541</c:v>
                </c:pt>
                <c:pt idx="26">
                  <c:v>245.73005499922439</c:v>
                </c:pt>
                <c:pt idx="27">
                  <c:v>259.02318187418956</c:v>
                </c:pt>
                <c:pt idx="28">
                  <c:v>269.99923510300647</c:v>
                </c:pt>
                <c:pt idx="29">
                  <c:v>278.03464885173935</c:v>
                </c:pt>
                <c:pt idx="30">
                  <c:v>271.17052785722944</c:v>
                </c:pt>
                <c:pt idx="31">
                  <c:v>274.72861072765039</c:v>
                </c:pt>
                <c:pt idx="32">
                  <c:v>282.28615571696213</c:v>
                </c:pt>
                <c:pt idx="33">
                  <c:v>293.34413030110323</c:v>
                </c:pt>
                <c:pt idx="34">
                  <c:v>306.86280538055041</c:v>
                </c:pt>
                <c:pt idx="35">
                  <c:v>322.59405262570726</c:v>
                </c:pt>
                <c:pt idx="36">
                  <c:v>339.09269180449689</c:v>
                </c:pt>
                <c:pt idx="37">
                  <c:v>353.2967089270366</c:v>
                </c:pt>
                <c:pt idx="38">
                  <c:v>364.60495318427434</c:v>
                </c:pt>
                <c:pt idx="39">
                  <c:v>375.11837591106519</c:v>
                </c:pt>
                <c:pt idx="40">
                  <c:v>385.11659077470853</c:v>
                </c:pt>
                <c:pt idx="41">
                  <c:v>360.45331266007696</c:v>
                </c:pt>
                <c:pt idx="42">
                  <c:v>379.9004946038786</c:v>
                </c:pt>
                <c:pt idx="43">
                  <c:v>410.57241298726262</c:v>
                </c:pt>
                <c:pt idx="44">
                  <c:v>429.02638840886357</c:v>
                </c:pt>
                <c:pt idx="45">
                  <c:v>439.62658820898304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3D-4A9A-9BFE-9E58204EA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99471"/>
        <c:axId val="1"/>
      </c:lineChart>
      <c:catAx>
        <c:axId val="3919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0"/>
        </c:scaling>
        <c:delete val="0"/>
        <c:axPos val="l"/>
        <c:majorGridlines/>
        <c:numFmt formatCode="_(* #,##0_);_(* \(#,##0\);_(* &quot;-&quot;_);_(@_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199471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Business Cycle Index Annual Percent Change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 Austin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Data!$A$18:$A$52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Data!$I$18:$I$52</c:f>
              <c:numCache>
                <c:formatCode>0.0%</c:formatCode>
                <c:ptCount val="35"/>
                <c:pt idx="0">
                  <c:v>5.7825957490951131E-2</c:v>
                </c:pt>
                <c:pt idx="1">
                  <c:v>4.1053376824848865E-2</c:v>
                </c:pt>
                <c:pt idx="2">
                  <c:v>7.1806861286676182E-2</c:v>
                </c:pt>
                <c:pt idx="3">
                  <c:v>9.50861957106377E-2</c:v>
                </c:pt>
                <c:pt idx="4">
                  <c:v>8.669092999221277E-2</c:v>
                </c:pt>
                <c:pt idx="5">
                  <c:v>8.9587216232106928E-2</c:v>
                </c:pt>
                <c:pt idx="6">
                  <c:v>6.0847766245066347E-2</c:v>
                </c:pt>
                <c:pt idx="7">
                  <c:v>6.4422582163263825E-2</c:v>
                </c:pt>
                <c:pt idx="8">
                  <c:v>9.3698742052844605E-2</c:v>
                </c:pt>
                <c:pt idx="9">
                  <c:v>8.6853311728570678E-2</c:v>
                </c:pt>
                <c:pt idx="10">
                  <c:v>6.4963801487072773E-2</c:v>
                </c:pt>
                <c:pt idx="11">
                  <c:v>-1.3365864088459281E-2</c:v>
                </c:pt>
                <c:pt idx="12">
                  <c:v>-4.5034627450201294E-2</c:v>
                </c:pt>
                <c:pt idx="13">
                  <c:v>-1.0287273751867405E-2</c:v>
                </c:pt>
                <c:pt idx="14">
                  <c:v>3.6356986243504072E-2</c:v>
                </c:pt>
                <c:pt idx="15">
                  <c:v>5.5633150128703616E-2</c:v>
                </c:pt>
                <c:pt idx="16">
                  <c:v>6.3958921959541906E-2</c:v>
                </c:pt>
                <c:pt idx="17">
                  <c:v>7.0248352545505835E-2</c:v>
                </c:pt>
                <c:pt idx="18">
                  <c:v>2.4320593157111183E-2</c:v>
                </c:pt>
                <c:pt idx="19">
                  <c:v>-4.1848292741616576E-2</c:v>
                </c:pt>
                <c:pt idx="20">
                  <c:v>2.0204697596493036E-2</c:v>
                </c:pt>
                <c:pt idx="21">
                  <c:v>4.7588541423098409E-2</c:v>
                </c:pt>
                <c:pt idx="22">
                  <c:v>5.9551655374033632E-2</c:v>
                </c:pt>
                <c:pt idx="23">
                  <c:v>6.4100165603713677E-2</c:v>
                </c:pt>
                <c:pt idx="24">
                  <c:v>6.7357822939687617E-2</c:v>
                </c:pt>
                <c:pt idx="25">
                  <c:v>7.0706020763665459E-2</c:v>
                </c:pt>
                <c:pt idx="26">
                  <c:v>5.3559733359420998E-2</c:v>
                </c:pt>
                <c:pt idx="27">
                  <c:v>4.8142000302633575E-2</c:v>
                </c:pt>
                <c:pt idx="28">
                  <c:v>5.5632106777894021E-2</c:v>
                </c:pt>
                <c:pt idx="29">
                  <c:v>6.0122965920601144E-2</c:v>
                </c:pt>
                <c:pt idx="30">
                  <c:v>-4.5887842951892577E-2</c:v>
                </c:pt>
                <c:pt idx="31">
                  <c:v>0.11196886244827982</c:v>
                </c:pt>
                <c:pt idx="32">
                  <c:v>0.12583032790972054</c:v>
                </c:pt>
                <c:pt idx="33">
                  <c:v>4.9382044677284201E-2</c:v>
                </c:pt>
                <c:pt idx="34">
                  <c:v>3.109161077429461E-2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5-4938-BED0-2C9597705D38}"/>
            </c:ext>
          </c:extLst>
        </c:ser>
        <c:ser>
          <c:idx val="1"/>
          <c:order val="1"/>
          <c:tx>
            <c:strRef>
              <c:f>Data!$J$6</c:f>
              <c:strCache>
                <c:ptCount val="1"/>
                <c:pt idx="0">
                  <c:v>Dallas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Data!$A$18:$A$52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Data!$J$18:$J$52</c:f>
              <c:numCache>
                <c:formatCode>0.0%</c:formatCode>
                <c:ptCount val="35"/>
                <c:pt idx="0">
                  <c:v>3.091693654987691E-2</c:v>
                </c:pt>
                <c:pt idx="1">
                  <c:v>-3.6474093142351374E-3</c:v>
                </c:pt>
                <c:pt idx="2">
                  <c:v>5.471763911637513E-3</c:v>
                </c:pt>
                <c:pt idx="3">
                  <c:v>4.8610990771386246E-2</c:v>
                </c:pt>
                <c:pt idx="4">
                  <c:v>6.240997361106411E-2</c:v>
                </c:pt>
                <c:pt idx="5">
                  <c:v>6.8346763629107118E-2</c:v>
                </c:pt>
                <c:pt idx="6">
                  <c:v>6.7219672988883122E-2</c:v>
                </c:pt>
                <c:pt idx="7">
                  <c:v>8.968899881614166E-2</c:v>
                </c:pt>
                <c:pt idx="8">
                  <c:v>7.9885682545865186E-2</c:v>
                </c:pt>
                <c:pt idx="9">
                  <c:v>6.0956542663411113E-2</c:v>
                </c:pt>
                <c:pt idx="10">
                  <c:v>5.5316517074308721E-2</c:v>
                </c:pt>
                <c:pt idx="11">
                  <c:v>4.7866429913237894E-3</c:v>
                </c:pt>
                <c:pt idx="12">
                  <c:v>-4.1965841613905222E-2</c:v>
                </c:pt>
                <c:pt idx="13">
                  <c:v>-1.1764423575131622E-2</c:v>
                </c:pt>
                <c:pt idx="14">
                  <c:v>3.6609416225164795E-2</c:v>
                </c:pt>
                <c:pt idx="15">
                  <c:v>5.7118484885306887E-2</c:v>
                </c:pt>
                <c:pt idx="16">
                  <c:v>6.9937895228113403E-2</c:v>
                </c:pt>
                <c:pt idx="17">
                  <c:v>6.6207137120419965E-2</c:v>
                </c:pt>
                <c:pt idx="18">
                  <c:v>2.5241421857348397E-2</c:v>
                </c:pt>
                <c:pt idx="19">
                  <c:v>-5.4350562061718385E-2</c:v>
                </c:pt>
                <c:pt idx="20">
                  <c:v>1.618848188097613E-2</c:v>
                </c:pt>
                <c:pt idx="21">
                  <c:v>4.9797994625582216E-2</c:v>
                </c:pt>
                <c:pt idx="22">
                  <c:v>5.7456269613645264E-2</c:v>
                </c:pt>
                <c:pt idx="23">
                  <c:v>6.1018843067687879E-2</c:v>
                </c:pt>
                <c:pt idx="24">
                  <c:v>8.0656243097747576E-2</c:v>
                </c:pt>
                <c:pt idx="25">
                  <c:v>8.8401566247617414E-2</c:v>
                </c:pt>
                <c:pt idx="26">
                  <c:v>7.3124360493993082E-2</c:v>
                </c:pt>
                <c:pt idx="27">
                  <c:v>5.5224177147724929E-2</c:v>
                </c:pt>
                <c:pt idx="28">
                  <c:v>4.9275684190666393E-2</c:v>
                </c:pt>
                <c:pt idx="29">
                  <c:v>5.9870652963821623E-2</c:v>
                </c:pt>
                <c:pt idx="30">
                  <c:v>-3.9198935418266634E-2</c:v>
                </c:pt>
                <c:pt idx="31">
                  <c:v>9.8206736785377224E-2</c:v>
                </c:pt>
                <c:pt idx="32">
                  <c:v>0.12405630879246876</c:v>
                </c:pt>
                <c:pt idx="33">
                  <c:v>5.8411039979905668E-2</c:v>
                </c:pt>
                <c:pt idx="34">
                  <c:v>3.3377531164211056E-2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5-4938-BED0-2C9597705D38}"/>
            </c:ext>
          </c:extLst>
        </c:ser>
        <c:ser>
          <c:idx val="2"/>
          <c:order val="2"/>
          <c:tx>
            <c:strRef>
              <c:f>Data!$K$6</c:f>
              <c:strCache>
                <c:ptCount val="1"/>
                <c:pt idx="0">
                  <c:v>Ft.Worth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Data!$A$18:$A$52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Data!$K$18:$K$52</c:f>
              <c:numCache>
                <c:formatCode>0.0%</c:formatCode>
                <c:ptCount val="35"/>
                <c:pt idx="0">
                  <c:v>4.9829928520701894E-2</c:v>
                </c:pt>
                <c:pt idx="1">
                  <c:v>-2.2836395250727475E-3</c:v>
                </c:pt>
                <c:pt idx="2">
                  <c:v>8.4911448332135441E-3</c:v>
                </c:pt>
                <c:pt idx="3">
                  <c:v>3.5084683314565858E-2</c:v>
                </c:pt>
                <c:pt idx="4">
                  <c:v>4.5271060710716265E-2</c:v>
                </c:pt>
                <c:pt idx="5">
                  <c:v>2.9477819708880425E-2</c:v>
                </c:pt>
                <c:pt idx="6">
                  <c:v>5.7903300514133144E-2</c:v>
                </c:pt>
                <c:pt idx="7">
                  <c:v>8.4272974131425413E-2</c:v>
                </c:pt>
                <c:pt idx="8">
                  <c:v>6.5485435972014658E-2</c:v>
                </c:pt>
                <c:pt idx="9">
                  <c:v>5.1924611888931563E-2</c:v>
                </c:pt>
                <c:pt idx="10">
                  <c:v>4.4740108626199503E-2</c:v>
                </c:pt>
                <c:pt idx="11">
                  <c:v>7.4812308206664013E-3</c:v>
                </c:pt>
                <c:pt idx="12">
                  <c:v>-1.0991863098009766E-2</c:v>
                </c:pt>
                <c:pt idx="13">
                  <c:v>-1.1298761791956728E-3</c:v>
                </c:pt>
                <c:pt idx="14">
                  <c:v>3.5596015830479874E-2</c:v>
                </c:pt>
                <c:pt idx="15">
                  <c:v>4.9833723789071235E-2</c:v>
                </c:pt>
                <c:pt idx="16">
                  <c:v>5.6903154421737059E-2</c:v>
                </c:pt>
                <c:pt idx="17">
                  <c:v>5.4185208627138076E-2</c:v>
                </c:pt>
                <c:pt idx="18">
                  <c:v>2.862221721335963E-2</c:v>
                </c:pt>
                <c:pt idx="19">
                  <c:v>-4.3198478927829215E-2</c:v>
                </c:pt>
                <c:pt idx="20">
                  <c:v>2.8600934219945129E-3</c:v>
                </c:pt>
                <c:pt idx="21">
                  <c:v>2.7141412614929441E-2</c:v>
                </c:pt>
                <c:pt idx="22">
                  <c:v>5.3443616906624095E-2</c:v>
                </c:pt>
                <c:pt idx="23">
                  <c:v>4.9289427022596151E-2</c:v>
                </c:pt>
                <c:pt idx="24">
                  <c:v>4.8664507262198356E-2</c:v>
                </c:pt>
                <c:pt idx="25">
                  <c:v>4.1813952060851464E-2</c:v>
                </c:pt>
                <c:pt idx="26">
                  <c:v>3.088533640481142E-2</c:v>
                </c:pt>
                <c:pt idx="27">
                  <c:v>4.6304526579684889E-2</c:v>
                </c:pt>
                <c:pt idx="28">
                  <c:v>5.0810036353407119E-2</c:v>
                </c:pt>
                <c:pt idx="29">
                  <c:v>4.9966137805178654E-2</c:v>
                </c:pt>
                <c:pt idx="30">
                  <c:v>-4.7988039222324384E-2</c:v>
                </c:pt>
                <c:pt idx="31">
                  <c:v>6.8363582452475924E-2</c:v>
                </c:pt>
                <c:pt idx="32">
                  <c:v>9.2632598009145015E-2</c:v>
                </c:pt>
                <c:pt idx="33">
                  <c:v>5.4002744227621177E-2</c:v>
                </c:pt>
                <c:pt idx="34">
                  <c:v>3.2797809300463436E-2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05-4938-BED0-2C9597705D38}"/>
            </c:ext>
          </c:extLst>
        </c:ser>
        <c:ser>
          <c:idx val="3"/>
          <c:order val="3"/>
          <c:tx>
            <c:strRef>
              <c:f>Data!$L$6</c:f>
              <c:strCache>
                <c:ptCount val="1"/>
                <c:pt idx="0">
                  <c:v>Houston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Data!$A$18:$A$52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Data!$L$18:$L$52</c:f>
              <c:numCache>
                <c:formatCode>0.0%</c:formatCode>
                <c:ptCount val="35"/>
                <c:pt idx="0">
                  <c:v>9.0894402712686617E-2</c:v>
                </c:pt>
                <c:pt idx="1">
                  <c:v>3.4351451437090744E-2</c:v>
                </c:pt>
                <c:pt idx="2">
                  <c:v>9.9087801138920961E-3</c:v>
                </c:pt>
                <c:pt idx="3">
                  <c:v>3.443142024763729E-2</c:v>
                </c:pt>
                <c:pt idx="4">
                  <c:v>4.3294572742631793E-2</c:v>
                </c:pt>
                <c:pt idx="5">
                  <c:v>5.7258850418453522E-2</c:v>
                </c:pt>
                <c:pt idx="6">
                  <c:v>4.6411410945569068E-2</c:v>
                </c:pt>
                <c:pt idx="7">
                  <c:v>6.7995651706251131E-2</c:v>
                </c:pt>
                <c:pt idx="8">
                  <c:v>8.1857852525452995E-2</c:v>
                </c:pt>
                <c:pt idx="9">
                  <c:v>3.2527145180246811E-2</c:v>
                </c:pt>
                <c:pt idx="10">
                  <c:v>4.509815921637228E-2</c:v>
                </c:pt>
                <c:pt idx="11">
                  <c:v>2.7787040315603945E-2</c:v>
                </c:pt>
                <c:pt idx="12">
                  <c:v>-5.2194566467705771E-3</c:v>
                </c:pt>
                <c:pt idx="13">
                  <c:v>-8.7751833075230233E-3</c:v>
                </c:pt>
                <c:pt idx="14">
                  <c:v>1.1861331074876377E-2</c:v>
                </c:pt>
                <c:pt idx="15">
                  <c:v>4.0790560097805059E-2</c:v>
                </c:pt>
                <c:pt idx="16">
                  <c:v>5.9578828407165017E-2</c:v>
                </c:pt>
                <c:pt idx="17">
                  <c:v>6.0341381478429247E-2</c:v>
                </c:pt>
                <c:pt idx="18">
                  <c:v>2.9260490165869409E-2</c:v>
                </c:pt>
                <c:pt idx="19">
                  <c:v>-3.8641954186510029E-2</c:v>
                </c:pt>
                <c:pt idx="20">
                  <c:v>-2.4191029504729085E-3</c:v>
                </c:pt>
                <c:pt idx="21">
                  <c:v>3.8182861009349568E-2</c:v>
                </c:pt>
                <c:pt idx="22">
                  <c:v>5.6474902037672102E-2</c:v>
                </c:pt>
                <c:pt idx="23">
                  <c:v>5.2220461266879598E-2</c:v>
                </c:pt>
                <c:pt idx="24">
                  <c:v>5.0398923482397107E-2</c:v>
                </c:pt>
                <c:pt idx="25">
                  <c:v>2.6627287093420771E-2</c:v>
                </c:pt>
                <c:pt idx="26">
                  <c:v>-1.9523944562745692E-3</c:v>
                </c:pt>
                <c:pt idx="27">
                  <c:v>1.270991313110912E-2</c:v>
                </c:pt>
                <c:pt idx="28">
                  <c:v>3.236883558412728E-2</c:v>
                </c:pt>
                <c:pt idx="29">
                  <c:v>3.3902843479104799E-2</c:v>
                </c:pt>
                <c:pt idx="30">
                  <c:v>-7.1409787300883085E-2</c:v>
                </c:pt>
                <c:pt idx="31">
                  <c:v>3.3861345705407032E-2</c:v>
                </c:pt>
                <c:pt idx="32">
                  <c:v>8.2720809519545663E-2</c:v>
                </c:pt>
                <c:pt idx="33">
                  <c:v>5.2969235824400926E-2</c:v>
                </c:pt>
                <c:pt idx="34">
                  <c:v>2.1980027576415994E-2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05-4938-BED0-2C9597705D38}"/>
            </c:ext>
          </c:extLst>
        </c:ser>
        <c:ser>
          <c:idx val="4"/>
          <c:order val="4"/>
          <c:tx>
            <c:strRef>
              <c:f>Data!$M$6</c:f>
              <c:strCache>
                <c:ptCount val="1"/>
                <c:pt idx="0">
                  <c:v>San Antonio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Data!$A$18:$A$52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Data!$M$18:$M$52</c:f>
              <c:numCache>
                <c:formatCode>0.0%</c:formatCode>
                <c:ptCount val="35"/>
                <c:pt idx="0">
                  <c:v>1.5801240288916118E-2</c:v>
                </c:pt>
                <c:pt idx="1">
                  <c:v>1.82329957394049E-2</c:v>
                </c:pt>
                <c:pt idx="2">
                  <c:v>4.6807946477387195E-2</c:v>
                </c:pt>
                <c:pt idx="3">
                  <c:v>5.9020553477012731E-2</c:v>
                </c:pt>
                <c:pt idx="4">
                  <c:v>6.1176890753842299E-2</c:v>
                </c:pt>
                <c:pt idx="5">
                  <c:v>6.0271919692436095E-2</c:v>
                </c:pt>
                <c:pt idx="6">
                  <c:v>4.0078983051531181E-2</c:v>
                </c:pt>
                <c:pt idx="7">
                  <c:v>5.6615127513733425E-2</c:v>
                </c:pt>
                <c:pt idx="8">
                  <c:v>4.6047865936993865E-2</c:v>
                </c:pt>
                <c:pt idx="9">
                  <c:v>4.7206163351046583E-2</c:v>
                </c:pt>
                <c:pt idx="10">
                  <c:v>3.3357414189939483E-2</c:v>
                </c:pt>
                <c:pt idx="11">
                  <c:v>1.5886366491162499E-2</c:v>
                </c:pt>
                <c:pt idx="12">
                  <c:v>1.6856917878211375E-3</c:v>
                </c:pt>
                <c:pt idx="13">
                  <c:v>-1.2792349130120301E-3</c:v>
                </c:pt>
                <c:pt idx="14">
                  <c:v>2.0004431397828537E-2</c:v>
                </c:pt>
                <c:pt idx="15">
                  <c:v>4.2215499532973495E-2</c:v>
                </c:pt>
                <c:pt idx="16">
                  <c:v>5.4096463190093397E-2</c:v>
                </c:pt>
                <c:pt idx="17">
                  <c:v>4.2374791126410065E-2</c:v>
                </c:pt>
                <c:pt idx="18">
                  <c:v>2.9760875973101612E-2</c:v>
                </c:pt>
                <c:pt idx="19">
                  <c:v>-2.4688005695902179E-2</c:v>
                </c:pt>
                <c:pt idx="20">
                  <c:v>1.3121200517389072E-2</c:v>
                </c:pt>
                <c:pt idx="21">
                  <c:v>2.7509129716394326E-2</c:v>
                </c:pt>
                <c:pt idx="22">
                  <c:v>3.9172925629510955E-2</c:v>
                </c:pt>
                <c:pt idx="23">
                  <c:v>4.6084696037963759E-2</c:v>
                </c:pt>
                <c:pt idx="24">
                  <c:v>5.1264757309534552E-2</c:v>
                </c:pt>
                <c:pt idx="25">
                  <c:v>5.1143655763338979E-2</c:v>
                </c:pt>
                <c:pt idx="26">
                  <c:v>4.1888302124567768E-2</c:v>
                </c:pt>
                <c:pt idx="27">
                  <c:v>3.2007782613036252E-2</c:v>
                </c:pt>
                <c:pt idx="28">
                  <c:v>2.8835106695539816E-2</c:v>
                </c:pt>
                <c:pt idx="29">
                  <c:v>2.6653492619123954E-2</c:v>
                </c:pt>
                <c:pt idx="30">
                  <c:v>-6.4041068874800752E-2</c:v>
                </c:pt>
                <c:pt idx="31">
                  <c:v>5.3952013369734708E-2</c:v>
                </c:pt>
                <c:pt idx="32">
                  <c:v>8.0736716111321633E-2</c:v>
                </c:pt>
                <c:pt idx="33">
                  <c:v>4.4946944407035574E-2</c:v>
                </c:pt>
                <c:pt idx="34">
                  <c:v>2.4707570644856101E-2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05-4938-BED0-2C9597705D38}"/>
            </c:ext>
          </c:extLst>
        </c:ser>
        <c:ser>
          <c:idx val="5"/>
          <c:order val="5"/>
          <c:tx>
            <c:strRef>
              <c:f>Data!$N$6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Data!$A$18:$A$52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Data!$N$18:$N$52</c:f>
              <c:numCache>
                <c:formatCode>0.0%</c:formatCode>
                <c:ptCount val="35"/>
                <c:pt idx="0">
                  <c:v>5.8218381715091125E-2</c:v>
                </c:pt>
                <c:pt idx="1">
                  <c:v>1.7807057597190815E-2</c:v>
                </c:pt>
                <c:pt idx="2">
                  <c:v>2.1392039529636971E-2</c:v>
                </c:pt>
                <c:pt idx="3">
                  <c:v>4.5953690421290112E-2</c:v>
                </c:pt>
                <c:pt idx="4">
                  <c:v>5.9072845665899244E-2</c:v>
                </c:pt>
                <c:pt idx="5">
                  <c:v>5.6603445818041415E-2</c:v>
                </c:pt>
                <c:pt idx="6">
                  <c:v>5.0282506813821216E-2</c:v>
                </c:pt>
                <c:pt idx="7">
                  <c:v>6.9167050233918573E-2</c:v>
                </c:pt>
                <c:pt idx="8">
                  <c:v>6.1843498400078578E-2</c:v>
                </c:pt>
                <c:pt idx="9">
                  <c:v>4.0004371394488626E-2</c:v>
                </c:pt>
                <c:pt idx="10">
                  <c:v>5.0159073801503334E-2</c:v>
                </c:pt>
                <c:pt idx="11">
                  <c:v>1.5833842168322131E-2</c:v>
                </c:pt>
                <c:pt idx="12">
                  <c:v>-8.1598684796037116E-3</c:v>
                </c:pt>
                <c:pt idx="13">
                  <c:v>8.1619529719037954E-3</c:v>
                </c:pt>
                <c:pt idx="14">
                  <c:v>4.0864052572251799E-2</c:v>
                </c:pt>
                <c:pt idx="15">
                  <c:v>4.9981813161135834E-2</c:v>
                </c:pt>
                <c:pt idx="16">
                  <c:v>6.2979454174116281E-2</c:v>
                </c:pt>
                <c:pt idx="17">
                  <c:v>6.2971079358011689E-2</c:v>
                </c:pt>
                <c:pt idx="18">
                  <c:v>3.4886163290526448E-2</c:v>
                </c:pt>
                <c:pt idx="19">
                  <c:v>-3.7446026864516216E-2</c:v>
                </c:pt>
                <c:pt idx="20">
                  <c:v>1.6617931701276095E-2</c:v>
                </c:pt>
                <c:pt idx="21">
                  <c:v>4.4566239434060927E-2</c:v>
                </c:pt>
                <c:pt idx="22">
                  <c:v>6.0836389947704524E-2</c:v>
                </c:pt>
                <c:pt idx="23">
                  <c:v>5.7111807254831663E-2</c:v>
                </c:pt>
                <c:pt idx="24">
                  <c:v>5.989200200126471E-2</c:v>
                </c:pt>
                <c:pt idx="25">
                  <c:v>5.0169705960951994E-2</c:v>
                </c:pt>
                <c:pt idx="26">
                  <c:v>2.6369490608286753E-2</c:v>
                </c:pt>
                <c:pt idx="27">
                  <c:v>3.9339837636256036E-2</c:v>
                </c:pt>
                <c:pt idx="28">
                  <c:v>5.1357488833209224E-2</c:v>
                </c:pt>
                <c:pt idx="29">
                  <c:v>4.7428761157444439E-2</c:v>
                </c:pt>
                <c:pt idx="30">
                  <c:v>-6.4076389973395126E-2</c:v>
                </c:pt>
                <c:pt idx="31">
                  <c:v>8.1756357038618332E-2</c:v>
                </c:pt>
                <c:pt idx="32">
                  <c:v>0.12002876914279244</c:v>
                </c:pt>
                <c:pt idx="33">
                  <c:v>6.2000333250704011E-2</c:v>
                </c:pt>
                <c:pt idx="34">
                  <c:v>4.0913982449310576E-2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05-4938-BED0-2C9597705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97471"/>
        <c:axId val="1"/>
      </c:lineChart>
      <c:catAx>
        <c:axId val="39197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14000000000000001"/>
          <c:min val="-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197471"/>
        <c:crosses val="autoZero"/>
        <c:crossBetween val="between"/>
        <c:majorUnit val="2.0000000000000004E-2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Business Cycle Index Monthly Percent Change, Austin MSA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Data!$A$119:$A$426</c:f>
              <c:strCache>
                <c:ptCount val="308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</c:strCache>
            </c:strRef>
          </c:cat>
          <c:val>
            <c:numRef>
              <c:f>Data!$I$119:$I$426</c:f>
              <c:numCache>
                <c:formatCode>0.000%</c:formatCode>
                <c:ptCount val="308"/>
                <c:pt idx="0">
                  <c:v>-7.1592574081097374E-3</c:v>
                </c:pt>
                <c:pt idx="1">
                  <c:v>5.2168686416442069E-3</c:v>
                </c:pt>
                <c:pt idx="2">
                  <c:v>5.0461081768970878E-3</c:v>
                </c:pt>
                <c:pt idx="3">
                  <c:v>2.5731421896104706E-3</c:v>
                </c:pt>
                <c:pt idx="4">
                  <c:v>9.5633860125585654E-3</c:v>
                </c:pt>
                <c:pt idx="5">
                  <c:v>7.2093239074686646E-3</c:v>
                </c:pt>
                <c:pt idx="6">
                  <c:v>4.8185162940269644E-3</c:v>
                </c:pt>
                <c:pt idx="7">
                  <c:v>5.1236482066707801E-3</c:v>
                </c:pt>
                <c:pt idx="8">
                  <c:v>2.6190371841585832E-3</c:v>
                </c:pt>
                <c:pt idx="9">
                  <c:v>1.2812728301095035E-3</c:v>
                </c:pt>
                <c:pt idx="10">
                  <c:v>4.5224250959766512E-3</c:v>
                </c:pt>
                <c:pt idx="11">
                  <c:v>1.062575145536603E-3</c:v>
                </c:pt>
                <c:pt idx="12">
                  <c:v>-1.4026507949406219E-3</c:v>
                </c:pt>
                <c:pt idx="13">
                  <c:v>-1.2969647086688806E-3</c:v>
                </c:pt>
                <c:pt idx="14">
                  <c:v>-5.3848783508258363E-3</c:v>
                </c:pt>
                <c:pt idx="15">
                  <c:v>-8.3168192720275442E-3</c:v>
                </c:pt>
                <c:pt idx="16">
                  <c:v>-6.7724772194153659E-3</c:v>
                </c:pt>
                <c:pt idx="17">
                  <c:v>-6.9693853303257926E-3</c:v>
                </c:pt>
                <c:pt idx="18">
                  <c:v>-8.921764953275348E-3</c:v>
                </c:pt>
                <c:pt idx="19">
                  <c:v>-5.1410995838900436E-3</c:v>
                </c:pt>
                <c:pt idx="20">
                  <c:v>-6.7828511038113106E-3</c:v>
                </c:pt>
                <c:pt idx="21">
                  <c:v>-8.6374118829191798E-3</c:v>
                </c:pt>
                <c:pt idx="22">
                  <c:v>-6.7820418172610938E-3</c:v>
                </c:pt>
                <c:pt idx="23">
                  <c:v>-3.9699917408222611E-3</c:v>
                </c:pt>
                <c:pt idx="24">
                  <c:v>-3.1396643517887591E-3</c:v>
                </c:pt>
                <c:pt idx="25">
                  <c:v>-1.7569978813997723E-3</c:v>
                </c:pt>
                <c:pt idx="26">
                  <c:v>-1.5586982537077417E-3</c:v>
                </c:pt>
                <c:pt idx="27">
                  <c:v>1.1433999983472873E-4</c:v>
                </c:pt>
                <c:pt idx="28">
                  <c:v>-1.4043507245216501E-3</c:v>
                </c:pt>
                <c:pt idx="29">
                  <c:v>-5.3621397397912388E-3</c:v>
                </c:pt>
                <c:pt idx="30">
                  <c:v>2.4555840567656807E-4</c:v>
                </c:pt>
                <c:pt idx="31">
                  <c:v>2.6813577287463858E-3</c:v>
                </c:pt>
                <c:pt idx="32">
                  <c:v>-8.6107784761032277E-4</c:v>
                </c:pt>
                <c:pt idx="33">
                  <c:v>-2.7629513359659951E-3</c:v>
                </c:pt>
                <c:pt idx="34">
                  <c:v>1.0054582015526488E-3</c:v>
                </c:pt>
                <c:pt idx="35">
                  <c:v>-8.3089793415657375E-4</c:v>
                </c:pt>
                <c:pt idx="36">
                  <c:v>-3.5038899133437869E-3</c:v>
                </c:pt>
                <c:pt idx="37">
                  <c:v>-5.3995975262876358E-3</c:v>
                </c:pt>
                <c:pt idx="38">
                  <c:v>-3.1292475018374882E-3</c:v>
                </c:pt>
                <c:pt idx="39">
                  <c:v>2.1291039367319084E-3</c:v>
                </c:pt>
                <c:pt idx="40">
                  <c:v>4.1803679915710209E-4</c:v>
                </c:pt>
                <c:pt idx="41">
                  <c:v>1.0516770481624567E-3</c:v>
                </c:pt>
                <c:pt idx="42">
                  <c:v>2.3231010767950744E-3</c:v>
                </c:pt>
                <c:pt idx="43">
                  <c:v>1.1771790607709603E-4</c:v>
                </c:pt>
                <c:pt idx="44">
                  <c:v>1.1760786544589312E-3</c:v>
                </c:pt>
                <c:pt idx="45">
                  <c:v>7.7323420530942889E-4</c:v>
                </c:pt>
                <c:pt idx="46">
                  <c:v>6.0026565673831098E-4</c:v>
                </c:pt>
                <c:pt idx="47">
                  <c:v>4.0841267739190959E-3</c:v>
                </c:pt>
                <c:pt idx="48">
                  <c:v>4.5940093943912588E-3</c:v>
                </c:pt>
                <c:pt idx="49">
                  <c:v>4.5259449672490747E-3</c:v>
                </c:pt>
                <c:pt idx="50">
                  <c:v>5.0406991782144025E-3</c:v>
                </c:pt>
                <c:pt idx="51">
                  <c:v>2.9897922088339443E-3</c:v>
                </c:pt>
                <c:pt idx="52">
                  <c:v>2.5398831841152653E-3</c:v>
                </c:pt>
                <c:pt idx="53">
                  <c:v>5.2807068514820485E-3</c:v>
                </c:pt>
                <c:pt idx="54">
                  <c:v>6.4482198441504256E-3</c:v>
                </c:pt>
                <c:pt idx="55">
                  <c:v>4.2928312039893076E-3</c:v>
                </c:pt>
                <c:pt idx="56">
                  <c:v>3.7270667104706014E-3</c:v>
                </c:pt>
                <c:pt idx="57">
                  <c:v>5.8537622407402621E-3</c:v>
                </c:pt>
                <c:pt idx="58">
                  <c:v>3.8801359507722494E-3</c:v>
                </c:pt>
                <c:pt idx="59">
                  <c:v>4.508912050643625E-3</c:v>
                </c:pt>
                <c:pt idx="60">
                  <c:v>5.3313869042204594E-3</c:v>
                </c:pt>
                <c:pt idx="61">
                  <c:v>4.4503925736806673E-3</c:v>
                </c:pt>
                <c:pt idx="62">
                  <c:v>4.7977962667865651E-3</c:v>
                </c:pt>
                <c:pt idx="63">
                  <c:v>5.8105412285779793E-3</c:v>
                </c:pt>
                <c:pt idx="64">
                  <c:v>4.5123005001898439E-3</c:v>
                </c:pt>
                <c:pt idx="65">
                  <c:v>4.6133724031560868E-3</c:v>
                </c:pt>
                <c:pt idx="66">
                  <c:v>5.43730102023182E-3</c:v>
                </c:pt>
                <c:pt idx="67">
                  <c:v>2.7319922579402741E-3</c:v>
                </c:pt>
                <c:pt idx="68">
                  <c:v>2.8568071280308683E-3</c:v>
                </c:pt>
                <c:pt idx="69">
                  <c:v>-7.0589131741843588E-4</c:v>
                </c:pt>
                <c:pt idx="70">
                  <c:v>4.4675622549638768E-3</c:v>
                </c:pt>
                <c:pt idx="71">
                  <c:v>5.6775225176301713E-3</c:v>
                </c:pt>
                <c:pt idx="72">
                  <c:v>5.9443252708359312E-3</c:v>
                </c:pt>
                <c:pt idx="73">
                  <c:v>4.9992374059361086E-3</c:v>
                </c:pt>
                <c:pt idx="74">
                  <c:v>5.8794210819016063E-3</c:v>
                </c:pt>
                <c:pt idx="75">
                  <c:v>6.2976700710162606E-3</c:v>
                </c:pt>
                <c:pt idx="76">
                  <c:v>5.5661950372071249E-3</c:v>
                </c:pt>
                <c:pt idx="77">
                  <c:v>5.7126457225826054E-3</c:v>
                </c:pt>
                <c:pt idx="78">
                  <c:v>3.4064288993694617E-3</c:v>
                </c:pt>
                <c:pt idx="79">
                  <c:v>1.0374820353771875E-2</c:v>
                </c:pt>
                <c:pt idx="80">
                  <c:v>1.3922956926992559E-2</c:v>
                </c:pt>
                <c:pt idx="81">
                  <c:v>6.2097163724398512E-3</c:v>
                </c:pt>
                <c:pt idx="82">
                  <c:v>8.0785588906807405E-3</c:v>
                </c:pt>
                <c:pt idx="83">
                  <c:v>6.6498396398347107E-3</c:v>
                </c:pt>
                <c:pt idx="84">
                  <c:v>8.2618362291085416E-4</c:v>
                </c:pt>
                <c:pt idx="85">
                  <c:v>7.0258320028129375E-3</c:v>
                </c:pt>
                <c:pt idx="86">
                  <c:v>7.5309051570487048E-3</c:v>
                </c:pt>
                <c:pt idx="87">
                  <c:v>3.3855143791060322E-3</c:v>
                </c:pt>
                <c:pt idx="88">
                  <c:v>4.1171169525247306E-3</c:v>
                </c:pt>
                <c:pt idx="89">
                  <c:v>5.1496195485011111E-3</c:v>
                </c:pt>
                <c:pt idx="90">
                  <c:v>2.3617932781718723E-3</c:v>
                </c:pt>
                <c:pt idx="91">
                  <c:v>1.3927123622126674E-3</c:v>
                </c:pt>
                <c:pt idx="92">
                  <c:v>4.2512278846774335E-3</c:v>
                </c:pt>
                <c:pt idx="93">
                  <c:v>2.9767057183761937E-3</c:v>
                </c:pt>
                <c:pt idx="94">
                  <c:v>3.2538775479523823E-3</c:v>
                </c:pt>
                <c:pt idx="95">
                  <c:v>4.0922978203537415E-3</c:v>
                </c:pt>
                <c:pt idx="96">
                  <c:v>5.9477768244860967E-3</c:v>
                </c:pt>
                <c:pt idx="97">
                  <c:v>3.0086082686428994E-3</c:v>
                </c:pt>
                <c:pt idx="98">
                  <c:v>-1.4102478048795605E-3</c:v>
                </c:pt>
                <c:pt idx="99">
                  <c:v>-1.7216999779008568E-3</c:v>
                </c:pt>
                <c:pt idx="100">
                  <c:v>3.25395248601602E-4</c:v>
                </c:pt>
                <c:pt idx="101">
                  <c:v>-6.2488663839223096E-4</c:v>
                </c:pt>
                <c:pt idx="102">
                  <c:v>-9.6405032726318534E-4</c:v>
                </c:pt>
                <c:pt idx="103">
                  <c:v>7.2562328540439207E-4</c:v>
                </c:pt>
                <c:pt idx="104">
                  <c:v>7.7396080680168923E-4</c:v>
                </c:pt>
                <c:pt idx="105">
                  <c:v>-2.5384719226255476E-3</c:v>
                </c:pt>
                <c:pt idx="106">
                  <c:v>-3.7580305163717031E-3</c:v>
                </c:pt>
                <c:pt idx="107">
                  <c:v>-5.4999796425317798E-3</c:v>
                </c:pt>
                <c:pt idx="108">
                  <c:v>-9.2028964676114777E-3</c:v>
                </c:pt>
                <c:pt idx="109">
                  <c:v>-9.7760985786766487E-3</c:v>
                </c:pt>
                <c:pt idx="110">
                  <c:v>-6.2367855147391323E-3</c:v>
                </c:pt>
                <c:pt idx="111">
                  <c:v>-2.0812703416023533E-3</c:v>
                </c:pt>
                <c:pt idx="112">
                  <c:v>-6.0454803902180807E-3</c:v>
                </c:pt>
                <c:pt idx="113">
                  <c:v>-3.6770252985407993E-3</c:v>
                </c:pt>
                <c:pt idx="114">
                  <c:v>-1.6129820219194697E-3</c:v>
                </c:pt>
                <c:pt idx="115">
                  <c:v>-1.3532176261990766E-3</c:v>
                </c:pt>
                <c:pt idx="116">
                  <c:v>-1.1175573773028454E-3</c:v>
                </c:pt>
                <c:pt idx="117">
                  <c:v>2.2584010864859253E-4</c:v>
                </c:pt>
                <c:pt idx="118">
                  <c:v>8.8569318260208103E-4</c:v>
                </c:pt>
                <c:pt idx="119">
                  <c:v>2.1465069666615818E-3</c:v>
                </c:pt>
                <c:pt idx="120">
                  <c:v>3.3633905682424925E-3</c:v>
                </c:pt>
                <c:pt idx="121">
                  <c:v>2.8358210441951168E-3</c:v>
                </c:pt>
                <c:pt idx="122">
                  <c:v>5.7567125480790949E-3</c:v>
                </c:pt>
                <c:pt idx="123">
                  <c:v>4.1483243288618736E-3</c:v>
                </c:pt>
                <c:pt idx="124">
                  <c:v>4.4214353536928689E-3</c:v>
                </c:pt>
                <c:pt idx="125">
                  <c:v>4.2365758795136835E-3</c:v>
                </c:pt>
                <c:pt idx="126">
                  <c:v>3.1194915480465399E-3</c:v>
                </c:pt>
                <c:pt idx="127">
                  <c:v>2.1739662251123249E-3</c:v>
                </c:pt>
                <c:pt idx="128">
                  <c:v>2.7005769466193464E-3</c:v>
                </c:pt>
                <c:pt idx="129">
                  <c:v>7.4819439912596703E-3</c:v>
                </c:pt>
                <c:pt idx="130">
                  <c:v>4.3522406650540269E-3</c:v>
                </c:pt>
                <c:pt idx="131">
                  <c:v>2.0229961883428019E-3</c:v>
                </c:pt>
                <c:pt idx="132">
                  <c:v>2.6709447577846455E-3</c:v>
                </c:pt>
                <c:pt idx="133">
                  <c:v>4.0634775558986754E-3</c:v>
                </c:pt>
                <c:pt idx="134">
                  <c:v>6.4737402055700779E-3</c:v>
                </c:pt>
                <c:pt idx="135">
                  <c:v>6.9763582299240089E-3</c:v>
                </c:pt>
                <c:pt idx="136">
                  <c:v>1.0431252553437923E-3</c:v>
                </c:pt>
                <c:pt idx="137">
                  <c:v>8.1534118004114088E-4</c:v>
                </c:pt>
                <c:pt idx="138">
                  <c:v>4.9096896254589815E-3</c:v>
                </c:pt>
                <c:pt idx="139">
                  <c:v>4.9690269542395507E-3</c:v>
                </c:pt>
                <c:pt idx="140">
                  <c:v>3.6339891943820541E-3</c:v>
                </c:pt>
                <c:pt idx="141">
                  <c:v>9.5229793023915519E-4</c:v>
                </c:pt>
                <c:pt idx="142">
                  <c:v>3.4757556365140035E-3</c:v>
                </c:pt>
                <c:pt idx="143">
                  <c:v>8.0628995245535448E-3</c:v>
                </c:pt>
                <c:pt idx="144">
                  <c:v>8.4611781767698502E-3</c:v>
                </c:pt>
                <c:pt idx="145">
                  <c:v>4.5003175444348464E-3</c:v>
                </c:pt>
                <c:pt idx="146">
                  <c:v>4.3076855100845609E-3</c:v>
                </c:pt>
                <c:pt idx="147">
                  <c:v>3.0791481530036565E-3</c:v>
                </c:pt>
                <c:pt idx="148">
                  <c:v>4.26654039339067E-3</c:v>
                </c:pt>
                <c:pt idx="149">
                  <c:v>5.2094121402688478E-3</c:v>
                </c:pt>
                <c:pt idx="150">
                  <c:v>4.6277618000798498E-3</c:v>
                </c:pt>
                <c:pt idx="151">
                  <c:v>7.0920486725246168E-3</c:v>
                </c:pt>
                <c:pt idx="152">
                  <c:v>6.9486734743594066E-3</c:v>
                </c:pt>
                <c:pt idx="153">
                  <c:v>7.3209056308151969E-3</c:v>
                </c:pt>
                <c:pt idx="154">
                  <c:v>7.3798424665396916E-3</c:v>
                </c:pt>
                <c:pt idx="155">
                  <c:v>3.367260371883393E-3</c:v>
                </c:pt>
                <c:pt idx="156">
                  <c:v>1.7802276225945344E-3</c:v>
                </c:pt>
                <c:pt idx="157">
                  <c:v>4.1571526947161803E-3</c:v>
                </c:pt>
                <c:pt idx="158">
                  <c:v>5.0794595967761282E-3</c:v>
                </c:pt>
                <c:pt idx="159">
                  <c:v>6.4074437704256153E-3</c:v>
                </c:pt>
                <c:pt idx="160">
                  <c:v>5.4744978463834955E-3</c:v>
                </c:pt>
                <c:pt idx="161">
                  <c:v>5.6075732807060064E-3</c:v>
                </c:pt>
                <c:pt idx="162">
                  <c:v>4.8983682870537022E-3</c:v>
                </c:pt>
                <c:pt idx="163">
                  <c:v>5.5979712276953046E-3</c:v>
                </c:pt>
                <c:pt idx="164">
                  <c:v>5.733451281237277E-3</c:v>
                </c:pt>
                <c:pt idx="165">
                  <c:v>4.8296820238048844E-3</c:v>
                </c:pt>
                <c:pt idx="166">
                  <c:v>6.6983348904290233E-3</c:v>
                </c:pt>
                <c:pt idx="167">
                  <c:v>5.6631367010129118E-3</c:v>
                </c:pt>
                <c:pt idx="168">
                  <c:v>5.2267778860548113E-3</c:v>
                </c:pt>
                <c:pt idx="169">
                  <c:v>7.2163312524936799E-3</c:v>
                </c:pt>
                <c:pt idx="170">
                  <c:v>6.5767316572271813E-3</c:v>
                </c:pt>
                <c:pt idx="171">
                  <c:v>3.8651950500524996E-3</c:v>
                </c:pt>
                <c:pt idx="172">
                  <c:v>3.9529966536497024E-3</c:v>
                </c:pt>
                <c:pt idx="173">
                  <c:v>5.1526441736789485E-3</c:v>
                </c:pt>
                <c:pt idx="174">
                  <c:v>3.9547708366999453E-3</c:v>
                </c:pt>
                <c:pt idx="175">
                  <c:v>3.8483540004651596E-3</c:v>
                </c:pt>
                <c:pt idx="176">
                  <c:v>5.528073394801711E-3</c:v>
                </c:pt>
                <c:pt idx="177">
                  <c:v>5.8808613527471017E-3</c:v>
                </c:pt>
                <c:pt idx="178">
                  <c:v>7.1054595054768918E-3</c:v>
                </c:pt>
                <c:pt idx="179">
                  <c:v>6.8018608359139057E-3</c:v>
                </c:pt>
                <c:pt idx="180">
                  <c:v>5.9531425980455278E-3</c:v>
                </c:pt>
                <c:pt idx="181">
                  <c:v>6.1050688902176105E-3</c:v>
                </c:pt>
                <c:pt idx="182">
                  <c:v>5.9138150092703165E-3</c:v>
                </c:pt>
                <c:pt idx="183">
                  <c:v>6.3129883252827004E-3</c:v>
                </c:pt>
                <c:pt idx="184">
                  <c:v>6.0464028515846563E-3</c:v>
                </c:pt>
                <c:pt idx="185">
                  <c:v>7.1830934874131738E-3</c:v>
                </c:pt>
                <c:pt idx="186">
                  <c:v>5.7431280632729833E-3</c:v>
                </c:pt>
                <c:pt idx="187">
                  <c:v>4.5827532923386153E-3</c:v>
                </c:pt>
                <c:pt idx="188">
                  <c:v>4.987215676935078E-3</c:v>
                </c:pt>
                <c:pt idx="189">
                  <c:v>4.5718237912368348E-3</c:v>
                </c:pt>
                <c:pt idx="190">
                  <c:v>3.239341436587097E-3</c:v>
                </c:pt>
                <c:pt idx="191">
                  <c:v>3.9973224414575114E-3</c:v>
                </c:pt>
                <c:pt idx="192">
                  <c:v>4.7561752017032423E-3</c:v>
                </c:pt>
                <c:pt idx="193">
                  <c:v>2.9154755406327368E-3</c:v>
                </c:pt>
                <c:pt idx="194">
                  <c:v>2.9259414181972156E-3</c:v>
                </c:pt>
                <c:pt idx="195">
                  <c:v>5.4035031085063424E-3</c:v>
                </c:pt>
                <c:pt idx="196">
                  <c:v>1.7399639140918629E-3</c:v>
                </c:pt>
                <c:pt idx="197">
                  <c:v>4.3473616998617303E-3</c:v>
                </c:pt>
                <c:pt idx="198">
                  <c:v>8.7337036752613249E-3</c:v>
                </c:pt>
                <c:pt idx="199">
                  <c:v>3.8709364494007368E-3</c:v>
                </c:pt>
                <c:pt idx="200">
                  <c:v>3.6997511610769797E-3</c:v>
                </c:pt>
                <c:pt idx="201">
                  <c:v>9.115664725414007E-4</c:v>
                </c:pt>
                <c:pt idx="202">
                  <c:v>1.7788021719013585E-3</c:v>
                </c:pt>
                <c:pt idx="203">
                  <c:v>3.5292992618335228E-3</c:v>
                </c:pt>
                <c:pt idx="204">
                  <c:v>4.6875693151934156E-3</c:v>
                </c:pt>
                <c:pt idx="205">
                  <c:v>3.7870176404595046E-3</c:v>
                </c:pt>
                <c:pt idx="206">
                  <c:v>5.2428552066647984E-3</c:v>
                </c:pt>
                <c:pt idx="207">
                  <c:v>4.3853912273012288E-3</c:v>
                </c:pt>
                <c:pt idx="208">
                  <c:v>5.1155165675309568E-3</c:v>
                </c:pt>
                <c:pt idx="209">
                  <c:v>3.8563665281533032E-3</c:v>
                </c:pt>
                <c:pt idx="210">
                  <c:v>3.6480512062525027E-3</c:v>
                </c:pt>
                <c:pt idx="211">
                  <c:v>2.8496182057464702E-3</c:v>
                </c:pt>
                <c:pt idx="212">
                  <c:v>5.3278367506260594E-3</c:v>
                </c:pt>
                <c:pt idx="213">
                  <c:v>4.2150618408632436E-3</c:v>
                </c:pt>
                <c:pt idx="214">
                  <c:v>2.9174247217055973E-3</c:v>
                </c:pt>
                <c:pt idx="215">
                  <c:v>4.1511653909766929E-3</c:v>
                </c:pt>
                <c:pt idx="216">
                  <c:v>5.6679999158957359E-3</c:v>
                </c:pt>
                <c:pt idx="217">
                  <c:v>4.3623838654763269E-3</c:v>
                </c:pt>
                <c:pt idx="218">
                  <c:v>4.7327174851717535E-3</c:v>
                </c:pt>
                <c:pt idx="219">
                  <c:v>4.335433034902544E-3</c:v>
                </c:pt>
                <c:pt idx="220">
                  <c:v>5.6191594909059065E-3</c:v>
                </c:pt>
                <c:pt idx="221">
                  <c:v>6.5364995855350929E-3</c:v>
                </c:pt>
                <c:pt idx="222">
                  <c:v>4.2976498632937409E-3</c:v>
                </c:pt>
                <c:pt idx="223">
                  <c:v>5.0064450439142455E-3</c:v>
                </c:pt>
                <c:pt idx="224">
                  <c:v>4.1332526385091835E-3</c:v>
                </c:pt>
                <c:pt idx="225">
                  <c:v>4.7813402011200913E-3</c:v>
                </c:pt>
                <c:pt idx="226">
                  <c:v>4.3107551881220226E-3</c:v>
                </c:pt>
                <c:pt idx="227">
                  <c:v>2.9892878620768658E-3</c:v>
                </c:pt>
                <c:pt idx="228">
                  <c:v>4.3503471003241085E-3</c:v>
                </c:pt>
                <c:pt idx="229">
                  <c:v>6.9564921674544547E-3</c:v>
                </c:pt>
                <c:pt idx="230">
                  <c:v>5.922163761211601E-3</c:v>
                </c:pt>
                <c:pt idx="231">
                  <c:v>4.4265918700243682E-3</c:v>
                </c:pt>
                <c:pt idx="232">
                  <c:v>5.0671526103591063E-3</c:v>
                </c:pt>
                <c:pt idx="233">
                  <c:v>4.1099795657926156E-3</c:v>
                </c:pt>
                <c:pt idx="234">
                  <c:v>6.512407962755826E-3</c:v>
                </c:pt>
                <c:pt idx="235">
                  <c:v>5.9176257602790014E-3</c:v>
                </c:pt>
                <c:pt idx="236">
                  <c:v>2.6250277883277566E-3</c:v>
                </c:pt>
                <c:pt idx="237">
                  <c:v>4.1620712490645492E-3</c:v>
                </c:pt>
                <c:pt idx="238">
                  <c:v>7.9764511468613884E-3</c:v>
                </c:pt>
                <c:pt idx="239">
                  <c:v>2.6487498230215656E-3</c:v>
                </c:pt>
                <c:pt idx="240">
                  <c:v>5.3650348162086565E-3</c:v>
                </c:pt>
                <c:pt idx="241">
                  <c:v>1.3674045845322091E-2</c:v>
                </c:pt>
                <c:pt idx="242">
                  <c:v>-4.7057411147373655E-2</c:v>
                </c:pt>
                <c:pt idx="243">
                  <c:v>-0.12992705874244648</c:v>
                </c:pt>
                <c:pt idx="244">
                  <c:v>-4.1241265044983533E-3</c:v>
                </c:pt>
                <c:pt idx="245">
                  <c:v>4.4673477672145093E-2</c:v>
                </c:pt>
                <c:pt idx="246">
                  <c:v>1.7934187682756401E-2</c:v>
                </c:pt>
                <c:pt idx="247">
                  <c:v>1.8923346203295242E-2</c:v>
                </c:pt>
                <c:pt idx="248">
                  <c:v>1.4715981156024537E-2</c:v>
                </c:pt>
                <c:pt idx="249">
                  <c:v>1.880630609069989E-2</c:v>
                </c:pt>
                <c:pt idx="250">
                  <c:v>1.0845574169226671E-2</c:v>
                </c:pt>
                <c:pt idx="251">
                  <c:v>9.0483369537553496E-3</c:v>
                </c:pt>
                <c:pt idx="252">
                  <c:v>4.3877760550842205E-3</c:v>
                </c:pt>
                <c:pt idx="253">
                  <c:v>2.9187107166868576E-3</c:v>
                </c:pt>
                <c:pt idx="254">
                  <c:v>1.4251336554689902E-2</c:v>
                </c:pt>
                <c:pt idx="255">
                  <c:v>1.6336074315245919E-2</c:v>
                </c:pt>
                <c:pt idx="256">
                  <c:v>1.2721940886151882E-2</c:v>
                </c:pt>
                <c:pt idx="257">
                  <c:v>1.4727384092075191E-2</c:v>
                </c:pt>
                <c:pt idx="258">
                  <c:v>1.674203550553505E-2</c:v>
                </c:pt>
                <c:pt idx="259">
                  <c:v>9.8061476490982954E-3</c:v>
                </c:pt>
                <c:pt idx="260">
                  <c:v>1.0553063024898952E-2</c:v>
                </c:pt>
                <c:pt idx="261">
                  <c:v>1.7904602531053224E-2</c:v>
                </c:pt>
                <c:pt idx="262">
                  <c:v>1.2889628988800491E-2</c:v>
                </c:pt>
                <c:pt idx="263">
                  <c:v>6.6650691318240743E-3</c:v>
                </c:pt>
                <c:pt idx="264">
                  <c:v>4.9047808674121266E-3</c:v>
                </c:pt>
                <c:pt idx="265">
                  <c:v>9.3902088519251699E-3</c:v>
                </c:pt>
                <c:pt idx="266">
                  <c:v>1.0569185407588234E-2</c:v>
                </c:pt>
                <c:pt idx="267">
                  <c:v>1.0700471233864051E-2</c:v>
                </c:pt>
                <c:pt idx="268">
                  <c:v>6.1101097060377273E-3</c:v>
                </c:pt>
                <c:pt idx="269">
                  <c:v>6.5013022518613257E-3</c:v>
                </c:pt>
                <c:pt idx="270">
                  <c:v>1.5345370104458756E-2</c:v>
                </c:pt>
                <c:pt idx="271">
                  <c:v>9.357542698052175E-3</c:v>
                </c:pt>
                <c:pt idx="272">
                  <c:v>1.3470631834707112E-3</c:v>
                </c:pt>
                <c:pt idx="273">
                  <c:v>2.9737313289236286E-3</c:v>
                </c:pt>
                <c:pt idx="274">
                  <c:v>1.9534994658073203E-3</c:v>
                </c:pt>
                <c:pt idx="275">
                  <c:v>1.6975523435755733E-3</c:v>
                </c:pt>
                <c:pt idx="276">
                  <c:v>4.6999167564717404E-3</c:v>
                </c:pt>
                <c:pt idx="277">
                  <c:v>5.2712068074997976E-3</c:v>
                </c:pt>
                <c:pt idx="278">
                  <c:v>3.4623936582646639E-3</c:v>
                </c:pt>
                <c:pt idx="279">
                  <c:v>1.710416955543204E-3</c:v>
                </c:pt>
                <c:pt idx="280">
                  <c:v>1.8759808168898001E-3</c:v>
                </c:pt>
                <c:pt idx="281">
                  <c:v>2.953370867165548E-3</c:v>
                </c:pt>
                <c:pt idx="282">
                  <c:v>-9.7325242193513199E-4</c:v>
                </c:pt>
                <c:pt idx="283">
                  <c:v>1.7901237621922022E-3</c:v>
                </c:pt>
                <c:pt idx="284">
                  <c:v>2.4005788590109717E-3</c:v>
                </c:pt>
                <c:pt idx="285">
                  <c:v>2.8832198134304712E-3</c:v>
                </c:pt>
                <c:pt idx="286">
                  <c:v>3.0346810428434315E-3</c:v>
                </c:pt>
                <c:pt idx="287">
                  <c:v>3.6589137022114472E-3</c:v>
                </c:pt>
                <c:pt idx="288">
                  <c:v>4.2739274136473129E-3</c:v>
                </c:pt>
                <c:pt idx="289">
                  <c:v>4.3792976695498122E-3</c:v>
                </c:pt>
                <c:pt idx="290">
                  <c:v>2.1412133570357719E-3</c:v>
                </c:pt>
                <c:pt idx="291">
                  <c:v>1.7437846530079283E-3</c:v>
                </c:pt>
                <c:pt idx="292">
                  <c:v>2.1864345471995926E-3</c:v>
                </c:pt>
                <c:pt idx="293">
                  <c:v>3.5370265885967798E-4</c:v>
                </c:pt>
                <c:pt idx="294">
                  <c:v>1.380030843239066E-3</c:v>
                </c:pt>
                <c:pt idx="295">
                  <c:v>3.3133369961219424E-3</c:v>
                </c:pt>
                <c:pt idx="296">
                  <c:v>2.5691532638705233E-3</c:v>
                </c:pt>
                <c:pt idx="297">
                  <c:v>2.1217270060541206E-3</c:v>
                </c:pt>
                <c:pt idx="298">
                  <c:v>2.0481483632955027E-3</c:v>
                </c:pt>
                <c:pt idx="299">
                  <c:v>3.8676194495468508E-3</c:v>
                </c:pt>
                <c:pt idx="300">
                  <c:v>4.158342734601239E-3</c:v>
                </c:pt>
                <c:pt idx="301">
                  <c:v>7.3940841231889332E-4</c:v>
                </c:pt>
                <c:pt idx="302">
                  <c:v>1.2078030608693E-3</c:v>
                </c:pt>
                <c:pt idx="303">
                  <c:v>2.3815676605444462E-3</c:v>
                </c:pt>
                <c:pt idx="304">
                  <c:v>1.7075713231717935E-3</c:v>
                </c:pt>
                <c:pt idx="305">
                  <c:v>-2.2589046796337784E-4</c:v>
                </c:pt>
                <c:pt idx="306">
                  <c:v>1.9258262844910313E-3</c:v>
                </c:pt>
                <c:pt idx="307">
                  <c:v>-4.109197455448137E-4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3-484B-98F4-A1FDB103C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97871"/>
        <c:axId val="1"/>
      </c:lineChart>
      <c:catAx>
        <c:axId val="39197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in val="-0.14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1978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Business Cycle Index, Percent Change, 12-Month Moving Average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72067836629095E-2"/>
          <c:y val="7.4452199915096773E-2"/>
          <c:w val="0.79871514435465596"/>
          <c:h val="0.84399327204829588"/>
        </c:manualLayout>
      </c:layout>
      <c:lineChart>
        <c:grouping val="standard"/>
        <c:varyColors val="0"/>
        <c:ser>
          <c:idx val="0"/>
          <c:order val="0"/>
          <c:tx>
            <c:strRef>
              <c:f>Data!$P$6</c:f>
              <c:strCache>
                <c:ptCount val="1"/>
                <c:pt idx="0">
                  <c:v> Austin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Data!$A$179:$A$426</c:f>
              <c:strCache>
                <c:ptCount val="248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</c:strCache>
            </c:strRef>
          </c:cat>
          <c:val>
            <c:numRef>
              <c:f>Data!$P$179:$P$426</c:f>
              <c:numCache>
                <c:formatCode>0.000%</c:formatCode>
                <c:ptCount val="248"/>
                <c:pt idx="0">
                  <c:v>4.5349451079068062E-3</c:v>
                </c:pt>
                <c:pt idx="1">
                  <c:v>4.5286490751094387E-3</c:v>
                </c:pt>
                <c:pt idx="2">
                  <c:v>4.5084071658237851E-3</c:v>
                </c:pt>
                <c:pt idx="3">
                  <c:v>4.7434695841357876E-3</c:v>
                </c:pt>
                <c:pt idx="4">
                  <c:v>4.9078376938086693E-3</c:v>
                </c:pt>
                <c:pt idx="5">
                  <c:v>4.8522264897815064E-3</c:v>
                </c:pt>
                <c:pt idx="6">
                  <c:v>4.7679832544549562E-3</c:v>
                </c:pt>
                <c:pt idx="7">
                  <c:v>4.6379133422842032E-3</c:v>
                </c:pt>
                <c:pt idx="8">
                  <c:v>4.5653917104142251E-3</c:v>
                </c:pt>
                <c:pt idx="9">
                  <c:v>4.0187539139009999E-3</c:v>
                </c:pt>
                <c:pt idx="10">
                  <c:v>4.0677061059169696E-3</c:v>
                </c:pt>
                <c:pt idx="11">
                  <c:v>4.1650903114991812E-3</c:v>
                </c:pt>
                <c:pt idx="12">
                  <c:v>4.2161685087171372E-3</c:v>
                </c:pt>
                <c:pt idx="13">
                  <c:v>4.261905578071757E-3</c:v>
                </c:pt>
                <c:pt idx="14">
                  <c:v>4.352040979331344E-3</c:v>
                </c:pt>
                <c:pt idx="15">
                  <c:v>4.3926350495345342E-3</c:v>
                </c:pt>
                <c:pt idx="16">
                  <c:v>4.4804595942859746E-3</c:v>
                </c:pt>
                <c:pt idx="17">
                  <c:v>4.5720657042381844E-3</c:v>
                </c:pt>
                <c:pt idx="18">
                  <c:v>4.4028263608329879E-3</c:v>
                </c:pt>
                <c:pt idx="19">
                  <c:v>5.039728702152288E-3</c:v>
                </c:pt>
                <c:pt idx="20">
                  <c:v>5.9619078520657632E-3</c:v>
                </c:pt>
                <c:pt idx="21">
                  <c:v>6.5382084928872859E-3</c:v>
                </c:pt>
                <c:pt idx="22">
                  <c:v>6.8391248791970236E-3</c:v>
                </c:pt>
                <c:pt idx="23">
                  <c:v>6.9201513060474021E-3</c:v>
                </c:pt>
                <c:pt idx="24">
                  <c:v>6.4936395020536476E-3</c:v>
                </c:pt>
                <c:pt idx="25">
                  <c:v>6.6625223851267167E-3</c:v>
                </c:pt>
                <c:pt idx="26">
                  <c:v>6.800146058055641E-3</c:v>
                </c:pt>
                <c:pt idx="27">
                  <c:v>6.5574664170631207E-3</c:v>
                </c:pt>
                <c:pt idx="28">
                  <c:v>6.4367099100062558E-3</c:v>
                </c:pt>
                <c:pt idx="29">
                  <c:v>6.3897910621661313E-3</c:v>
                </c:pt>
                <c:pt idx="30">
                  <c:v>6.3027380937329992E-3</c:v>
                </c:pt>
                <c:pt idx="31">
                  <c:v>5.5542290944363979E-3</c:v>
                </c:pt>
                <c:pt idx="32">
                  <c:v>4.7482516742434703E-3</c:v>
                </c:pt>
                <c:pt idx="33">
                  <c:v>4.4788341197381657E-3</c:v>
                </c:pt>
                <c:pt idx="34">
                  <c:v>4.0767773411774693E-3</c:v>
                </c:pt>
                <c:pt idx="35">
                  <c:v>3.8636488562207214E-3</c:v>
                </c:pt>
                <c:pt idx="36">
                  <c:v>4.2904482896853249E-3</c:v>
                </c:pt>
                <c:pt idx="37">
                  <c:v>3.9556796451711562E-3</c:v>
                </c:pt>
                <c:pt idx="38">
                  <c:v>3.2105835650104672E-3</c:v>
                </c:pt>
                <c:pt idx="39">
                  <c:v>2.7849823685932259E-3</c:v>
                </c:pt>
                <c:pt idx="40">
                  <c:v>2.4690055599329657E-3</c:v>
                </c:pt>
                <c:pt idx="41">
                  <c:v>1.9877967110251871E-3</c:v>
                </c:pt>
                <c:pt idx="42">
                  <c:v>1.7106430772389318E-3</c:v>
                </c:pt>
                <c:pt idx="43">
                  <c:v>1.6550523208382422E-3</c:v>
                </c:pt>
                <c:pt idx="44">
                  <c:v>1.3652800643485974E-3</c:v>
                </c:pt>
                <c:pt idx="45">
                  <c:v>9.0568192759845191E-4</c:v>
                </c:pt>
                <c:pt idx="46">
                  <c:v>3.2135625557144472E-4</c:v>
                </c:pt>
                <c:pt idx="47">
                  <c:v>-4.7800019966901539E-4</c:v>
                </c:pt>
                <c:pt idx="48">
                  <c:v>-1.7405563073438133E-3</c:v>
                </c:pt>
                <c:pt idx="49">
                  <c:v>-2.8059485446204429E-3</c:v>
                </c:pt>
                <c:pt idx="50">
                  <c:v>-3.2081600204420732E-3</c:v>
                </c:pt>
                <c:pt idx="51">
                  <c:v>-3.2381242174171977E-3</c:v>
                </c:pt>
                <c:pt idx="52">
                  <c:v>-3.7690305206521716E-3</c:v>
                </c:pt>
                <c:pt idx="53">
                  <c:v>-4.0233754089978851E-3</c:v>
                </c:pt>
                <c:pt idx="54">
                  <c:v>-4.0774530502192428E-3</c:v>
                </c:pt>
                <c:pt idx="55">
                  <c:v>-4.2506897928528643E-3</c:v>
                </c:pt>
                <c:pt idx="56">
                  <c:v>-4.4083163081949095E-3</c:v>
                </c:pt>
                <c:pt idx="57">
                  <c:v>-4.1779569722553977E-3</c:v>
                </c:pt>
                <c:pt idx="58">
                  <c:v>-3.790979997340915E-3</c:v>
                </c:pt>
                <c:pt idx="59">
                  <c:v>-3.1537727799081355E-3</c:v>
                </c:pt>
                <c:pt idx="60">
                  <c:v>-2.1065821935869712E-3</c:v>
                </c:pt>
                <c:pt idx="61">
                  <c:v>-1.0555888916809911E-3</c:v>
                </c:pt>
                <c:pt idx="62">
                  <c:v>-5.6130719779472434E-5</c:v>
                </c:pt>
                <c:pt idx="63">
                  <c:v>4.6300216942588013E-4</c:v>
                </c:pt>
                <c:pt idx="64">
                  <c:v>1.3352451480851261E-3</c:v>
                </c:pt>
                <c:pt idx="65">
                  <c:v>1.9947119129229995E-3</c:v>
                </c:pt>
                <c:pt idx="66">
                  <c:v>2.3890847104201668E-3</c:v>
                </c:pt>
                <c:pt idx="67">
                  <c:v>2.6830166980294505E-3</c:v>
                </c:pt>
                <c:pt idx="68">
                  <c:v>3.0011945583562996E-3</c:v>
                </c:pt>
                <c:pt idx="69">
                  <c:v>3.6058698819072233E-3</c:v>
                </c:pt>
                <c:pt idx="70">
                  <c:v>3.8947488387782183E-3</c:v>
                </c:pt>
                <c:pt idx="71">
                  <c:v>3.8844562739183196E-3</c:v>
                </c:pt>
                <c:pt idx="72">
                  <c:v>3.8267524563801655E-3</c:v>
                </c:pt>
                <c:pt idx="73">
                  <c:v>3.9290571656887966E-3</c:v>
                </c:pt>
                <c:pt idx="74">
                  <c:v>3.988809470479711E-3</c:v>
                </c:pt>
                <c:pt idx="75">
                  <c:v>4.2244789622348893E-3</c:v>
                </c:pt>
                <c:pt idx="76">
                  <c:v>3.9429531207057994E-3</c:v>
                </c:pt>
                <c:pt idx="77">
                  <c:v>3.6578502290830883E-3</c:v>
                </c:pt>
                <c:pt idx="78">
                  <c:v>3.8070334022007914E-3</c:v>
                </c:pt>
                <c:pt idx="79">
                  <c:v>4.0399551296280596E-3</c:v>
                </c:pt>
                <c:pt idx="80">
                  <c:v>4.117739483608285E-3</c:v>
                </c:pt>
                <c:pt idx="81">
                  <c:v>3.5736023118565761E-3</c:v>
                </c:pt>
                <c:pt idx="82">
                  <c:v>3.5005618928115744E-3</c:v>
                </c:pt>
                <c:pt idx="83">
                  <c:v>4.0038871708291367E-3</c:v>
                </c:pt>
                <c:pt idx="84">
                  <c:v>4.4864066224112363E-3</c:v>
                </c:pt>
                <c:pt idx="85">
                  <c:v>4.5228099547892503E-3</c:v>
                </c:pt>
                <c:pt idx="86">
                  <c:v>4.3423053968321239E-3</c:v>
                </c:pt>
                <c:pt idx="87">
                  <c:v>4.0175378904220944E-3</c:v>
                </c:pt>
                <c:pt idx="88">
                  <c:v>4.2861558185926683E-3</c:v>
                </c:pt>
                <c:pt idx="89">
                  <c:v>4.6523283986116435E-3</c:v>
                </c:pt>
                <c:pt idx="90">
                  <c:v>4.6288344131633829E-3</c:v>
                </c:pt>
                <c:pt idx="91">
                  <c:v>4.805752889687139E-3</c:v>
                </c:pt>
                <c:pt idx="92">
                  <c:v>5.0819765796852514E-3</c:v>
                </c:pt>
                <c:pt idx="93">
                  <c:v>5.6126938880665883E-3</c:v>
                </c:pt>
                <c:pt idx="94">
                  <c:v>5.9380344572353945E-3</c:v>
                </c:pt>
                <c:pt idx="95">
                  <c:v>5.5467311945128816E-3</c:v>
                </c:pt>
                <c:pt idx="96">
                  <c:v>4.9899853149982729E-3</c:v>
                </c:pt>
                <c:pt idx="97">
                  <c:v>4.9613882441883837E-3</c:v>
                </c:pt>
                <c:pt idx="98">
                  <c:v>5.0257027514126812E-3</c:v>
                </c:pt>
                <c:pt idx="99">
                  <c:v>5.3030607195311769E-3</c:v>
                </c:pt>
                <c:pt idx="100">
                  <c:v>5.4037238406139136E-3</c:v>
                </c:pt>
                <c:pt idx="101">
                  <c:v>5.4369039356503427E-3</c:v>
                </c:pt>
                <c:pt idx="102">
                  <c:v>5.4594544762314977E-3</c:v>
                </c:pt>
                <c:pt idx="103">
                  <c:v>5.3349480224957205E-3</c:v>
                </c:pt>
                <c:pt idx="104">
                  <c:v>5.2336795064022099E-3</c:v>
                </c:pt>
                <c:pt idx="105">
                  <c:v>5.0260775391513506E-3</c:v>
                </c:pt>
                <c:pt idx="106">
                  <c:v>4.9692852411421283E-3</c:v>
                </c:pt>
                <c:pt idx="107">
                  <c:v>5.160608268569589E-3</c:v>
                </c:pt>
                <c:pt idx="108">
                  <c:v>5.447820790524611E-3</c:v>
                </c:pt>
                <c:pt idx="109">
                  <c:v>5.7027523370060708E-3</c:v>
                </c:pt>
                <c:pt idx="110">
                  <c:v>5.8275250087103242E-3</c:v>
                </c:pt>
                <c:pt idx="111">
                  <c:v>5.6156709486792321E-3</c:v>
                </c:pt>
                <c:pt idx="112">
                  <c:v>5.4888791826180816E-3</c:v>
                </c:pt>
                <c:pt idx="113">
                  <c:v>5.4509684236991604E-3</c:v>
                </c:pt>
                <c:pt idx="114">
                  <c:v>5.3723353028363478E-3</c:v>
                </c:pt>
                <c:pt idx="115">
                  <c:v>5.2265338672338353E-3</c:v>
                </c:pt>
                <c:pt idx="116">
                  <c:v>5.2094190433642044E-3</c:v>
                </c:pt>
                <c:pt idx="117">
                  <c:v>5.297017320776057E-3</c:v>
                </c:pt>
                <c:pt idx="118">
                  <c:v>5.3309443720300463E-3</c:v>
                </c:pt>
                <c:pt idx="119">
                  <c:v>5.4258380499384619E-3</c:v>
                </c:pt>
                <c:pt idx="120">
                  <c:v>5.4863684426043552E-3</c:v>
                </c:pt>
                <c:pt idx="121">
                  <c:v>5.3937632457480159E-3</c:v>
                </c:pt>
                <c:pt idx="122">
                  <c:v>5.3385201917516096E-3</c:v>
                </c:pt>
                <c:pt idx="123">
                  <c:v>5.5425029646874605E-3</c:v>
                </c:pt>
                <c:pt idx="124">
                  <c:v>5.7169534811820398E-3</c:v>
                </c:pt>
                <c:pt idx="125">
                  <c:v>5.886157590659892E-3</c:v>
                </c:pt>
                <c:pt idx="126">
                  <c:v>6.0351873595409777E-3</c:v>
                </c:pt>
                <c:pt idx="127">
                  <c:v>6.096387300530433E-3</c:v>
                </c:pt>
                <c:pt idx="128">
                  <c:v>6.0513158240415475E-3</c:v>
                </c:pt>
                <c:pt idx="129">
                  <c:v>5.9422293605823568E-3</c:v>
                </c:pt>
                <c:pt idx="130">
                  <c:v>5.6200528548415417E-3</c:v>
                </c:pt>
                <c:pt idx="131">
                  <c:v>5.3863413219701756E-3</c:v>
                </c:pt>
                <c:pt idx="132">
                  <c:v>5.2865940389416515E-3</c:v>
                </c:pt>
                <c:pt idx="133">
                  <c:v>5.0207945931429127E-3</c:v>
                </c:pt>
                <c:pt idx="134">
                  <c:v>4.7718051272201542E-3</c:v>
                </c:pt>
                <c:pt idx="135">
                  <c:v>4.6960146924887895E-3</c:v>
                </c:pt>
                <c:pt idx="136">
                  <c:v>4.3371447810310569E-3</c:v>
                </c:pt>
                <c:pt idx="137">
                  <c:v>4.1008337987351031E-3</c:v>
                </c:pt>
                <c:pt idx="138">
                  <c:v>4.350048433067466E-3</c:v>
                </c:pt>
                <c:pt idx="139">
                  <c:v>4.2907303628226421E-3</c:v>
                </c:pt>
                <c:pt idx="140">
                  <c:v>4.1834416531678006E-3</c:v>
                </c:pt>
                <c:pt idx="141">
                  <c:v>3.8784202099431814E-3</c:v>
                </c:pt>
                <c:pt idx="142">
                  <c:v>3.7567086045527036E-3</c:v>
                </c:pt>
                <c:pt idx="143">
                  <c:v>3.7177066729173701E-3</c:v>
                </c:pt>
                <c:pt idx="144">
                  <c:v>3.7119895157082185E-3</c:v>
                </c:pt>
                <c:pt idx="145">
                  <c:v>3.7846180240271154E-3</c:v>
                </c:pt>
                <c:pt idx="146">
                  <c:v>3.9776941730660818E-3</c:v>
                </c:pt>
                <c:pt idx="147">
                  <c:v>3.8928515162989889E-3</c:v>
                </c:pt>
                <c:pt idx="148">
                  <c:v>4.1741475707522463E-3</c:v>
                </c:pt>
                <c:pt idx="149">
                  <c:v>4.1332313064432113E-3</c:v>
                </c:pt>
                <c:pt idx="150">
                  <c:v>3.7094269340258094E-3</c:v>
                </c:pt>
                <c:pt idx="151">
                  <c:v>3.624317080387953E-3</c:v>
                </c:pt>
                <c:pt idx="152">
                  <c:v>3.7599908795170433E-3</c:v>
                </c:pt>
                <c:pt idx="153">
                  <c:v>4.0352821602105309E-3</c:v>
                </c:pt>
                <c:pt idx="154">
                  <c:v>4.1301673726942172E-3</c:v>
                </c:pt>
                <c:pt idx="155">
                  <c:v>4.181989550122815E-3</c:v>
                </c:pt>
                <c:pt idx="156">
                  <c:v>4.263692100181341E-3</c:v>
                </c:pt>
                <c:pt idx="157">
                  <c:v>4.3116392855994104E-3</c:v>
                </c:pt>
                <c:pt idx="158">
                  <c:v>4.2691278088083226E-3</c:v>
                </c:pt>
                <c:pt idx="159">
                  <c:v>4.264964626108432E-3</c:v>
                </c:pt>
                <c:pt idx="160">
                  <c:v>4.3069348697230116E-3</c:v>
                </c:pt>
                <c:pt idx="161">
                  <c:v>4.5302792911714939E-3</c:v>
                </c:pt>
                <c:pt idx="162">
                  <c:v>4.5844125125915972E-3</c:v>
                </c:pt>
                <c:pt idx="163">
                  <c:v>4.7641480824389118E-3</c:v>
                </c:pt>
                <c:pt idx="164">
                  <c:v>4.6645994064291726E-3</c:v>
                </c:pt>
                <c:pt idx="165">
                  <c:v>4.7117892697839088E-3</c:v>
                </c:pt>
                <c:pt idx="166">
                  <c:v>4.8279001419852781E-3</c:v>
                </c:pt>
                <c:pt idx="167">
                  <c:v>4.7310770145769588E-3</c:v>
                </c:pt>
                <c:pt idx="168">
                  <c:v>4.6212726132793241E-3</c:v>
                </c:pt>
                <c:pt idx="169">
                  <c:v>4.8374483051108336E-3</c:v>
                </c:pt>
                <c:pt idx="170">
                  <c:v>4.9365688281141551E-3</c:v>
                </c:pt>
                <c:pt idx="171">
                  <c:v>4.9441653977076406E-3</c:v>
                </c:pt>
                <c:pt idx="172">
                  <c:v>4.8981648243287398E-3</c:v>
                </c:pt>
                <c:pt idx="173">
                  <c:v>4.6959548226835337E-3</c:v>
                </c:pt>
                <c:pt idx="174">
                  <c:v>4.8805179976387069E-3</c:v>
                </c:pt>
                <c:pt idx="175">
                  <c:v>4.9564497240024369E-3</c:v>
                </c:pt>
                <c:pt idx="176">
                  <c:v>4.8307643198206513E-3</c:v>
                </c:pt>
                <c:pt idx="177">
                  <c:v>4.7791585738160237E-3</c:v>
                </c:pt>
                <c:pt idx="178">
                  <c:v>5.0846332370443033E-3</c:v>
                </c:pt>
                <c:pt idx="179">
                  <c:v>5.0562550671230284E-3</c:v>
                </c:pt>
                <c:pt idx="180">
                  <c:v>5.140812376780074E-3</c:v>
                </c:pt>
                <c:pt idx="181">
                  <c:v>5.7006085166023774E-3</c:v>
                </c:pt>
                <c:pt idx="182">
                  <c:v>1.285643940886939E-3</c:v>
                </c:pt>
                <c:pt idx="183">
                  <c:v>-9.9104936101522979E-3</c:v>
                </c:pt>
                <c:pt idx="184">
                  <c:v>-1.0676433536390419E-2</c:v>
                </c:pt>
                <c:pt idx="185">
                  <c:v>-7.2961420275277139E-3</c:v>
                </c:pt>
                <c:pt idx="186">
                  <c:v>-6.3443270508609989E-3</c:v>
                </c:pt>
                <c:pt idx="187">
                  <c:v>-5.2605170139429806E-3</c:v>
                </c:pt>
                <c:pt idx="188">
                  <c:v>-4.2529375666349161E-3</c:v>
                </c:pt>
                <c:pt idx="189">
                  <c:v>-3.0325846631653031E-3</c:v>
                </c:pt>
                <c:pt idx="190">
                  <c:v>-2.7934910779681978E-3</c:v>
                </c:pt>
                <c:pt idx="191">
                  <c:v>-2.2601921504070473E-3</c:v>
                </c:pt>
                <c:pt idx="192">
                  <c:v>-2.3416303805007493E-3</c:v>
                </c:pt>
                <c:pt idx="193">
                  <c:v>-3.2379083078870187E-3</c:v>
                </c:pt>
                <c:pt idx="194">
                  <c:v>1.8711540006182764E-3</c:v>
                </c:pt>
                <c:pt idx="195">
                  <c:v>1.4059748422092648E-2</c:v>
                </c:pt>
                <c:pt idx="196">
                  <c:v>1.5463587371313496E-2</c:v>
                </c:pt>
                <c:pt idx="197">
                  <c:v>1.296807957297434E-2</c:v>
                </c:pt>
                <c:pt idx="198">
                  <c:v>1.2868733558205891E-2</c:v>
                </c:pt>
                <c:pt idx="199">
                  <c:v>1.2108967012022813E-2</c:v>
                </c:pt>
                <c:pt idx="200">
                  <c:v>1.1762057167762347E-2</c:v>
                </c:pt>
                <c:pt idx="201">
                  <c:v>1.1686915204458458E-2</c:v>
                </c:pt>
                <c:pt idx="202">
                  <c:v>1.1857253106089609E-2</c:v>
                </c:pt>
                <c:pt idx="203">
                  <c:v>1.1658647454262004E-2</c:v>
                </c:pt>
                <c:pt idx="204">
                  <c:v>1.1701731188622666E-2</c:v>
                </c:pt>
                <c:pt idx="205">
                  <c:v>1.2241022699892525E-2</c:v>
                </c:pt>
                <c:pt idx="206">
                  <c:v>1.1934176770967383E-2</c:v>
                </c:pt>
                <c:pt idx="207">
                  <c:v>1.1464543180852228E-2</c:v>
                </c:pt>
                <c:pt idx="208">
                  <c:v>1.0913557249176047E-2</c:v>
                </c:pt>
                <c:pt idx="209">
                  <c:v>1.0228050429158227E-2</c:v>
                </c:pt>
                <c:pt idx="210">
                  <c:v>1.0111661645735204E-2</c:v>
                </c:pt>
                <c:pt idx="211">
                  <c:v>1.0074277899814693E-2</c:v>
                </c:pt>
                <c:pt idx="212">
                  <c:v>9.3071112463623384E-3</c:v>
                </c:pt>
                <c:pt idx="213">
                  <c:v>8.0628719795182071E-3</c:v>
                </c:pt>
                <c:pt idx="214">
                  <c:v>7.1515278526021082E-3</c:v>
                </c:pt>
                <c:pt idx="215">
                  <c:v>6.7375681202480669E-3</c:v>
                </c:pt>
                <c:pt idx="216">
                  <c:v>6.7204961110030334E-3</c:v>
                </c:pt>
                <c:pt idx="217">
                  <c:v>6.3772459406342547E-3</c:v>
                </c:pt>
                <c:pt idx="218">
                  <c:v>5.7850132948572899E-3</c:v>
                </c:pt>
                <c:pt idx="219">
                  <c:v>5.0358421049972188E-3</c:v>
                </c:pt>
                <c:pt idx="220">
                  <c:v>4.6829980309015589E-3</c:v>
                </c:pt>
                <c:pt idx="221">
                  <c:v>4.3873370821769101E-3</c:v>
                </c:pt>
                <c:pt idx="222">
                  <c:v>3.027451871644085E-3</c:v>
                </c:pt>
                <c:pt idx="223">
                  <c:v>2.3968336269890879E-3</c:v>
                </c:pt>
                <c:pt idx="224">
                  <c:v>2.4846265999507763E-3</c:v>
                </c:pt>
                <c:pt idx="225">
                  <c:v>2.4770839736596799E-3</c:v>
                </c:pt>
                <c:pt idx="226">
                  <c:v>2.5671824384126893E-3</c:v>
                </c:pt>
                <c:pt idx="227">
                  <c:v>2.7306292182990122E-3</c:v>
                </c:pt>
                <c:pt idx="228">
                  <c:v>2.6951301063969767E-3</c:v>
                </c:pt>
                <c:pt idx="229">
                  <c:v>2.6208043449011446E-3</c:v>
                </c:pt>
                <c:pt idx="230">
                  <c:v>2.5107059864654035E-3</c:v>
                </c:pt>
                <c:pt idx="231">
                  <c:v>2.5134866279207971E-3</c:v>
                </c:pt>
                <c:pt idx="232">
                  <c:v>2.5393577721132799E-3</c:v>
                </c:pt>
                <c:pt idx="233">
                  <c:v>2.3227187547544569E-3</c:v>
                </c:pt>
                <c:pt idx="234">
                  <c:v>2.5188256935189737E-3</c:v>
                </c:pt>
                <c:pt idx="235">
                  <c:v>2.6457601296797852E-3</c:v>
                </c:pt>
                <c:pt idx="236">
                  <c:v>2.6598079967514146E-3</c:v>
                </c:pt>
                <c:pt idx="237">
                  <c:v>2.5963502628033853E-3</c:v>
                </c:pt>
                <c:pt idx="238">
                  <c:v>2.5141392061743917E-3</c:v>
                </c:pt>
                <c:pt idx="239">
                  <c:v>2.5315313517856749E-3</c:v>
                </c:pt>
                <c:pt idx="240">
                  <c:v>2.5218992951985021E-3</c:v>
                </c:pt>
                <c:pt idx="241">
                  <c:v>2.2185751904292591E-3</c:v>
                </c:pt>
                <c:pt idx="242">
                  <c:v>2.1407909990820533E-3</c:v>
                </c:pt>
                <c:pt idx="243">
                  <c:v>2.1939395830434297E-3</c:v>
                </c:pt>
                <c:pt idx="244">
                  <c:v>2.1540343143744466E-3</c:v>
                </c:pt>
                <c:pt idx="245">
                  <c:v>2.1057348871391917E-3</c:v>
                </c:pt>
                <c:pt idx="246">
                  <c:v>2.1512178405768555E-3</c:v>
                </c:pt>
                <c:pt idx="247">
                  <c:v>1.8408631121046258E-3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A-45B3-AB1D-0C0A19E67129}"/>
            </c:ext>
          </c:extLst>
        </c:ser>
        <c:ser>
          <c:idx val="1"/>
          <c:order val="1"/>
          <c:tx>
            <c:strRef>
              <c:f>Data!$Q$6</c:f>
              <c:strCache>
                <c:ptCount val="1"/>
                <c:pt idx="0">
                  <c:v>Dallas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Data!$A$179:$A$426</c:f>
              <c:strCache>
                <c:ptCount val="248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</c:strCache>
            </c:strRef>
          </c:cat>
          <c:val>
            <c:numRef>
              <c:f>Data!$Q$179:$Q$426</c:f>
              <c:numCache>
                <c:formatCode>0.000%</c:formatCode>
                <c:ptCount val="248"/>
                <c:pt idx="0">
                  <c:v>3.6545859252108698E-3</c:v>
                </c:pt>
                <c:pt idx="1">
                  <c:v>3.6837058710487785E-3</c:v>
                </c:pt>
                <c:pt idx="2">
                  <c:v>3.7702815061668067E-3</c:v>
                </c:pt>
                <c:pt idx="3">
                  <c:v>4.057765524107867E-3</c:v>
                </c:pt>
                <c:pt idx="4">
                  <c:v>4.3632184812622881E-3</c:v>
                </c:pt>
                <c:pt idx="5">
                  <c:v>4.5875510883943435E-3</c:v>
                </c:pt>
                <c:pt idx="6">
                  <c:v>4.8904623417317895E-3</c:v>
                </c:pt>
                <c:pt idx="7">
                  <c:v>5.0440053930406311E-3</c:v>
                </c:pt>
                <c:pt idx="8">
                  <c:v>5.2609539017859181E-3</c:v>
                </c:pt>
                <c:pt idx="9">
                  <c:v>5.2406465081257575E-3</c:v>
                </c:pt>
                <c:pt idx="10">
                  <c:v>5.4441812511576175E-3</c:v>
                </c:pt>
                <c:pt idx="11">
                  <c:v>5.5579436811438966E-3</c:v>
                </c:pt>
                <c:pt idx="12">
                  <c:v>5.8532325772561976E-3</c:v>
                </c:pt>
                <c:pt idx="13">
                  <c:v>6.0293024416593994E-3</c:v>
                </c:pt>
                <c:pt idx="14">
                  <c:v>6.0502383686309872E-3</c:v>
                </c:pt>
                <c:pt idx="15">
                  <c:v>5.8775507447882723E-3</c:v>
                </c:pt>
                <c:pt idx="16">
                  <c:v>5.7907126909331058E-3</c:v>
                </c:pt>
                <c:pt idx="17">
                  <c:v>5.701950656161598E-3</c:v>
                </c:pt>
                <c:pt idx="18">
                  <c:v>5.2947828362648781E-3</c:v>
                </c:pt>
                <c:pt idx="19">
                  <c:v>5.3322398964234553E-3</c:v>
                </c:pt>
                <c:pt idx="20">
                  <c:v>5.3127126211025165E-3</c:v>
                </c:pt>
                <c:pt idx="21">
                  <c:v>5.4234361472930807E-3</c:v>
                </c:pt>
                <c:pt idx="22">
                  <c:v>5.5495234762928608E-3</c:v>
                </c:pt>
                <c:pt idx="23">
                  <c:v>5.6305082201200804E-3</c:v>
                </c:pt>
                <c:pt idx="24">
                  <c:v>5.5860598866896349E-3</c:v>
                </c:pt>
                <c:pt idx="25">
                  <c:v>5.599908960087289E-3</c:v>
                </c:pt>
                <c:pt idx="26">
                  <c:v>5.8259024484285582E-3</c:v>
                </c:pt>
                <c:pt idx="27">
                  <c:v>5.8410427197923909E-3</c:v>
                </c:pt>
                <c:pt idx="28">
                  <c:v>5.7140908304822609E-3</c:v>
                </c:pt>
                <c:pt idx="29">
                  <c:v>5.6157952531542482E-3</c:v>
                </c:pt>
                <c:pt idx="30">
                  <c:v>5.3829638245946705E-3</c:v>
                </c:pt>
                <c:pt idx="31">
                  <c:v>5.2050564789846545E-3</c:v>
                </c:pt>
                <c:pt idx="32">
                  <c:v>5.0795160078890515E-3</c:v>
                </c:pt>
                <c:pt idx="33">
                  <c:v>4.9474798858386232E-3</c:v>
                </c:pt>
                <c:pt idx="34">
                  <c:v>4.81493228435828E-3</c:v>
                </c:pt>
                <c:pt idx="35">
                  <c:v>4.7436064127001814E-3</c:v>
                </c:pt>
                <c:pt idx="36">
                  <c:v>4.570988789371188E-3</c:v>
                </c:pt>
                <c:pt idx="37">
                  <c:v>4.2744445373369419E-3</c:v>
                </c:pt>
                <c:pt idx="38">
                  <c:v>3.7042411455315582E-3</c:v>
                </c:pt>
                <c:pt idx="39">
                  <c:v>3.2158550528527132E-3</c:v>
                </c:pt>
                <c:pt idx="40">
                  <c:v>2.9410303430559091E-3</c:v>
                </c:pt>
                <c:pt idx="41">
                  <c:v>2.5382661938335173E-3</c:v>
                </c:pt>
                <c:pt idx="42">
                  <c:v>2.2836170887304812E-3</c:v>
                </c:pt>
                <c:pt idx="43">
                  <c:v>1.7955815449034428E-3</c:v>
                </c:pt>
                <c:pt idx="44">
                  <c:v>1.1533117171935784E-3</c:v>
                </c:pt>
                <c:pt idx="45">
                  <c:v>4.3381711243967207E-4</c:v>
                </c:pt>
                <c:pt idx="46">
                  <c:v>-4.4965136969653328E-4</c:v>
                </c:pt>
                <c:pt idx="47">
                  <c:v>-1.3786214707800107E-3</c:v>
                </c:pt>
                <c:pt idx="48">
                  <c:v>-2.4644061828638744E-3</c:v>
                </c:pt>
                <c:pt idx="49">
                  <c:v>-3.4645713825122403E-3</c:v>
                </c:pt>
                <c:pt idx="50">
                  <c:v>-4.0591147748047568E-3</c:v>
                </c:pt>
                <c:pt idx="51">
                  <c:v>-4.453040699327347E-3</c:v>
                </c:pt>
                <c:pt idx="52">
                  <c:v>-5.4300310264568412E-3</c:v>
                </c:pt>
                <c:pt idx="53">
                  <c:v>-5.594627595900281E-3</c:v>
                </c:pt>
                <c:pt idx="54">
                  <c:v>-5.6327310966670123E-3</c:v>
                </c:pt>
                <c:pt idx="55">
                  <c:v>-5.6807689713267544E-3</c:v>
                </c:pt>
                <c:pt idx="56">
                  <c:v>-5.4850627243661311E-3</c:v>
                </c:pt>
                <c:pt idx="57">
                  <c:v>-5.0304028962677204E-3</c:v>
                </c:pt>
                <c:pt idx="58">
                  <c:v>-4.5478221975858799E-3</c:v>
                </c:pt>
                <c:pt idx="59">
                  <c:v>-3.9045102803710219E-3</c:v>
                </c:pt>
                <c:pt idx="60">
                  <c:v>-2.9022590493374845E-3</c:v>
                </c:pt>
                <c:pt idx="61">
                  <c:v>-1.9968631485254439E-3</c:v>
                </c:pt>
                <c:pt idx="62">
                  <c:v>-1.1645871170081728E-3</c:v>
                </c:pt>
                <c:pt idx="63">
                  <c:v>-2.2165260762494919E-4</c:v>
                </c:pt>
                <c:pt idx="64">
                  <c:v>1.2233286812069926E-3</c:v>
                </c:pt>
                <c:pt idx="65">
                  <c:v>1.8443663684586872E-3</c:v>
                </c:pt>
                <c:pt idx="66">
                  <c:v>2.3074625182948408E-3</c:v>
                </c:pt>
                <c:pt idx="67">
                  <c:v>2.7443522384084785E-3</c:v>
                </c:pt>
                <c:pt idx="68">
                  <c:v>3.0835220983381727E-3</c:v>
                </c:pt>
                <c:pt idx="69">
                  <c:v>3.4836485115372971E-3</c:v>
                </c:pt>
                <c:pt idx="70">
                  <c:v>3.7495034942324449E-3</c:v>
                </c:pt>
                <c:pt idx="71">
                  <c:v>3.9868245746003715E-3</c:v>
                </c:pt>
                <c:pt idx="72">
                  <c:v>4.0693011635112722E-3</c:v>
                </c:pt>
                <c:pt idx="73">
                  <c:v>4.1899049274954853E-3</c:v>
                </c:pt>
                <c:pt idx="74">
                  <c:v>4.3016283445390059E-3</c:v>
                </c:pt>
                <c:pt idx="75">
                  <c:v>4.2335703436002766E-3</c:v>
                </c:pt>
                <c:pt idx="76">
                  <c:v>3.9279789218614998E-3</c:v>
                </c:pt>
                <c:pt idx="77">
                  <c:v>3.8929303374107796E-3</c:v>
                </c:pt>
                <c:pt idx="78">
                  <c:v>3.9448843505343403E-3</c:v>
                </c:pt>
                <c:pt idx="79">
                  <c:v>4.0533621072770818E-3</c:v>
                </c:pt>
                <c:pt idx="80">
                  <c:v>4.130137877527626E-3</c:v>
                </c:pt>
                <c:pt idx="81">
                  <c:v>3.9491781401399832E-3</c:v>
                </c:pt>
                <c:pt idx="82">
                  <c:v>3.9459204526829305E-3</c:v>
                </c:pt>
                <c:pt idx="83">
                  <c:v>4.0728146113611476E-3</c:v>
                </c:pt>
                <c:pt idx="84">
                  <c:v>4.305410252989709E-3</c:v>
                </c:pt>
                <c:pt idx="85">
                  <c:v>4.5388885382075216E-3</c:v>
                </c:pt>
                <c:pt idx="86">
                  <c:v>4.6278527500492155E-3</c:v>
                </c:pt>
                <c:pt idx="87">
                  <c:v>4.5874645475799053E-3</c:v>
                </c:pt>
                <c:pt idx="88">
                  <c:v>4.6723398950693764E-3</c:v>
                </c:pt>
                <c:pt idx="89">
                  <c:v>4.6097663842477104E-3</c:v>
                </c:pt>
                <c:pt idx="90">
                  <c:v>4.4846928483199206E-3</c:v>
                </c:pt>
                <c:pt idx="91">
                  <c:v>4.5836021202205713E-3</c:v>
                </c:pt>
                <c:pt idx="92">
                  <c:v>4.7025283846419911E-3</c:v>
                </c:pt>
                <c:pt idx="93">
                  <c:v>4.8748446521177059E-3</c:v>
                </c:pt>
                <c:pt idx="94">
                  <c:v>5.0900818740498193E-3</c:v>
                </c:pt>
                <c:pt idx="95">
                  <c:v>4.9013943825647775E-3</c:v>
                </c:pt>
                <c:pt idx="96">
                  <c:v>4.5572865998936979E-3</c:v>
                </c:pt>
                <c:pt idx="97">
                  <c:v>4.3445583202232603E-3</c:v>
                </c:pt>
                <c:pt idx="98">
                  <c:v>4.2337606242612213E-3</c:v>
                </c:pt>
                <c:pt idx="99">
                  <c:v>4.3264066657070265E-3</c:v>
                </c:pt>
                <c:pt idx="100">
                  <c:v>4.4484057330850422E-3</c:v>
                </c:pt>
                <c:pt idx="101">
                  <c:v>4.8191649601630583E-3</c:v>
                </c:pt>
                <c:pt idx="102">
                  <c:v>5.1897066630703466E-3</c:v>
                </c:pt>
                <c:pt idx="103">
                  <c:v>5.2666192700346086E-3</c:v>
                </c:pt>
                <c:pt idx="104">
                  <c:v>5.4013749607290914E-3</c:v>
                </c:pt>
                <c:pt idx="105">
                  <c:v>5.469077699629718E-3</c:v>
                </c:pt>
                <c:pt idx="106">
                  <c:v>5.5260917348048319E-3</c:v>
                </c:pt>
                <c:pt idx="107">
                  <c:v>5.6979323579858668E-3</c:v>
                </c:pt>
                <c:pt idx="108">
                  <c:v>5.9575007127959561E-3</c:v>
                </c:pt>
                <c:pt idx="109">
                  <c:v>6.1288075487120957E-3</c:v>
                </c:pt>
                <c:pt idx="110">
                  <c:v>6.3232236603143338E-3</c:v>
                </c:pt>
                <c:pt idx="111">
                  <c:v>6.4437588257746309E-3</c:v>
                </c:pt>
                <c:pt idx="112">
                  <c:v>6.4885297248372551E-3</c:v>
                </c:pt>
                <c:pt idx="113">
                  <c:v>6.4650544637111819E-3</c:v>
                </c:pt>
                <c:pt idx="114">
                  <c:v>6.4238355686380135E-3</c:v>
                </c:pt>
                <c:pt idx="115">
                  <c:v>6.4113752159577686E-3</c:v>
                </c:pt>
                <c:pt idx="116">
                  <c:v>6.469771041509316E-3</c:v>
                </c:pt>
                <c:pt idx="117">
                  <c:v>6.6546187626697409E-3</c:v>
                </c:pt>
                <c:pt idx="118">
                  <c:v>6.864852470799169E-3</c:v>
                </c:pt>
                <c:pt idx="119">
                  <c:v>7.12093644710661E-3</c:v>
                </c:pt>
                <c:pt idx="120">
                  <c:v>7.2195032480670144E-3</c:v>
                </c:pt>
                <c:pt idx="121">
                  <c:v>7.2888905564133634E-3</c:v>
                </c:pt>
                <c:pt idx="122">
                  <c:v>7.1570112150682362E-3</c:v>
                </c:pt>
                <c:pt idx="123">
                  <c:v>7.1874154485140063E-3</c:v>
                </c:pt>
                <c:pt idx="124">
                  <c:v>7.322518981151281E-3</c:v>
                </c:pt>
                <c:pt idx="125">
                  <c:v>7.2991645838409057E-3</c:v>
                </c:pt>
                <c:pt idx="126">
                  <c:v>7.4234316834143688E-3</c:v>
                </c:pt>
                <c:pt idx="127">
                  <c:v>7.3833105553524616E-3</c:v>
                </c:pt>
                <c:pt idx="128">
                  <c:v>7.1087429397575647E-3</c:v>
                </c:pt>
                <c:pt idx="129">
                  <c:v>6.8287878214026996E-3</c:v>
                </c:pt>
                <c:pt idx="130">
                  <c:v>6.4590365824509985E-3</c:v>
                </c:pt>
                <c:pt idx="131">
                  <c:v>6.4024851378371795E-3</c:v>
                </c:pt>
                <c:pt idx="132">
                  <c:v>6.3644749019036674E-3</c:v>
                </c:pt>
                <c:pt idx="133">
                  <c:v>6.2905599640710472E-3</c:v>
                </c:pt>
                <c:pt idx="134">
                  <c:v>6.4188070945765214E-3</c:v>
                </c:pt>
                <c:pt idx="135">
                  <c:v>6.3019229307847389E-3</c:v>
                </c:pt>
                <c:pt idx="136">
                  <c:v>5.9572091794163609E-3</c:v>
                </c:pt>
                <c:pt idx="137">
                  <c:v>5.8072644432760898E-3</c:v>
                </c:pt>
                <c:pt idx="138">
                  <c:v>5.6843658125221358E-3</c:v>
                </c:pt>
                <c:pt idx="139">
                  <c:v>5.6061126279302667E-3</c:v>
                </c:pt>
                <c:pt idx="140">
                  <c:v>5.7484340383041474E-3</c:v>
                </c:pt>
                <c:pt idx="141">
                  <c:v>5.7284246349365922E-3</c:v>
                </c:pt>
                <c:pt idx="142">
                  <c:v>5.6092825301009008E-3</c:v>
                </c:pt>
                <c:pt idx="143">
                  <c:v>5.3516601756291608E-3</c:v>
                </c:pt>
                <c:pt idx="144">
                  <c:v>5.1889499398179864E-3</c:v>
                </c:pt>
                <c:pt idx="145">
                  <c:v>5.0410834768124775E-3</c:v>
                </c:pt>
                <c:pt idx="146">
                  <c:v>4.7473568737906669E-3</c:v>
                </c:pt>
                <c:pt idx="147">
                  <c:v>4.5983362192078677E-3</c:v>
                </c:pt>
                <c:pt idx="148">
                  <c:v>4.6861521296603552E-3</c:v>
                </c:pt>
                <c:pt idx="149">
                  <c:v>4.5880472805802687E-3</c:v>
                </c:pt>
                <c:pt idx="150">
                  <c:v>4.1383608309507698E-3</c:v>
                </c:pt>
                <c:pt idx="151">
                  <c:v>4.1576478094301509E-3</c:v>
                </c:pt>
                <c:pt idx="152">
                  <c:v>4.1487244922665568E-3</c:v>
                </c:pt>
                <c:pt idx="153">
                  <c:v>4.1939645288742661E-3</c:v>
                </c:pt>
                <c:pt idx="154">
                  <c:v>4.3294013447326965E-3</c:v>
                </c:pt>
                <c:pt idx="155">
                  <c:v>4.1253161626110448E-3</c:v>
                </c:pt>
                <c:pt idx="156">
                  <c:v>4.0219712605211186E-3</c:v>
                </c:pt>
                <c:pt idx="157">
                  <c:v>3.9109134901769062E-3</c:v>
                </c:pt>
                <c:pt idx="158">
                  <c:v>3.9599358759677484E-3</c:v>
                </c:pt>
                <c:pt idx="159">
                  <c:v>3.8586558917003328E-3</c:v>
                </c:pt>
                <c:pt idx="160">
                  <c:v>3.8568506888853288E-3</c:v>
                </c:pt>
                <c:pt idx="161">
                  <c:v>4.0220915134431311E-3</c:v>
                </c:pt>
                <c:pt idx="162">
                  <c:v>4.2285698557227016E-3</c:v>
                </c:pt>
                <c:pt idx="163">
                  <c:v>4.2822299580892384E-3</c:v>
                </c:pt>
                <c:pt idx="164">
                  <c:v>4.1055242762043998E-3</c:v>
                </c:pt>
                <c:pt idx="165">
                  <c:v>4.0144057852400687E-3</c:v>
                </c:pt>
                <c:pt idx="166">
                  <c:v>3.9006144521289438E-3</c:v>
                </c:pt>
                <c:pt idx="167">
                  <c:v>4.0370569086606968E-3</c:v>
                </c:pt>
                <c:pt idx="168">
                  <c:v>4.0349603769081451E-3</c:v>
                </c:pt>
                <c:pt idx="169">
                  <c:v>4.2609272775151153E-3</c:v>
                </c:pt>
                <c:pt idx="170">
                  <c:v>4.4615056824829739E-3</c:v>
                </c:pt>
                <c:pt idx="171">
                  <c:v>4.7935042338106484E-3</c:v>
                </c:pt>
                <c:pt idx="172">
                  <c:v>4.8959087947046806E-3</c:v>
                </c:pt>
                <c:pt idx="173">
                  <c:v>4.8655571763767851E-3</c:v>
                </c:pt>
                <c:pt idx="174">
                  <c:v>5.0162406689777984E-3</c:v>
                </c:pt>
                <c:pt idx="175">
                  <c:v>4.9665532497984036E-3</c:v>
                </c:pt>
                <c:pt idx="176">
                  <c:v>4.9977754597390796E-3</c:v>
                </c:pt>
                <c:pt idx="177">
                  <c:v>5.1978956574109704E-3</c:v>
                </c:pt>
                <c:pt idx="178">
                  <c:v>5.3582338003986115E-3</c:v>
                </c:pt>
                <c:pt idx="179">
                  <c:v>5.3711119020655928E-3</c:v>
                </c:pt>
                <c:pt idx="180">
                  <c:v>5.815931998358303E-3</c:v>
                </c:pt>
                <c:pt idx="181">
                  <c:v>5.9799731569779163E-3</c:v>
                </c:pt>
                <c:pt idx="182">
                  <c:v>1.4312227041862718E-3</c:v>
                </c:pt>
                <c:pt idx="183">
                  <c:v>-7.9957039825802132E-3</c:v>
                </c:pt>
                <c:pt idx="184">
                  <c:v>-9.0028274060185761E-3</c:v>
                </c:pt>
                <c:pt idx="185">
                  <c:v>-7.7382355512609739E-3</c:v>
                </c:pt>
                <c:pt idx="186">
                  <c:v>-6.3603236516819343E-3</c:v>
                </c:pt>
                <c:pt idx="187">
                  <c:v>-4.5904180567262589E-3</c:v>
                </c:pt>
                <c:pt idx="188">
                  <c:v>-3.9910482016016083E-3</c:v>
                </c:pt>
                <c:pt idx="189">
                  <c:v>-3.3604489852289304E-3</c:v>
                </c:pt>
                <c:pt idx="190">
                  <c:v>-2.8177933240405126E-3</c:v>
                </c:pt>
                <c:pt idx="191">
                  <c:v>-2.4828001569959695E-3</c:v>
                </c:pt>
                <c:pt idx="192">
                  <c:v>-2.6254214948597337E-3</c:v>
                </c:pt>
                <c:pt idx="193">
                  <c:v>-2.7430966667837016E-3</c:v>
                </c:pt>
                <c:pt idx="194">
                  <c:v>2.0942131314858371E-3</c:v>
                </c:pt>
                <c:pt idx="195">
                  <c:v>1.173752572776726E-2</c:v>
                </c:pt>
                <c:pt idx="196">
                  <c:v>1.3144387627137891E-2</c:v>
                </c:pt>
                <c:pt idx="197">
                  <c:v>1.2288922522511283E-2</c:v>
                </c:pt>
                <c:pt idx="198">
                  <c:v>1.1466625349413478E-2</c:v>
                </c:pt>
                <c:pt idx="199">
                  <c:v>1.0289817087203576E-2</c:v>
                </c:pt>
                <c:pt idx="200">
                  <c:v>1.028592762456367E-2</c:v>
                </c:pt>
                <c:pt idx="201">
                  <c:v>1.0288324557303436E-2</c:v>
                </c:pt>
                <c:pt idx="202">
                  <c:v>1.0263880759902295E-2</c:v>
                </c:pt>
                <c:pt idx="203">
                  <c:v>1.0520517937831549E-2</c:v>
                </c:pt>
                <c:pt idx="204">
                  <c:v>1.0562075703874419E-2</c:v>
                </c:pt>
                <c:pt idx="205">
                  <c:v>1.0896702420150466E-2</c:v>
                </c:pt>
                <c:pt idx="206">
                  <c:v>1.0874680980587775E-2</c:v>
                </c:pt>
                <c:pt idx="207">
                  <c:v>1.092726613071727E-2</c:v>
                </c:pt>
                <c:pt idx="208">
                  <c:v>1.0639983254618061E-2</c:v>
                </c:pt>
                <c:pt idx="209">
                  <c:v>1.0359313840587829E-2</c:v>
                </c:pt>
                <c:pt idx="210">
                  <c:v>1.0175866021085658E-2</c:v>
                </c:pt>
                <c:pt idx="211">
                  <c:v>9.9456757229796616E-3</c:v>
                </c:pt>
                <c:pt idx="212">
                  <c:v>9.5413616856786804E-3</c:v>
                </c:pt>
                <c:pt idx="213">
                  <c:v>8.6529989329976274E-3</c:v>
                </c:pt>
                <c:pt idx="214">
                  <c:v>8.0157144481780868E-3</c:v>
                </c:pt>
                <c:pt idx="215">
                  <c:v>7.3519723626873828E-3</c:v>
                </c:pt>
                <c:pt idx="216">
                  <c:v>7.3030290958163782E-3</c:v>
                </c:pt>
                <c:pt idx="217">
                  <c:v>6.795770142000071E-3</c:v>
                </c:pt>
                <c:pt idx="218">
                  <c:v>6.3694859433814852E-3</c:v>
                </c:pt>
                <c:pt idx="219">
                  <c:v>5.7782077137256312E-3</c:v>
                </c:pt>
                <c:pt idx="220">
                  <c:v>5.4165960640102512E-3</c:v>
                </c:pt>
                <c:pt idx="221">
                  <c:v>5.0359704606131074E-3</c:v>
                </c:pt>
                <c:pt idx="222">
                  <c:v>4.3373174432452784E-3</c:v>
                </c:pt>
                <c:pt idx="223">
                  <c:v>3.7675054030900062E-3</c:v>
                </c:pt>
                <c:pt idx="224">
                  <c:v>3.3194818986923666E-3</c:v>
                </c:pt>
                <c:pt idx="225">
                  <c:v>3.1173627313210994E-3</c:v>
                </c:pt>
                <c:pt idx="226">
                  <c:v>2.9955112510461775E-3</c:v>
                </c:pt>
                <c:pt idx="227">
                  <c:v>3.0156136129195388E-3</c:v>
                </c:pt>
                <c:pt idx="228">
                  <c:v>2.8065554812743364E-3</c:v>
                </c:pt>
                <c:pt idx="229">
                  <c:v>2.8074710483174171E-3</c:v>
                </c:pt>
                <c:pt idx="230">
                  <c:v>2.6860387070345285E-3</c:v>
                </c:pt>
                <c:pt idx="231">
                  <c:v>2.5313615286427092E-3</c:v>
                </c:pt>
                <c:pt idx="232">
                  <c:v>2.5671871991005788E-3</c:v>
                </c:pt>
                <c:pt idx="233">
                  <c:v>2.5430708620807654E-3</c:v>
                </c:pt>
                <c:pt idx="234">
                  <c:v>2.5179589746018431E-3</c:v>
                </c:pt>
                <c:pt idx="235">
                  <c:v>2.60018266120618E-3</c:v>
                </c:pt>
                <c:pt idx="236">
                  <c:v>2.7411095573529535E-3</c:v>
                </c:pt>
                <c:pt idx="237">
                  <c:v>3.0315598767450273E-3</c:v>
                </c:pt>
                <c:pt idx="238">
                  <c:v>3.0590865646425922E-3</c:v>
                </c:pt>
                <c:pt idx="239">
                  <c:v>2.984490657122332E-3</c:v>
                </c:pt>
                <c:pt idx="240">
                  <c:v>2.7554044961043546E-3</c:v>
                </c:pt>
                <c:pt idx="241">
                  <c:v>2.5414141968469507E-3</c:v>
                </c:pt>
                <c:pt idx="242">
                  <c:v>2.4593909061379348E-3</c:v>
                </c:pt>
                <c:pt idx="243">
                  <c:v>2.6703902821012429E-3</c:v>
                </c:pt>
                <c:pt idx="244">
                  <c:v>2.4212591436067105E-3</c:v>
                </c:pt>
                <c:pt idx="245">
                  <c:v>2.506051566609541E-3</c:v>
                </c:pt>
                <c:pt idx="246">
                  <c:v>2.5898116635197782E-3</c:v>
                </c:pt>
                <c:pt idx="247">
                  <c:v>2.1676605908800672E-3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A-45B3-AB1D-0C0A19E67129}"/>
            </c:ext>
          </c:extLst>
        </c:ser>
        <c:ser>
          <c:idx val="2"/>
          <c:order val="2"/>
          <c:tx>
            <c:strRef>
              <c:f>Data!$R$6</c:f>
              <c:strCache>
                <c:ptCount val="1"/>
                <c:pt idx="0">
                  <c:v>Ft.Worth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Data!$A$179:$A$426</c:f>
              <c:strCache>
                <c:ptCount val="248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</c:strCache>
            </c:strRef>
          </c:cat>
          <c:val>
            <c:numRef>
              <c:f>Data!$R$179:$R$426</c:f>
              <c:numCache>
                <c:formatCode>0.000%</c:formatCode>
                <c:ptCount val="248"/>
                <c:pt idx="0">
                  <c:v>3.6811611504325645E-3</c:v>
                </c:pt>
                <c:pt idx="1">
                  <c:v>3.8178776607683432E-3</c:v>
                </c:pt>
                <c:pt idx="2">
                  <c:v>4.0167200412773796E-3</c:v>
                </c:pt>
                <c:pt idx="3">
                  <c:v>4.091727885730174E-3</c:v>
                </c:pt>
                <c:pt idx="4">
                  <c:v>4.2272133023823332E-3</c:v>
                </c:pt>
                <c:pt idx="5">
                  <c:v>4.3768884932471322E-3</c:v>
                </c:pt>
                <c:pt idx="6">
                  <c:v>4.2800577499379497E-3</c:v>
                </c:pt>
                <c:pt idx="7">
                  <c:v>4.1319913402770104E-3</c:v>
                </c:pt>
                <c:pt idx="8">
                  <c:v>4.1308803780822998E-3</c:v>
                </c:pt>
                <c:pt idx="9">
                  <c:v>3.8674577600237383E-3</c:v>
                </c:pt>
                <c:pt idx="10">
                  <c:v>4.0036828946800728E-3</c:v>
                </c:pt>
                <c:pt idx="11">
                  <c:v>4.1164090524261907E-3</c:v>
                </c:pt>
                <c:pt idx="12">
                  <c:v>4.601011216069051E-3</c:v>
                </c:pt>
                <c:pt idx="13">
                  <c:v>4.612154507482303E-3</c:v>
                </c:pt>
                <c:pt idx="14">
                  <c:v>4.4754089815892675E-3</c:v>
                </c:pt>
                <c:pt idx="15">
                  <c:v>4.326329722618206E-3</c:v>
                </c:pt>
                <c:pt idx="16">
                  <c:v>4.379291540827287E-3</c:v>
                </c:pt>
                <c:pt idx="17">
                  <c:v>4.3824320024114368E-3</c:v>
                </c:pt>
                <c:pt idx="18">
                  <c:v>4.4634658328567677E-3</c:v>
                </c:pt>
                <c:pt idx="19">
                  <c:v>4.7073620030576571E-3</c:v>
                </c:pt>
                <c:pt idx="20">
                  <c:v>4.6139095131476045E-3</c:v>
                </c:pt>
                <c:pt idx="21">
                  <c:v>4.772467074043228E-3</c:v>
                </c:pt>
                <c:pt idx="22">
                  <c:v>5.0031545003383117E-3</c:v>
                </c:pt>
                <c:pt idx="23">
                  <c:v>5.1039306361364686E-3</c:v>
                </c:pt>
                <c:pt idx="24">
                  <c:v>4.9168128832356326E-3</c:v>
                </c:pt>
                <c:pt idx="25">
                  <c:v>5.0180213410874553E-3</c:v>
                </c:pt>
                <c:pt idx="26">
                  <c:v>5.1096440552970673E-3</c:v>
                </c:pt>
                <c:pt idx="27">
                  <c:v>4.6849580340654513E-3</c:v>
                </c:pt>
                <c:pt idx="28">
                  <c:v>4.4410119608672876E-3</c:v>
                </c:pt>
                <c:pt idx="29">
                  <c:v>4.4042069239467177E-3</c:v>
                </c:pt>
                <c:pt idx="30">
                  <c:v>4.4151433894689474E-3</c:v>
                </c:pt>
                <c:pt idx="31">
                  <c:v>4.2525109897981308E-3</c:v>
                </c:pt>
                <c:pt idx="32">
                  <c:v>4.2014203008174976E-3</c:v>
                </c:pt>
                <c:pt idx="33">
                  <c:v>4.0355801929377634E-3</c:v>
                </c:pt>
                <c:pt idx="34">
                  <c:v>3.7949359809541883E-3</c:v>
                </c:pt>
                <c:pt idx="35">
                  <c:v>3.7098833782679605E-3</c:v>
                </c:pt>
                <c:pt idx="36">
                  <c:v>3.7057745423582701E-3</c:v>
                </c:pt>
                <c:pt idx="37">
                  <c:v>3.53724323551813E-3</c:v>
                </c:pt>
                <c:pt idx="38">
                  <c:v>3.3042001601706512E-3</c:v>
                </c:pt>
                <c:pt idx="39">
                  <c:v>3.5829697454327139E-3</c:v>
                </c:pt>
                <c:pt idx="40">
                  <c:v>3.4918987269789612E-3</c:v>
                </c:pt>
                <c:pt idx="41">
                  <c:v>3.0160105229034731E-3</c:v>
                </c:pt>
                <c:pt idx="42">
                  <c:v>2.6217477293874665E-3</c:v>
                </c:pt>
                <c:pt idx="43">
                  <c:v>2.1450286944849598E-3</c:v>
                </c:pt>
                <c:pt idx="44">
                  <c:v>1.6834226698097818E-3</c:v>
                </c:pt>
                <c:pt idx="45">
                  <c:v>1.1460614973723829E-3</c:v>
                </c:pt>
                <c:pt idx="46">
                  <c:v>3.9706444655851508E-4</c:v>
                </c:pt>
                <c:pt idx="47">
                  <c:v>-2.7408452884869478E-4</c:v>
                </c:pt>
                <c:pt idx="48">
                  <c:v>-7.7807616639392018E-4</c:v>
                </c:pt>
                <c:pt idx="49">
                  <c:v>-1.7026402042057498E-3</c:v>
                </c:pt>
                <c:pt idx="50">
                  <c:v>-2.4492602966297507E-3</c:v>
                </c:pt>
                <c:pt idx="51">
                  <c:v>-3.002249411375087E-3</c:v>
                </c:pt>
                <c:pt idx="52">
                  <c:v>-4.1817210135766192E-3</c:v>
                </c:pt>
                <c:pt idx="53">
                  <c:v>-4.444973548650949E-3</c:v>
                </c:pt>
                <c:pt idx="54">
                  <c:v>-4.6970576434461134E-3</c:v>
                </c:pt>
                <c:pt idx="55">
                  <c:v>-4.8159522811773653E-3</c:v>
                </c:pt>
                <c:pt idx="56">
                  <c:v>-4.8879347977141023E-3</c:v>
                </c:pt>
                <c:pt idx="57">
                  <c:v>-4.7933960309309307E-3</c:v>
                </c:pt>
                <c:pt idx="58">
                  <c:v>-4.4004640561096974E-3</c:v>
                </c:pt>
                <c:pt idx="59">
                  <c:v>-3.976401231559768E-3</c:v>
                </c:pt>
                <c:pt idx="60">
                  <c:v>-3.4913763779176117E-3</c:v>
                </c:pt>
                <c:pt idx="61">
                  <c:v>-2.7208905958027176E-3</c:v>
                </c:pt>
                <c:pt idx="62">
                  <c:v>-1.8271259227233523E-3</c:v>
                </c:pt>
                <c:pt idx="63">
                  <c:v>-1.181432172956141E-3</c:v>
                </c:pt>
                <c:pt idx="64">
                  <c:v>2.0406198277454562E-4</c:v>
                </c:pt>
                <c:pt idx="65">
                  <c:v>7.3314715522178504E-4</c:v>
                </c:pt>
                <c:pt idx="66">
                  <c:v>1.0353163636720134E-3</c:v>
                </c:pt>
                <c:pt idx="67">
                  <c:v>1.2871821784948966E-3</c:v>
                </c:pt>
                <c:pt idx="68">
                  <c:v>1.7112340497484849E-3</c:v>
                </c:pt>
                <c:pt idx="69">
                  <c:v>2.3569304625572743E-3</c:v>
                </c:pt>
                <c:pt idx="70">
                  <c:v>2.5419647096686748E-3</c:v>
                </c:pt>
                <c:pt idx="71">
                  <c:v>2.3765622923702409E-3</c:v>
                </c:pt>
                <c:pt idx="72">
                  <c:v>1.3753375282167023E-3</c:v>
                </c:pt>
                <c:pt idx="73">
                  <c:v>1.1943327133756348E-3</c:v>
                </c:pt>
                <c:pt idx="74">
                  <c:v>1.3369302040337986E-3</c:v>
                </c:pt>
                <c:pt idx="75">
                  <c:v>1.793034903732306E-3</c:v>
                </c:pt>
                <c:pt idx="76">
                  <c:v>1.8912668465495164E-3</c:v>
                </c:pt>
                <c:pt idx="77">
                  <c:v>2.2221894677654304E-3</c:v>
                </c:pt>
                <c:pt idx="78">
                  <c:v>2.7882723635144755E-3</c:v>
                </c:pt>
                <c:pt idx="79">
                  <c:v>3.0399387956877382E-3</c:v>
                </c:pt>
                <c:pt idx="80">
                  <c:v>3.0170948151021005E-3</c:v>
                </c:pt>
                <c:pt idx="81">
                  <c:v>2.4455500357865884E-3</c:v>
                </c:pt>
                <c:pt idx="82">
                  <c:v>2.6154139264078814E-3</c:v>
                </c:pt>
                <c:pt idx="83">
                  <c:v>3.1186788227689877E-3</c:v>
                </c:pt>
                <c:pt idx="84">
                  <c:v>4.4622802623289267E-3</c:v>
                </c:pt>
                <c:pt idx="85">
                  <c:v>4.8646486127287948E-3</c:v>
                </c:pt>
                <c:pt idx="86">
                  <c:v>4.7496501025419717E-3</c:v>
                </c:pt>
                <c:pt idx="87">
                  <c:v>4.2392146779784761E-3</c:v>
                </c:pt>
                <c:pt idx="88">
                  <c:v>3.9790973256407071E-3</c:v>
                </c:pt>
                <c:pt idx="89">
                  <c:v>3.9398713212776887E-3</c:v>
                </c:pt>
                <c:pt idx="90">
                  <c:v>3.8364803403331282E-3</c:v>
                </c:pt>
                <c:pt idx="91">
                  <c:v>4.0543001718854289E-3</c:v>
                </c:pt>
                <c:pt idx="92">
                  <c:v>4.1820351223925854E-3</c:v>
                </c:pt>
                <c:pt idx="93">
                  <c:v>4.56920071409379E-3</c:v>
                </c:pt>
                <c:pt idx="94">
                  <c:v>4.7139584778112488E-3</c:v>
                </c:pt>
                <c:pt idx="95">
                  <c:v>4.6155292381260555E-3</c:v>
                </c:pt>
                <c:pt idx="96">
                  <c:v>4.1278522923717713E-3</c:v>
                </c:pt>
                <c:pt idx="97">
                  <c:v>4.1885238102710295E-3</c:v>
                </c:pt>
                <c:pt idx="98">
                  <c:v>4.1419598557941324E-3</c:v>
                </c:pt>
                <c:pt idx="99">
                  <c:v>4.2850547805829663E-3</c:v>
                </c:pt>
                <c:pt idx="100">
                  <c:v>4.4916673420492478E-3</c:v>
                </c:pt>
                <c:pt idx="101">
                  <c:v>4.2931715496842869E-3</c:v>
                </c:pt>
                <c:pt idx="102">
                  <c:v>4.1441055268477732E-3</c:v>
                </c:pt>
                <c:pt idx="103">
                  <c:v>3.9942507165961014E-3</c:v>
                </c:pt>
                <c:pt idx="104">
                  <c:v>4.0577806731478538E-3</c:v>
                </c:pt>
                <c:pt idx="105">
                  <c:v>3.7701459269832149E-3</c:v>
                </c:pt>
                <c:pt idx="106">
                  <c:v>3.4973439630148497E-3</c:v>
                </c:pt>
                <c:pt idx="107">
                  <c:v>3.2746128473890141E-3</c:v>
                </c:pt>
                <c:pt idx="108">
                  <c:v>3.4276003985756844E-3</c:v>
                </c:pt>
                <c:pt idx="109">
                  <c:v>3.4828384369642337E-3</c:v>
                </c:pt>
                <c:pt idx="110">
                  <c:v>3.699819973801415E-3</c:v>
                </c:pt>
                <c:pt idx="111">
                  <c:v>3.8654331921668399E-3</c:v>
                </c:pt>
                <c:pt idx="112">
                  <c:v>3.9138989233537215E-3</c:v>
                </c:pt>
                <c:pt idx="113">
                  <c:v>3.9973498803536137E-3</c:v>
                </c:pt>
                <c:pt idx="114">
                  <c:v>3.8720251997223392E-3</c:v>
                </c:pt>
                <c:pt idx="115">
                  <c:v>3.8445711429281899E-3</c:v>
                </c:pt>
                <c:pt idx="116">
                  <c:v>3.8624044774636674E-3</c:v>
                </c:pt>
                <c:pt idx="117">
                  <c:v>4.2536600815584183E-3</c:v>
                </c:pt>
                <c:pt idx="118">
                  <c:v>4.5064520576679349E-3</c:v>
                </c:pt>
                <c:pt idx="119">
                  <c:v>4.8417164365753265E-3</c:v>
                </c:pt>
                <c:pt idx="120">
                  <c:v>4.8835509372741519E-3</c:v>
                </c:pt>
                <c:pt idx="121">
                  <c:v>4.4168107184577371E-3</c:v>
                </c:pt>
                <c:pt idx="122">
                  <c:v>3.815031072701881E-3</c:v>
                </c:pt>
                <c:pt idx="123">
                  <c:v>3.5930738019647936E-3</c:v>
                </c:pt>
                <c:pt idx="124">
                  <c:v>3.5579214106791443E-3</c:v>
                </c:pt>
                <c:pt idx="125">
                  <c:v>3.4415736789598552E-3</c:v>
                </c:pt>
                <c:pt idx="126">
                  <c:v>3.4926448985001962E-3</c:v>
                </c:pt>
                <c:pt idx="127">
                  <c:v>3.3357951992612732E-3</c:v>
                </c:pt>
                <c:pt idx="128">
                  <c:v>3.0923748295580001E-3</c:v>
                </c:pt>
                <c:pt idx="129">
                  <c:v>2.8215947139946154E-3</c:v>
                </c:pt>
                <c:pt idx="130">
                  <c:v>2.4805950785635818E-3</c:v>
                </c:pt>
                <c:pt idx="131">
                  <c:v>2.2264003120239968E-3</c:v>
                </c:pt>
                <c:pt idx="132">
                  <c:v>2.0791513663203126E-3</c:v>
                </c:pt>
                <c:pt idx="133">
                  <c:v>2.2124780889436766E-3</c:v>
                </c:pt>
                <c:pt idx="134">
                  <c:v>2.4948873332124354E-3</c:v>
                </c:pt>
                <c:pt idx="135">
                  <c:v>2.617664429909509E-3</c:v>
                </c:pt>
                <c:pt idx="136">
                  <c:v>2.4695754883513896E-3</c:v>
                </c:pt>
                <c:pt idx="137">
                  <c:v>2.3838327739790447E-3</c:v>
                </c:pt>
                <c:pt idx="138">
                  <c:v>2.4871576902450732E-3</c:v>
                </c:pt>
                <c:pt idx="139">
                  <c:v>2.6583941785379129E-3</c:v>
                </c:pt>
                <c:pt idx="140">
                  <c:v>2.8623953828232269E-3</c:v>
                </c:pt>
                <c:pt idx="141">
                  <c:v>2.5939311750169604E-3</c:v>
                </c:pt>
                <c:pt idx="142">
                  <c:v>2.7519035146868066E-3</c:v>
                </c:pt>
                <c:pt idx="143">
                  <c:v>2.8329637297770352E-3</c:v>
                </c:pt>
                <c:pt idx="144">
                  <c:v>3.2137730279299761E-3</c:v>
                </c:pt>
                <c:pt idx="145">
                  <c:v>3.290955960918716E-3</c:v>
                </c:pt>
                <c:pt idx="146">
                  <c:v>3.4853682419631513E-3</c:v>
                </c:pt>
                <c:pt idx="147">
                  <c:v>3.3756651384004889E-3</c:v>
                </c:pt>
                <c:pt idx="148">
                  <c:v>3.5118605380821655E-3</c:v>
                </c:pt>
                <c:pt idx="149">
                  <c:v>3.8799912729731295E-3</c:v>
                </c:pt>
                <c:pt idx="150">
                  <c:v>3.8685784832879649E-3</c:v>
                </c:pt>
                <c:pt idx="151">
                  <c:v>3.812351583390754E-3</c:v>
                </c:pt>
                <c:pt idx="152">
                  <c:v>3.9109180360427974E-3</c:v>
                </c:pt>
                <c:pt idx="153">
                  <c:v>4.3086968833729459E-3</c:v>
                </c:pt>
                <c:pt idx="154">
                  <c:v>4.3639566606326801E-3</c:v>
                </c:pt>
                <c:pt idx="155">
                  <c:v>4.286399563706962E-3</c:v>
                </c:pt>
                <c:pt idx="156">
                  <c:v>4.0998591377834105E-3</c:v>
                </c:pt>
                <c:pt idx="157">
                  <c:v>4.1468573678554201E-3</c:v>
                </c:pt>
                <c:pt idx="158">
                  <c:v>4.1139161811189319E-3</c:v>
                </c:pt>
                <c:pt idx="159">
                  <c:v>4.233250673528594E-3</c:v>
                </c:pt>
                <c:pt idx="160">
                  <c:v>4.4355671770006664E-3</c:v>
                </c:pt>
                <c:pt idx="161">
                  <c:v>4.3279294814105966E-3</c:v>
                </c:pt>
                <c:pt idx="162">
                  <c:v>4.1999337027374415E-3</c:v>
                </c:pt>
                <c:pt idx="163">
                  <c:v>4.308662754547477E-3</c:v>
                </c:pt>
                <c:pt idx="164">
                  <c:v>4.135048268656764E-3</c:v>
                </c:pt>
                <c:pt idx="165">
                  <c:v>3.932339666221446E-3</c:v>
                </c:pt>
                <c:pt idx="166">
                  <c:v>3.8093905860941478E-3</c:v>
                </c:pt>
                <c:pt idx="167">
                  <c:v>3.9410948167971508E-3</c:v>
                </c:pt>
                <c:pt idx="168">
                  <c:v>4.113978462609965E-3</c:v>
                </c:pt>
                <c:pt idx="169">
                  <c:v>4.293781201110557E-3</c:v>
                </c:pt>
                <c:pt idx="170">
                  <c:v>4.1184156054323027E-3</c:v>
                </c:pt>
                <c:pt idx="171">
                  <c:v>3.9339487584810233E-3</c:v>
                </c:pt>
                <c:pt idx="172">
                  <c:v>3.8579136240394114E-3</c:v>
                </c:pt>
                <c:pt idx="173">
                  <c:v>3.7793842853507086E-3</c:v>
                </c:pt>
                <c:pt idx="174">
                  <c:v>3.9448660610615785E-3</c:v>
                </c:pt>
                <c:pt idx="175">
                  <c:v>3.8736742333036335E-3</c:v>
                </c:pt>
                <c:pt idx="176">
                  <c:v>4.0205092635342918E-3</c:v>
                </c:pt>
                <c:pt idx="177">
                  <c:v>4.2996373307901343E-3</c:v>
                </c:pt>
                <c:pt idx="178">
                  <c:v>4.5267220731697519E-3</c:v>
                </c:pt>
                <c:pt idx="179">
                  <c:v>4.0988637836481519E-3</c:v>
                </c:pt>
                <c:pt idx="180">
                  <c:v>4.5735321818635728E-3</c:v>
                </c:pt>
                <c:pt idx="181">
                  <c:v>4.5274856462534643E-3</c:v>
                </c:pt>
                <c:pt idx="182">
                  <c:v>5.0225005616547828E-4</c:v>
                </c:pt>
                <c:pt idx="183">
                  <c:v>-9.5415642507993836E-3</c:v>
                </c:pt>
                <c:pt idx="184">
                  <c:v>-9.6007755868443168E-3</c:v>
                </c:pt>
                <c:pt idx="185">
                  <c:v>-6.93350038853505E-3</c:v>
                </c:pt>
                <c:pt idx="186">
                  <c:v>-5.5577364974407238E-3</c:v>
                </c:pt>
                <c:pt idx="187">
                  <c:v>-5.2334205795214984E-3</c:v>
                </c:pt>
                <c:pt idx="188">
                  <c:v>-5.0758453485661202E-3</c:v>
                </c:pt>
                <c:pt idx="189">
                  <c:v>-3.9688392034903089E-3</c:v>
                </c:pt>
                <c:pt idx="190">
                  <c:v>-3.6686946584114336E-3</c:v>
                </c:pt>
                <c:pt idx="191">
                  <c:v>-3.244574114900629E-3</c:v>
                </c:pt>
                <c:pt idx="192">
                  <c:v>-4.0553345837150813E-3</c:v>
                </c:pt>
                <c:pt idx="193">
                  <c:v>-4.3553033408517726E-3</c:v>
                </c:pt>
                <c:pt idx="194">
                  <c:v>4.1335515549581725E-4</c:v>
                </c:pt>
                <c:pt idx="195">
                  <c:v>1.0861903889689009E-2</c:v>
                </c:pt>
                <c:pt idx="196">
                  <c:v>1.1041261990290112E-2</c:v>
                </c:pt>
                <c:pt idx="197">
                  <c:v>8.8433596023488829E-3</c:v>
                </c:pt>
                <c:pt idx="198">
                  <c:v>8.0000509210320005E-3</c:v>
                </c:pt>
                <c:pt idx="199">
                  <c:v>7.916959045247968E-3</c:v>
                </c:pt>
                <c:pt idx="200">
                  <c:v>8.1246433472165012E-3</c:v>
                </c:pt>
                <c:pt idx="201">
                  <c:v>7.6105083632872703E-3</c:v>
                </c:pt>
                <c:pt idx="202">
                  <c:v>7.6460442390365547E-3</c:v>
                </c:pt>
                <c:pt idx="203">
                  <c:v>7.8597140032964953E-3</c:v>
                </c:pt>
                <c:pt idx="204">
                  <c:v>7.9488797207774246E-3</c:v>
                </c:pt>
                <c:pt idx="205">
                  <c:v>8.5975292365127829E-3</c:v>
                </c:pt>
                <c:pt idx="206">
                  <c:v>8.1881810485581116E-3</c:v>
                </c:pt>
                <c:pt idx="207">
                  <c:v>8.15754562177721E-3</c:v>
                </c:pt>
                <c:pt idx="208">
                  <c:v>8.1210233835682967E-3</c:v>
                </c:pt>
                <c:pt idx="209">
                  <c:v>7.8693940458415771E-3</c:v>
                </c:pt>
                <c:pt idx="210">
                  <c:v>7.7522478976472728E-3</c:v>
                </c:pt>
                <c:pt idx="211">
                  <c:v>7.5815503640395175E-3</c:v>
                </c:pt>
                <c:pt idx="212">
                  <c:v>7.2153897735465671E-3</c:v>
                </c:pt>
                <c:pt idx="213">
                  <c:v>6.4761467266814367E-3</c:v>
                </c:pt>
                <c:pt idx="214">
                  <c:v>5.8227355712749335E-3</c:v>
                </c:pt>
                <c:pt idx="215">
                  <c:v>5.4849450789987682E-3</c:v>
                </c:pt>
                <c:pt idx="216">
                  <c:v>5.8619581619174556E-3</c:v>
                </c:pt>
                <c:pt idx="217">
                  <c:v>5.4521179196386146E-3</c:v>
                </c:pt>
                <c:pt idx="218">
                  <c:v>5.3139857772261656E-3</c:v>
                </c:pt>
                <c:pt idx="219">
                  <c:v>5.0438478883798729E-3</c:v>
                </c:pt>
                <c:pt idx="220">
                  <c:v>4.8193563164546076E-3</c:v>
                </c:pt>
                <c:pt idx="221">
                  <c:v>4.5629313137783237E-3</c:v>
                </c:pt>
                <c:pt idx="222">
                  <c:v>3.9221082272008429E-3</c:v>
                </c:pt>
                <c:pt idx="223">
                  <c:v>3.7036741090728381E-3</c:v>
                </c:pt>
                <c:pt idx="224">
                  <c:v>3.5683528119851682E-3</c:v>
                </c:pt>
                <c:pt idx="225">
                  <c:v>3.5031590587304164E-3</c:v>
                </c:pt>
                <c:pt idx="226">
                  <c:v>3.5622402541343559E-3</c:v>
                </c:pt>
                <c:pt idx="227">
                  <c:v>3.5739619252984707E-3</c:v>
                </c:pt>
                <c:pt idx="228">
                  <c:v>3.4719267089341915E-3</c:v>
                </c:pt>
                <c:pt idx="229">
                  <c:v>3.3928612941482293E-3</c:v>
                </c:pt>
                <c:pt idx="230">
                  <c:v>3.1093956417989278E-3</c:v>
                </c:pt>
                <c:pt idx="231">
                  <c:v>2.8877245913673561E-3</c:v>
                </c:pt>
                <c:pt idx="232">
                  <c:v>2.6902366253133384E-3</c:v>
                </c:pt>
                <c:pt idx="233">
                  <c:v>2.5946263362552368E-3</c:v>
                </c:pt>
                <c:pt idx="234">
                  <c:v>2.5507483842152315E-3</c:v>
                </c:pt>
                <c:pt idx="235">
                  <c:v>2.4593686181672903E-3</c:v>
                </c:pt>
                <c:pt idx="236">
                  <c:v>2.3166430701068216E-3</c:v>
                </c:pt>
                <c:pt idx="237">
                  <c:v>2.3569508385845313E-3</c:v>
                </c:pt>
                <c:pt idx="238">
                  <c:v>2.3204613076497995E-3</c:v>
                </c:pt>
                <c:pt idx="239">
                  <c:v>2.2146552990593249E-3</c:v>
                </c:pt>
                <c:pt idx="240">
                  <c:v>1.73962214204365E-3</c:v>
                </c:pt>
                <c:pt idx="241">
                  <c:v>1.5262367278169574E-3</c:v>
                </c:pt>
                <c:pt idx="242">
                  <c:v>1.5380267741659194E-3</c:v>
                </c:pt>
                <c:pt idx="243">
                  <c:v>1.6430055759793201E-3</c:v>
                </c:pt>
                <c:pt idx="244">
                  <c:v>1.8287539029562515E-3</c:v>
                </c:pt>
                <c:pt idx="245">
                  <c:v>1.8717310187406926E-3</c:v>
                </c:pt>
                <c:pt idx="246">
                  <c:v>1.9050370759210759E-3</c:v>
                </c:pt>
                <c:pt idx="247">
                  <c:v>1.7673702913880551E-3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7A-45B3-AB1D-0C0A19E67129}"/>
            </c:ext>
          </c:extLst>
        </c:ser>
        <c:ser>
          <c:idx val="3"/>
          <c:order val="3"/>
          <c:tx>
            <c:strRef>
              <c:f>Data!$S$6</c:f>
              <c:strCache>
                <c:ptCount val="1"/>
                <c:pt idx="0">
                  <c:v>Houston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Data!$A$179:$A$426</c:f>
              <c:strCache>
                <c:ptCount val="248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</c:strCache>
            </c:strRef>
          </c:cat>
          <c:val>
            <c:numRef>
              <c:f>Data!$S$179:$S$426</c:f>
              <c:numCache>
                <c:formatCode>0.000%</c:formatCode>
                <c:ptCount val="248"/>
                <c:pt idx="0">
                  <c:v>2.1715761722111413E-3</c:v>
                </c:pt>
                <c:pt idx="1">
                  <c:v>2.3103362281585004E-3</c:v>
                </c:pt>
                <c:pt idx="2">
                  <c:v>2.6296986394058579E-3</c:v>
                </c:pt>
                <c:pt idx="3">
                  <c:v>2.8895683728370849E-3</c:v>
                </c:pt>
                <c:pt idx="4">
                  <c:v>3.0800661527972451E-3</c:v>
                </c:pt>
                <c:pt idx="5">
                  <c:v>3.1572686806750328E-3</c:v>
                </c:pt>
                <c:pt idx="6">
                  <c:v>3.6254469121314603E-3</c:v>
                </c:pt>
                <c:pt idx="7">
                  <c:v>4.0451013827017693E-3</c:v>
                </c:pt>
                <c:pt idx="8">
                  <c:v>3.674680532823688E-3</c:v>
                </c:pt>
                <c:pt idx="9">
                  <c:v>3.8613315272586859E-3</c:v>
                </c:pt>
                <c:pt idx="10">
                  <c:v>4.2007816336548541E-3</c:v>
                </c:pt>
                <c:pt idx="11">
                  <c:v>4.3328129092823249E-3</c:v>
                </c:pt>
                <c:pt idx="12">
                  <c:v>4.4365274579391467E-3</c:v>
                </c:pt>
                <c:pt idx="13">
                  <c:v>4.5109736082862032E-3</c:v>
                </c:pt>
                <c:pt idx="14">
                  <c:v>4.5909198572250988E-3</c:v>
                </c:pt>
                <c:pt idx="15">
                  <c:v>4.5957356419008928E-3</c:v>
                </c:pt>
                <c:pt idx="16">
                  <c:v>4.7115317007281358E-3</c:v>
                </c:pt>
                <c:pt idx="17">
                  <c:v>4.8877694207142735E-3</c:v>
                </c:pt>
                <c:pt idx="18">
                  <c:v>4.6737452793397015E-3</c:v>
                </c:pt>
                <c:pt idx="19">
                  <c:v>4.6146957223517455E-3</c:v>
                </c:pt>
                <c:pt idx="20">
                  <c:v>5.3617578444814231E-3</c:v>
                </c:pt>
                <c:pt idx="21">
                  <c:v>5.3589287421200622E-3</c:v>
                </c:pt>
                <c:pt idx="22">
                  <c:v>5.1064081556361982E-3</c:v>
                </c:pt>
                <c:pt idx="23">
                  <c:v>5.1363265006181226E-3</c:v>
                </c:pt>
                <c:pt idx="24">
                  <c:v>5.176235142605898E-3</c:v>
                </c:pt>
                <c:pt idx="25">
                  <c:v>5.1873790413734704E-3</c:v>
                </c:pt>
                <c:pt idx="26">
                  <c:v>5.1968016855621305E-3</c:v>
                </c:pt>
                <c:pt idx="27">
                  <c:v>5.2805466251909508E-3</c:v>
                </c:pt>
                <c:pt idx="28">
                  <c:v>5.3908435699028421E-3</c:v>
                </c:pt>
                <c:pt idx="29">
                  <c:v>5.3256505182159054E-3</c:v>
                </c:pt>
                <c:pt idx="30">
                  <c:v>5.0875114563098704E-3</c:v>
                </c:pt>
                <c:pt idx="31">
                  <c:v>4.8590614364319171E-3</c:v>
                </c:pt>
                <c:pt idx="32">
                  <c:v>4.5217495071677985E-3</c:v>
                </c:pt>
                <c:pt idx="33">
                  <c:v>4.3191767627650682E-3</c:v>
                </c:pt>
                <c:pt idx="34">
                  <c:v>4.3166328678050604E-3</c:v>
                </c:pt>
                <c:pt idx="35">
                  <c:v>4.1485349497873457E-3</c:v>
                </c:pt>
                <c:pt idx="36">
                  <c:v>3.8836958945152752E-3</c:v>
                </c:pt>
                <c:pt idx="37">
                  <c:v>3.6593842321815408E-3</c:v>
                </c:pt>
                <c:pt idx="38">
                  <c:v>3.2944745125903781E-3</c:v>
                </c:pt>
                <c:pt idx="39">
                  <c:v>3.0929452178593553E-3</c:v>
                </c:pt>
                <c:pt idx="40">
                  <c:v>2.7675374843902424E-3</c:v>
                </c:pt>
                <c:pt idx="41">
                  <c:v>2.5771719430307352E-3</c:v>
                </c:pt>
                <c:pt idx="42">
                  <c:v>2.4226509369080283E-3</c:v>
                </c:pt>
                <c:pt idx="43">
                  <c:v>2.1430045714747694E-3</c:v>
                </c:pt>
                <c:pt idx="44">
                  <c:v>1.6936000172954992E-3</c:v>
                </c:pt>
                <c:pt idx="45">
                  <c:v>1.5288837337546701E-3</c:v>
                </c:pt>
                <c:pt idx="46">
                  <c:v>1.1910319405720972E-3</c:v>
                </c:pt>
                <c:pt idx="47">
                  <c:v>7.2376998804966723E-4</c:v>
                </c:pt>
                <c:pt idx="48">
                  <c:v>9.1230686585708581E-5</c:v>
                </c:pt>
                <c:pt idx="49">
                  <c:v>-7.727981967050136E-4</c:v>
                </c:pt>
                <c:pt idx="50">
                  <c:v>-1.4165167578222195E-3</c:v>
                </c:pt>
                <c:pt idx="51">
                  <c:v>-2.1256520851600895E-3</c:v>
                </c:pt>
                <c:pt idx="52">
                  <c:v>-3.2903471005159136E-3</c:v>
                </c:pt>
                <c:pt idx="53">
                  <c:v>-3.8965863508321993E-3</c:v>
                </c:pt>
                <c:pt idx="54">
                  <c:v>-4.2499059713242641E-3</c:v>
                </c:pt>
                <c:pt idx="55">
                  <c:v>-4.5977213124617543E-3</c:v>
                </c:pt>
                <c:pt idx="56">
                  <c:v>-4.5982722556618845E-3</c:v>
                </c:pt>
                <c:pt idx="57">
                  <c:v>-4.8215976115876342E-3</c:v>
                </c:pt>
                <c:pt idx="58">
                  <c:v>-4.9419480795835193E-3</c:v>
                </c:pt>
                <c:pt idx="59">
                  <c:v>-4.7922227886933238E-3</c:v>
                </c:pt>
                <c:pt idx="60">
                  <c:v>-4.2098861179675944E-3</c:v>
                </c:pt>
                <c:pt idx="61">
                  <c:v>-3.3786602900556305E-3</c:v>
                </c:pt>
                <c:pt idx="62">
                  <c:v>-2.5869644449116815E-3</c:v>
                </c:pt>
                <c:pt idx="63">
                  <c:v>-1.7392570665107868E-3</c:v>
                </c:pt>
                <c:pt idx="64">
                  <c:v>-4.0265479187542597E-4</c:v>
                </c:pt>
                <c:pt idx="65">
                  <c:v>2.1901230449264357E-4</c:v>
                </c:pt>
                <c:pt idx="66">
                  <c:v>7.003542429926073E-4</c:v>
                </c:pt>
                <c:pt idx="67">
                  <c:v>1.17523720914521E-3</c:v>
                </c:pt>
                <c:pt idx="68">
                  <c:v>1.4967276642901134E-3</c:v>
                </c:pt>
                <c:pt idx="69">
                  <c:v>1.87648431182499E-3</c:v>
                </c:pt>
                <c:pt idx="70">
                  <c:v>2.1967096407650793E-3</c:v>
                </c:pt>
                <c:pt idx="71">
                  <c:v>2.4284269234530627E-3</c:v>
                </c:pt>
                <c:pt idx="72">
                  <c:v>2.5942670566529344E-3</c:v>
                </c:pt>
                <c:pt idx="73">
                  <c:v>2.7583563022082502E-3</c:v>
                </c:pt>
                <c:pt idx="74">
                  <c:v>2.8805720755139641E-3</c:v>
                </c:pt>
                <c:pt idx="75">
                  <c:v>2.9581571965593485E-3</c:v>
                </c:pt>
                <c:pt idx="76">
                  <c:v>2.8266037528132692E-3</c:v>
                </c:pt>
                <c:pt idx="77">
                  <c:v>2.9483985127587869E-3</c:v>
                </c:pt>
                <c:pt idx="78">
                  <c:v>3.1063849480707905E-3</c:v>
                </c:pt>
                <c:pt idx="79">
                  <c:v>3.2709750058386353E-3</c:v>
                </c:pt>
                <c:pt idx="80">
                  <c:v>3.4349211863392384E-3</c:v>
                </c:pt>
                <c:pt idx="81">
                  <c:v>3.4313246891279161E-3</c:v>
                </c:pt>
                <c:pt idx="82">
                  <c:v>3.5462014804543453E-3</c:v>
                </c:pt>
                <c:pt idx="83">
                  <c:v>3.7404079807595776E-3</c:v>
                </c:pt>
                <c:pt idx="84">
                  <c:v>3.9144594636943367E-3</c:v>
                </c:pt>
                <c:pt idx="85">
                  <c:v>4.0800974260782226E-3</c:v>
                </c:pt>
                <c:pt idx="86">
                  <c:v>4.1779198807744338E-3</c:v>
                </c:pt>
                <c:pt idx="87">
                  <c:v>4.154430934418721E-3</c:v>
                </c:pt>
                <c:pt idx="88">
                  <c:v>4.4165427858895564E-3</c:v>
                </c:pt>
                <c:pt idx="89">
                  <c:v>4.5166217933452924E-3</c:v>
                </c:pt>
                <c:pt idx="90">
                  <c:v>4.5581622208427002E-3</c:v>
                </c:pt>
                <c:pt idx="91">
                  <c:v>4.7591085489140407E-3</c:v>
                </c:pt>
                <c:pt idx="92">
                  <c:v>4.9833773184511029E-3</c:v>
                </c:pt>
                <c:pt idx="93">
                  <c:v>5.1145978624599726E-3</c:v>
                </c:pt>
                <c:pt idx="94">
                  <c:v>5.2320911673454833E-3</c:v>
                </c:pt>
                <c:pt idx="95">
                  <c:v>5.087682432697002E-3</c:v>
                </c:pt>
                <c:pt idx="96">
                  <c:v>4.9286903410002995E-3</c:v>
                </c:pt>
                <c:pt idx="97">
                  <c:v>4.8747668288075278E-3</c:v>
                </c:pt>
                <c:pt idx="98">
                  <c:v>4.6998816167497393E-3</c:v>
                </c:pt>
                <c:pt idx="99">
                  <c:v>4.5969018584136549E-3</c:v>
                </c:pt>
                <c:pt idx="100">
                  <c:v>4.42219360427257E-3</c:v>
                </c:pt>
                <c:pt idx="101">
                  <c:v>4.2796619114097633E-3</c:v>
                </c:pt>
                <c:pt idx="102">
                  <c:v>4.2376747786315918E-3</c:v>
                </c:pt>
                <c:pt idx="103">
                  <c:v>4.0065204690491836E-3</c:v>
                </c:pt>
                <c:pt idx="104">
                  <c:v>3.8114450456774459E-3</c:v>
                </c:pt>
                <c:pt idx="105">
                  <c:v>3.8235601140324134E-3</c:v>
                </c:pt>
                <c:pt idx="106">
                  <c:v>3.7132578260148604E-3</c:v>
                </c:pt>
                <c:pt idx="107">
                  <c:v>3.6977095527615084E-3</c:v>
                </c:pt>
                <c:pt idx="108">
                  <c:v>3.6699652022777608E-3</c:v>
                </c:pt>
                <c:pt idx="109">
                  <c:v>3.5762766721638157E-3</c:v>
                </c:pt>
                <c:pt idx="110">
                  <c:v>3.6819675210222687E-3</c:v>
                </c:pt>
                <c:pt idx="111">
                  <c:v>3.8526013832497399E-3</c:v>
                </c:pt>
                <c:pt idx="112">
                  <c:v>3.9063200246498868E-3</c:v>
                </c:pt>
                <c:pt idx="113">
                  <c:v>4.0415425215805786E-3</c:v>
                </c:pt>
                <c:pt idx="114">
                  <c:v>4.1079400986076282E-3</c:v>
                </c:pt>
                <c:pt idx="115">
                  <c:v>4.190041248612001E-3</c:v>
                </c:pt>
                <c:pt idx="116">
                  <c:v>4.3978777064605894E-3</c:v>
                </c:pt>
                <c:pt idx="117">
                  <c:v>4.5007417282697084E-3</c:v>
                </c:pt>
                <c:pt idx="118">
                  <c:v>4.5882886097138422E-3</c:v>
                </c:pt>
                <c:pt idx="119">
                  <c:v>4.6985101276971683E-3</c:v>
                </c:pt>
                <c:pt idx="120">
                  <c:v>4.5206269688509186E-3</c:v>
                </c:pt>
                <c:pt idx="121">
                  <c:v>4.1511969572590275E-3</c:v>
                </c:pt>
                <c:pt idx="122">
                  <c:v>3.634395413493642E-3</c:v>
                </c:pt>
                <c:pt idx="123">
                  <c:v>3.0939061076253188E-3</c:v>
                </c:pt>
                <c:pt idx="124">
                  <c:v>2.7188157846105478E-3</c:v>
                </c:pt>
                <c:pt idx="125">
                  <c:v>2.2839589349568667E-3</c:v>
                </c:pt>
                <c:pt idx="126">
                  <c:v>2.0248214678707595E-3</c:v>
                </c:pt>
                <c:pt idx="127">
                  <c:v>1.7259731784371385E-3</c:v>
                </c:pt>
                <c:pt idx="128">
                  <c:v>1.1752230973140062E-3</c:v>
                </c:pt>
                <c:pt idx="129">
                  <c:v>7.7531176374370792E-4</c:v>
                </c:pt>
                <c:pt idx="130">
                  <c:v>3.935806851363412E-4</c:v>
                </c:pt>
                <c:pt idx="131">
                  <c:v>-1.0859268819023608E-5</c:v>
                </c:pt>
                <c:pt idx="132">
                  <c:v>-4.8056079540826761E-5</c:v>
                </c:pt>
                <c:pt idx="133">
                  <c:v>-1.1221246060440157E-5</c:v>
                </c:pt>
                <c:pt idx="134">
                  <c:v>-3.1221459432037266E-5</c:v>
                </c:pt>
                <c:pt idx="135">
                  <c:v>-2.4636187607110022E-5</c:v>
                </c:pt>
                <c:pt idx="136">
                  <c:v>-1.0344996523979932E-4</c:v>
                </c:pt>
                <c:pt idx="137">
                  <c:v>-1.5480717741728518E-4</c:v>
                </c:pt>
                <c:pt idx="138">
                  <c:v>-2.6040358287623169E-4</c:v>
                </c:pt>
                <c:pt idx="139">
                  <c:v>-2.2460701324739527E-4</c:v>
                </c:pt>
                <c:pt idx="140">
                  <c:v>-1.5778269617743666E-4</c:v>
                </c:pt>
                <c:pt idx="141">
                  <c:v>-2.6523519804554741E-4</c:v>
                </c:pt>
                <c:pt idx="142">
                  <c:v>-3.7641314501481838E-4</c:v>
                </c:pt>
                <c:pt idx="143">
                  <c:v>-2.9341920665318784E-4</c:v>
                </c:pt>
                <c:pt idx="144">
                  <c:v>-1.2770873371442746E-4</c:v>
                </c:pt>
                <c:pt idx="145">
                  <c:v>3.6605270225901293E-5</c:v>
                </c:pt>
                <c:pt idx="146">
                  <c:v>4.6842275111661224E-4</c:v>
                </c:pt>
                <c:pt idx="147">
                  <c:v>8.3662512270578414E-4</c:v>
                </c:pt>
                <c:pt idx="148">
                  <c:v>1.0936583836719611E-3</c:v>
                </c:pt>
                <c:pt idx="149">
                  <c:v>1.3003138269462541E-3</c:v>
                </c:pt>
                <c:pt idx="150">
                  <c:v>1.1948963033222009E-3</c:v>
                </c:pt>
                <c:pt idx="151">
                  <c:v>1.2020981631493826E-3</c:v>
                </c:pt>
                <c:pt idx="152">
                  <c:v>1.2153636064987261E-3</c:v>
                </c:pt>
                <c:pt idx="153">
                  <c:v>1.504471077928144E-3</c:v>
                </c:pt>
                <c:pt idx="154">
                  <c:v>1.8658094393429177E-3</c:v>
                </c:pt>
                <c:pt idx="155">
                  <c:v>2.0448577569253186E-3</c:v>
                </c:pt>
                <c:pt idx="156">
                  <c:v>1.9967788306121739E-3</c:v>
                </c:pt>
                <c:pt idx="157">
                  <c:v>2.1972547788521356E-3</c:v>
                </c:pt>
                <c:pt idx="158">
                  <c:v>2.1644580292900779E-3</c:v>
                </c:pt>
                <c:pt idx="159">
                  <c:v>2.1454621155511328E-3</c:v>
                </c:pt>
                <c:pt idx="160">
                  <c:v>2.2979445000265134E-3</c:v>
                </c:pt>
                <c:pt idx="161">
                  <c:v>2.4472172962067252E-3</c:v>
                </c:pt>
                <c:pt idx="162">
                  <c:v>2.7830333265988741E-3</c:v>
                </c:pt>
                <c:pt idx="163">
                  <c:v>3.0595439706740265E-3</c:v>
                </c:pt>
                <c:pt idx="164">
                  <c:v>3.2157857950506452E-3</c:v>
                </c:pt>
                <c:pt idx="165">
                  <c:v>3.2145803660652774E-3</c:v>
                </c:pt>
                <c:pt idx="166">
                  <c:v>3.1733219230447537E-3</c:v>
                </c:pt>
                <c:pt idx="167">
                  <c:v>3.1680673470114904E-3</c:v>
                </c:pt>
                <c:pt idx="168">
                  <c:v>3.2520598832744209E-3</c:v>
                </c:pt>
                <c:pt idx="169">
                  <c:v>3.1961310560776942E-3</c:v>
                </c:pt>
                <c:pt idx="170">
                  <c:v>3.1312419732873239E-3</c:v>
                </c:pt>
                <c:pt idx="171">
                  <c:v>3.0109470506186008E-3</c:v>
                </c:pt>
                <c:pt idx="172">
                  <c:v>2.9825256542948936E-3</c:v>
                </c:pt>
                <c:pt idx="173">
                  <c:v>2.8941710125363371E-3</c:v>
                </c:pt>
                <c:pt idx="174">
                  <c:v>2.7789440662514086E-3</c:v>
                </c:pt>
                <c:pt idx="175">
                  <c:v>2.6241945446951495E-3</c:v>
                </c:pt>
                <c:pt idx="176">
                  <c:v>2.5701661981963166E-3</c:v>
                </c:pt>
                <c:pt idx="177">
                  <c:v>2.4075359866621397E-3</c:v>
                </c:pt>
                <c:pt idx="178">
                  <c:v>2.3162847065424908E-3</c:v>
                </c:pt>
                <c:pt idx="179">
                  <c:v>2.2623246691542477E-3</c:v>
                </c:pt>
                <c:pt idx="180">
                  <c:v>2.3688443307174744E-3</c:v>
                </c:pt>
                <c:pt idx="181">
                  <c:v>2.2499181955180528E-3</c:v>
                </c:pt>
                <c:pt idx="182">
                  <c:v>-1.2207527484933759E-3</c:v>
                </c:pt>
                <c:pt idx="183">
                  <c:v>-8.6886043530006937E-3</c:v>
                </c:pt>
                <c:pt idx="184">
                  <c:v>-9.8301945894744471E-3</c:v>
                </c:pt>
                <c:pt idx="185">
                  <c:v>-9.3442150862105746E-3</c:v>
                </c:pt>
                <c:pt idx="186">
                  <c:v>-9.226400993135651E-3</c:v>
                </c:pt>
                <c:pt idx="187">
                  <c:v>-8.3055682774525914E-3</c:v>
                </c:pt>
                <c:pt idx="188">
                  <c:v>-8.075486331339525E-3</c:v>
                </c:pt>
                <c:pt idx="189">
                  <c:v>-7.3047198125906418E-3</c:v>
                </c:pt>
                <c:pt idx="190">
                  <c:v>-6.9815864876221429E-3</c:v>
                </c:pt>
                <c:pt idx="191">
                  <c:v>-7.0272805989389118E-3</c:v>
                </c:pt>
                <c:pt idx="192">
                  <c:v>-7.1722910088604401E-3</c:v>
                </c:pt>
                <c:pt idx="193">
                  <c:v>-7.1942067875874621E-3</c:v>
                </c:pt>
                <c:pt idx="194">
                  <c:v>-3.3983436140848189E-3</c:v>
                </c:pt>
                <c:pt idx="195">
                  <c:v>4.4739917297593286E-3</c:v>
                </c:pt>
                <c:pt idx="196">
                  <c:v>5.8944730865219397E-3</c:v>
                </c:pt>
                <c:pt idx="197">
                  <c:v>5.8315665785811203E-3</c:v>
                </c:pt>
                <c:pt idx="198">
                  <c:v>6.2636779103655491E-3</c:v>
                </c:pt>
                <c:pt idx="199">
                  <c:v>5.7854321586189418E-3</c:v>
                </c:pt>
                <c:pt idx="200">
                  <c:v>6.1225727580975766E-3</c:v>
                </c:pt>
                <c:pt idx="201">
                  <c:v>6.0924045696160454E-3</c:v>
                </c:pt>
                <c:pt idx="202">
                  <c:v>6.2695398271195328E-3</c:v>
                </c:pt>
                <c:pt idx="203">
                  <c:v>6.6063484998473898E-3</c:v>
                </c:pt>
                <c:pt idx="204">
                  <c:v>6.6786796998251907E-3</c:v>
                </c:pt>
                <c:pt idx="205">
                  <c:v>7.0876429814015094E-3</c:v>
                </c:pt>
                <c:pt idx="206">
                  <c:v>7.0410444150936684E-3</c:v>
                </c:pt>
                <c:pt idx="207">
                  <c:v>7.1244100855282011E-3</c:v>
                </c:pt>
                <c:pt idx="208">
                  <c:v>7.0848607165417627E-3</c:v>
                </c:pt>
                <c:pt idx="209">
                  <c:v>6.9174745788074497E-3</c:v>
                </c:pt>
                <c:pt idx="210">
                  <c:v>6.9248927166039283E-3</c:v>
                </c:pt>
                <c:pt idx="211">
                  <c:v>6.7428670314539354E-3</c:v>
                </c:pt>
                <c:pt idx="212">
                  <c:v>6.5244274678132189E-3</c:v>
                </c:pt>
                <c:pt idx="213">
                  <c:v>6.1330162524291789E-3</c:v>
                </c:pt>
                <c:pt idx="214">
                  <c:v>5.813473156266946E-3</c:v>
                </c:pt>
                <c:pt idx="215">
                  <c:v>5.7913426045624388E-3</c:v>
                </c:pt>
                <c:pt idx="216">
                  <c:v>5.9499352860144942E-3</c:v>
                </c:pt>
                <c:pt idx="217">
                  <c:v>5.7996252504843538E-3</c:v>
                </c:pt>
                <c:pt idx="218">
                  <c:v>5.6443960997979332E-3</c:v>
                </c:pt>
                <c:pt idx="219">
                  <c:v>5.2075470893827814E-3</c:v>
                </c:pt>
                <c:pt idx="220">
                  <c:v>4.9032587987435459E-3</c:v>
                </c:pt>
                <c:pt idx="221">
                  <c:v>4.5904850045753306E-3</c:v>
                </c:pt>
                <c:pt idx="222">
                  <c:v>3.9120803215518902E-3</c:v>
                </c:pt>
                <c:pt idx="223">
                  <c:v>3.6882395646876246E-3</c:v>
                </c:pt>
                <c:pt idx="224">
                  <c:v>3.4099094146678292E-3</c:v>
                </c:pt>
                <c:pt idx="225">
                  <c:v>3.1043169128622127E-3</c:v>
                </c:pt>
                <c:pt idx="226">
                  <c:v>3.005579444958916E-3</c:v>
                </c:pt>
                <c:pt idx="227">
                  <c:v>2.7205858789471952E-3</c:v>
                </c:pt>
                <c:pt idx="228">
                  <c:v>2.4816571956072235E-3</c:v>
                </c:pt>
                <c:pt idx="229">
                  <c:v>2.3162434048530464E-3</c:v>
                </c:pt>
                <c:pt idx="230">
                  <c:v>2.1729868948042286E-3</c:v>
                </c:pt>
                <c:pt idx="231">
                  <c:v>2.1364103572204841E-3</c:v>
                </c:pt>
                <c:pt idx="232">
                  <c:v>1.8853688353585212E-3</c:v>
                </c:pt>
                <c:pt idx="233">
                  <c:v>1.6355981929003442E-3</c:v>
                </c:pt>
                <c:pt idx="234">
                  <c:v>1.3273771704575277E-3</c:v>
                </c:pt>
                <c:pt idx="235">
                  <c:v>1.4764448015763024E-3</c:v>
                </c:pt>
                <c:pt idx="236">
                  <c:v>1.5424079308506667E-3</c:v>
                </c:pt>
                <c:pt idx="237">
                  <c:v>1.6767110130428576E-3</c:v>
                </c:pt>
                <c:pt idx="238">
                  <c:v>1.5954538604350359E-3</c:v>
                </c:pt>
                <c:pt idx="239">
                  <c:v>1.5508278819193267E-3</c:v>
                </c:pt>
                <c:pt idx="240">
                  <c:v>1.3251890900538785E-3</c:v>
                </c:pt>
                <c:pt idx="241">
                  <c:v>1.142437399252533E-3</c:v>
                </c:pt>
                <c:pt idx="242">
                  <c:v>9.6022209982714009E-4</c:v>
                </c:pt>
                <c:pt idx="243">
                  <c:v>8.0289680486729661E-4</c:v>
                </c:pt>
                <c:pt idx="244">
                  <c:v>8.0115376403925957E-4</c:v>
                </c:pt>
                <c:pt idx="245">
                  <c:v>1.0054640427364897E-3</c:v>
                </c:pt>
                <c:pt idx="246">
                  <c:v>1.4625531623493858E-3</c:v>
                </c:pt>
                <c:pt idx="247">
                  <c:v>7.9173432828438459E-4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7A-45B3-AB1D-0C0A19E67129}"/>
            </c:ext>
          </c:extLst>
        </c:ser>
        <c:ser>
          <c:idx val="4"/>
          <c:order val="4"/>
          <c:tx>
            <c:strRef>
              <c:f>Data!$T$6</c:f>
              <c:strCache>
                <c:ptCount val="1"/>
                <c:pt idx="0">
                  <c:v>San Antonio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Data!$A$179:$A$426</c:f>
              <c:strCache>
                <c:ptCount val="248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</c:strCache>
            </c:strRef>
          </c:cat>
          <c:val>
            <c:numRef>
              <c:f>Data!$T$179:$T$426</c:f>
              <c:numCache>
                <c:formatCode>0.000%</c:formatCode>
                <c:ptCount val="248"/>
                <c:pt idx="0">
                  <c:v>2.3359971812942364E-3</c:v>
                </c:pt>
                <c:pt idx="1">
                  <c:v>2.6364689498048193E-3</c:v>
                </c:pt>
                <c:pt idx="2">
                  <c:v>2.6763234085411228E-3</c:v>
                </c:pt>
                <c:pt idx="3">
                  <c:v>2.9446793436761231E-3</c:v>
                </c:pt>
                <c:pt idx="4">
                  <c:v>3.1980747146959539E-3</c:v>
                </c:pt>
                <c:pt idx="5">
                  <c:v>3.256282477830537E-3</c:v>
                </c:pt>
                <c:pt idx="6">
                  <c:v>3.36529844478162E-3</c:v>
                </c:pt>
                <c:pt idx="7">
                  <c:v>3.4782802351703127E-3</c:v>
                </c:pt>
                <c:pt idx="8">
                  <c:v>3.8792298274449425E-3</c:v>
                </c:pt>
                <c:pt idx="9">
                  <c:v>4.2514599615120991E-3</c:v>
                </c:pt>
                <c:pt idx="10">
                  <c:v>4.5853802734451355E-3</c:v>
                </c:pt>
                <c:pt idx="11">
                  <c:v>4.7422815867676979E-3</c:v>
                </c:pt>
                <c:pt idx="12">
                  <c:v>4.6204580273928779E-3</c:v>
                </c:pt>
                <c:pt idx="13">
                  <c:v>4.5128264547004797E-3</c:v>
                </c:pt>
                <c:pt idx="14">
                  <c:v>4.6362738461984323E-3</c:v>
                </c:pt>
                <c:pt idx="15">
                  <c:v>4.6798584166852517E-3</c:v>
                </c:pt>
                <c:pt idx="16">
                  <c:v>4.6056620536610868E-3</c:v>
                </c:pt>
                <c:pt idx="17">
                  <c:v>4.5575821101195005E-3</c:v>
                </c:pt>
                <c:pt idx="18">
                  <c:v>4.3572769870863096E-3</c:v>
                </c:pt>
                <c:pt idx="19">
                  <c:v>4.383159652477658E-3</c:v>
                </c:pt>
                <c:pt idx="20">
                  <c:v>4.3153393203950079E-3</c:v>
                </c:pt>
                <c:pt idx="21">
                  <c:v>4.2716919724735463E-3</c:v>
                </c:pt>
                <c:pt idx="22">
                  <c:v>4.0295818272444517E-3</c:v>
                </c:pt>
                <c:pt idx="23">
                  <c:v>3.871023864722978E-3</c:v>
                </c:pt>
                <c:pt idx="24">
                  <c:v>3.610787314282075E-3</c:v>
                </c:pt>
                <c:pt idx="25">
                  <c:v>3.626023953951178E-3</c:v>
                </c:pt>
                <c:pt idx="26">
                  <c:v>3.5292872126397516E-3</c:v>
                </c:pt>
                <c:pt idx="27">
                  <c:v>3.3187367423482511E-3</c:v>
                </c:pt>
                <c:pt idx="28">
                  <c:v>3.4407624946800955E-3</c:v>
                </c:pt>
                <c:pt idx="29">
                  <c:v>3.4850808295604735E-3</c:v>
                </c:pt>
                <c:pt idx="30">
                  <c:v>3.5792264277029252E-3</c:v>
                </c:pt>
                <c:pt idx="31">
                  <c:v>3.4188694684491989E-3</c:v>
                </c:pt>
                <c:pt idx="32">
                  <c:v>3.3125712915806002E-3</c:v>
                </c:pt>
                <c:pt idx="33">
                  <c:v>3.1670857020299342E-3</c:v>
                </c:pt>
                <c:pt idx="34">
                  <c:v>3.4405187827806819E-3</c:v>
                </c:pt>
                <c:pt idx="35">
                  <c:v>3.656451071214198E-3</c:v>
                </c:pt>
                <c:pt idx="36">
                  <c:v>3.6764017699253519E-3</c:v>
                </c:pt>
                <c:pt idx="37">
                  <c:v>3.5862563083016163E-3</c:v>
                </c:pt>
                <c:pt idx="38">
                  <c:v>3.4356952881983631E-3</c:v>
                </c:pt>
                <c:pt idx="39">
                  <c:v>3.3865001890568298E-3</c:v>
                </c:pt>
                <c:pt idx="40">
                  <c:v>3.0714751772878551E-3</c:v>
                </c:pt>
                <c:pt idx="41">
                  <c:v>2.761928136426423E-3</c:v>
                </c:pt>
                <c:pt idx="42">
                  <c:v>2.4024025063872729E-3</c:v>
                </c:pt>
                <c:pt idx="43">
                  <c:v>2.1931926916169751E-3</c:v>
                </c:pt>
                <c:pt idx="44">
                  <c:v>1.8183871122705387E-3</c:v>
                </c:pt>
                <c:pt idx="45">
                  <c:v>1.6860384274551778E-3</c:v>
                </c:pt>
                <c:pt idx="46">
                  <c:v>1.0455377435134889E-3</c:v>
                </c:pt>
                <c:pt idx="47">
                  <c:v>3.9326078975032431E-4</c:v>
                </c:pt>
                <c:pt idx="48">
                  <c:v>-4.8784405091383492E-4</c:v>
                </c:pt>
                <c:pt idx="49">
                  <c:v>-1.2056058948375968E-3</c:v>
                </c:pt>
                <c:pt idx="50">
                  <c:v>-1.6322854209694659E-3</c:v>
                </c:pt>
                <c:pt idx="51">
                  <c:v>-1.9183822386910048E-3</c:v>
                </c:pt>
                <c:pt idx="52">
                  <c:v>-2.5568970311434717E-3</c:v>
                </c:pt>
                <c:pt idx="53">
                  <c:v>-2.5672349680620201E-3</c:v>
                </c:pt>
                <c:pt idx="54">
                  <c:v>-2.6810074228010169E-3</c:v>
                </c:pt>
                <c:pt idx="55">
                  <c:v>-2.8650455563867644E-3</c:v>
                </c:pt>
                <c:pt idx="56">
                  <c:v>-2.7387071886977236E-3</c:v>
                </c:pt>
                <c:pt idx="57">
                  <c:v>-2.4886333368296445E-3</c:v>
                </c:pt>
                <c:pt idx="58">
                  <c:v>-2.0594726294851412E-3</c:v>
                </c:pt>
                <c:pt idx="59">
                  <c:v>-1.7379160207244739E-3</c:v>
                </c:pt>
                <c:pt idx="60">
                  <c:v>-8.9731460531867894E-4</c:v>
                </c:pt>
                <c:pt idx="61">
                  <c:v>-3.2303406692662335E-4</c:v>
                </c:pt>
                <c:pt idx="62">
                  <c:v>2.4969619510865183E-4</c:v>
                </c:pt>
                <c:pt idx="63">
                  <c:v>6.2672231350607464E-4</c:v>
                </c:pt>
                <c:pt idx="64">
                  <c:v>1.6067067595726496E-3</c:v>
                </c:pt>
                <c:pt idx="65">
                  <c:v>1.5059622547972499E-3</c:v>
                </c:pt>
                <c:pt idx="66">
                  <c:v>1.4394077073139708E-3</c:v>
                </c:pt>
                <c:pt idx="67">
                  <c:v>1.6876818328769034E-3</c:v>
                </c:pt>
                <c:pt idx="68">
                  <c:v>1.694658641239441E-3</c:v>
                </c:pt>
                <c:pt idx="69">
                  <c:v>1.9097173149307534E-3</c:v>
                </c:pt>
                <c:pt idx="70">
                  <c:v>1.7220966618841829E-3</c:v>
                </c:pt>
                <c:pt idx="71">
                  <c:v>1.8632737921166879E-3</c:v>
                </c:pt>
                <c:pt idx="72">
                  <c:v>1.9060603636204586E-3</c:v>
                </c:pt>
                <c:pt idx="73">
                  <c:v>1.9466770690112509E-3</c:v>
                </c:pt>
                <c:pt idx="74">
                  <c:v>2.0511524154114965E-3</c:v>
                </c:pt>
                <c:pt idx="75">
                  <c:v>2.0506019220322357E-3</c:v>
                </c:pt>
                <c:pt idx="76">
                  <c:v>1.7566275729040107E-3</c:v>
                </c:pt>
                <c:pt idx="77">
                  <c:v>1.8722817202912496E-3</c:v>
                </c:pt>
                <c:pt idx="78">
                  <c:v>2.463274203345335E-3</c:v>
                </c:pt>
                <c:pt idx="79">
                  <c:v>2.6393633966815722E-3</c:v>
                </c:pt>
                <c:pt idx="80">
                  <c:v>2.8759804661866845E-3</c:v>
                </c:pt>
                <c:pt idx="81">
                  <c:v>2.4204700350194557E-3</c:v>
                </c:pt>
                <c:pt idx="82">
                  <c:v>2.5344721380890669E-3</c:v>
                </c:pt>
                <c:pt idx="83">
                  <c:v>2.6531947023027756E-3</c:v>
                </c:pt>
                <c:pt idx="84">
                  <c:v>2.6689406791669304E-3</c:v>
                </c:pt>
                <c:pt idx="85">
                  <c:v>2.8233754220997995E-3</c:v>
                </c:pt>
                <c:pt idx="86">
                  <c:v>2.7093196212017493E-3</c:v>
                </c:pt>
                <c:pt idx="87">
                  <c:v>2.7098508218930829E-3</c:v>
                </c:pt>
                <c:pt idx="88">
                  <c:v>2.8666741135373402E-3</c:v>
                </c:pt>
                <c:pt idx="89">
                  <c:v>3.2272467369741562E-3</c:v>
                </c:pt>
                <c:pt idx="90">
                  <c:v>3.1258957831999949E-3</c:v>
                </c:pt>
                <c:pt idx="91">
                  <c:v>3.4652002628918813E-3</c:v>
                </c:pt>
                <c:pt idx="92">
                  <c:v>3.4439324167415985E-3</c:v>
                </c:pt>
                <c:pt idx="93">
                  <c:v>3.7162696404846895E-3</c:v>
                </c:pt>
                <c:pt idx="94">
                  <c:v>3.8607933959773143E-3</c:v>
                </c:pt>
                <c:pt idx="95">
                  <c:v>3.8241107509392105E-3</c:v>
                </c:pt>
                <c:pt idx="96">
                  <c:v>3.7395104261130304E-3</c:v>
                </c:pt>
                <c:pt idx="97">
                  <c:v>3.7920396183547555E-3</c:v>
                </c:pt>
                <c:pt idx="98">
                  <c:v>3.7513164560827685E-3</c:v>
                </c:pt>
                <c:pt idx="99">
                  <c:v>3.8460310015235592E-3</c:v>
                </c:pt>
                <c:pt idx="100">
                  <c:v>3.8212764754311859E-3</c:v>
                </c:pt>
                <c:pt idx="101">
                  <c:v>3.8493881503770841E-3</c:v>
                </c:pt>
                <c:pt idx="102">
                  <c:v>4.0225801336617704E-3</c:v>
                </c:pt>
                <c:pt idx="103">
                  <c:v>3.721897697175501E-3</c:v>
                </c:pt>
                <c:pt idx="104">
                  <c:v>3.7603926617915668E-3</c:v>
                </c:pt>
                <c:pt idx="105">
                  <c:v>3.6482533243163829E-3</c:v>
                </c:pt>
                <c:pt idx="106">
                  <c:v>3.6299409786675063E-3</c:v>
                </c:pt>
                <c:pt idx="107">
                  <c:v>3.5713768383569921E-3</c:v>
                </c:pt>
                <c:pt idx="108">
                  <c:v>3.6407747481649179E-3</c:v>
                </c:pt>
                <c:pt idx="109">
                  <c:v>3.592948305862714E-3</c:v>
                </c:pt>
                <c:pt idx="110">
                  <c:v>3.8347131550355881E-3</c:v>
                </c:pt>
                <c:pt idx="111">
                  <c:v>4.0304332788546797E-3</c:v>
                </c:pt>
                <c:pt idx="112">
                  <c:v>4.2875258214563538E-3</c:v>
                </c:pt>
                <c:pt idx="113">
                  <c:v>4.2385997219975555E-3</c:v>
                </c:pt>
                <c:pt idx="114">
                  <c:v>4.0818713827168443E-3</c:v>
                </c:pt>
                <c:pt idx="115">
                  <c:v>4.1419175948234476E-3</c:v>
                </c:pt>
                <c:pt idx="116">
                  <c:v>4.1504232883968206E-3</c:v>
                </c:pt>
                <c:pt idx="117">
                  <c:v>4.6230259229222146E-3</c:v>
                </c:pt>
                <c:pt idx="118">
                  <c:v>4.6413692258847903E-3</c:v>
                </c:pt>
                <c:pt idx="119">
                  <c:v>4.7859956008087781E-3</c:v>
                </c:pt>
                <c:pt idx="120">
                  <c:v>4.8897217659752716E-3</c:v>
                </c:pt>
                <c:pt idx="121">
                  <c:v>4.9340223242639427E-3</c:v>
                </c:pt>
                <c:pt idx="122">
                  <c:v>4.6336295878544433E-3</c:v>
                </c:pt>
                <c:pt idx="123">
                  <c:v>4.3115753548186395E-3</c:v>
                </c:pt>
                <c:pt idx="124">
                  <c:v>4.2126994683814598E-3</c:v>
                </c:pt>
                <c:pt idx="125">
                  <c:v>3.9919508968802647E-3</c:v>
                </c:pt>
                <c:pt idx="126">
                  <c:v>4.0194036873975663E-3</c:v>
                </c:pt>
                <c:pt idx="127">
                  <c:v>3.9269381188405264E-3</c:v>
                </c:pt>
                <c:pt idx="128">
                  <c:v>4.0365601218384081E-3</c:v>
                </c:pt>
                <c:pt idx="129">
                  <c:v>3.7466092236684441E-3</c:v>
                </c:pt>
                <c:pt idx="130">
                  <c:v>3.7734796004333104E-3</c:v>
                </c:pt>
                <c:pt idx="131">
                  <c:v>3.5882495594632287E-3</c:v>
                </c:pt>
                <c:pt idx="132">
                  <c:v>3.6452262229712215E-3</c:v>
                </c:pt>
                <c:pt idx="133">
                  <c:v>3.5662193424066866E-3</c:v>
                </c:pt>
                <c:pt idx="134">
                  <c:v>3.5946084250431539E-3</c:v>
                </c:pt>
                <c:pt idx="135">
                  <c:v>3.5745633139907355E-3</c:v>
                </c:pt>
                <c:pt idx="136">
                  <c:v>3.3473238216777238E-3</c:v>
                </c:pt>
                <c:pt idx="137">
                  <c:v>3.2280773145492033E-3</c:v>
                </c:pt>
                <c:pt idx="138">
                  <c:v>3.4050644293677408E-3</c:v>
                </c:pt>
                <c:pt idx="139">
                  <c:v>3.5321939983100469E-3</c:v>
                </c:pt>
                <c:pt idx="140">
                  <c:v>3.537673024694881E-3</c:v>
                </c:pt>
                <c:pt idx="141">
                  <c:v>3.2597430184856564E-3</c:v>
                </c:pt>
                <c:pt idx="142">
                  <c:v>3.213176770593823E-3</c:v>
                </c:pt>
                <c:pt idx="143">
                  <c:v>3.2280668218094516E-3</c:v>
                </c:pt>
                <c:pt idx="144">
                  <c:v>3.1456326664852565E-3</c:v>
                </c:pt>
                <c:pt idx="145">
                  <c:v>3.0198865066551612E-3</c:v>
                </c:pt>
                <c:pt idx="146">
                  <c:v>2.9666886501261125E-3</c:v>
                </c:pt>
                <c:pt idx="147">
                  <c:v>2.7782396035839515E-3</c:v>
                </c:pt>
                <c:pt idx="148">
                  <c:v>2.803234938042545E-3</c:v>
                </c:pt>
                <c:pt idx="149">
                  <c:v>2.990508139369115E-3</c:v>
                </c:pt>
                <c:pt idx="150">
                  <c:v>2.5824244235504467E-3</c:v>
                </c:pt>
                <c:pt idx="151">
                  <c:v>2.4586641360054787E-3</c:v>
                </c:pt>
                <c:pt idx="152">
                  <c:v>2.3635268750816928E-3</c:v>
                </c:pt>
                <c:pt idx="153">
                  <c:v>2.3185729110083869E-3</c:v>
                </c:pt>
                <c:pt idx="154">
                  <c:v>2.1083512855415826E-3</c:v>
                </c:pt>
                <c:pt idx="155">
                  <c:v>2.0617918415805681E-3</c:v>
                </c:pt>
                <c:pt idx="156">
                  <c:v>1.8144991841318803E-3</c:v>
                </c:pt>
                <c:pt idx="157">
                  <c:v>2.0085648118545289E-3</c:v>
                </c:pt>
                <c:pt idx="158">
                  <c:v>2.1809953862733334E-3</c:v>
                </c:pt>
                <c:pt idx="159">
                  <c:v>2.4691294938826713E-3</c:v>
                </c:pt>
                <c:pt idx="160">
                  <c:v>2.4470586473248203E-3</c:v>
                </c:pt>
                <c:pt idx="161">
                  <c:v>2.5205545022417182E-3</c:v>
                </c:pt>
                <c:pt idx="162">
                  <c:v>2.556874467620074E-3</c:v>
                </c:pt>
                <c:pt idx="163">
                  <c:v>2.6005267323576937E-3</c:v>
                </c:pt>
                <c:pt idx="164">
                  <c:v>2.3536045988306435E-3</c:v>
                </c:pt>
                <c:pt idx="165">
                  <c:v>2.4704120671881573E-3</c:v>
                </c:pt>
                <c:pt idx="166">
                  <c:v>2.5144687039383388E-3</c:v>
                </c:pt>
                <c:pt idx="167">
                  <c:v>2.5160828909975663E-3</c:v>
                </c:pt>
                <c:pt idx="168">
                  <c:v>2.4874163433440456E-3</c:v>
                </c:pt>
                <c:pt idx="169">
                  <c:v>2.3976649950429247E-3</c:v>
                </c:pt>
                <c:pt idx="170">
                  <c:v>2.1847885938453358E-3</c:v>
                </c:pt>
                <c:pt idx="171">
                  <c:v>2.1438951998700466E-3</c:v>
                </c:pt>
                <c:pt idx="172">
                  <c:v>2.1388272101523624E-3</c:v>
                </c:pt>
                <c:pt idx="173">
                  <c:v>2.0429959444472332E-3</c:v>
                </c:pt>
                <c:pt idx="174">
                  <c:v>2.1037681099459488E-3</c:v>
                </c:pt>
                <c:pt idx="175">
                  <c:v>2.09336577913594E-3</c:v>
                </c:pt>
                <c:pt idx="176">
                  <c:v>2.1119078494063613E-3</c:v>
                </c:pt>
                <c:pt idx="177">
                  <c:v>2.1752569196918287E-3</c:v>
                </c:pt>
                <c:pt idx="178">
                  <c:v>2.3087893080888143E-3</c:v>
                </c:pt>
                <c:pt idx="179">
                  <c:v>2.1561141590737561E-3</c:v>
                </c:pt>
                <c:pt idx="180">
                  <c:v>2.6278419929277011E-3</c:v>
                </c:pt>
                <c:pt idx="181">
                  <c:v>2.4740026361203642E-3</c:v>
                </c:pt>
                <c:pt idx="182">
                  <c:v>-5.6151749962004768E-5</c:v>
                </c:pt>
                <c:pt idx="183">
                  <c:v>-1.2046959722348862E-2</c:v>
                </c:pt>
                <c:pt idx="184">
                  <c:v>-1.0504063570688629E-2</c:v>
                </c:pt>
                <c:pt idx="185">
                  <c:v>-8.0235722144626122E-3</c:v>
                </c:pt>
                <c:pt idx="186">
                  <c:v>-7.4512400683692847E-3</c:v>
                </c:pt>
                <c:pt idx="187">
                  <c:v>-6.1636682200719344E-3</c:v>
                </c:pt>
                <c:pt idx="188">
                  <c:v>-5.8721669220750698E-3</c:v>
                </c:pt>
                <c:pt idx="189">
                  <c:v>-4.795870504312994E-3</c:v>
                </c:pt>
                <c:pt idx="190">
                  <c:v>-4.4806568597953516E-3</c:v>
                </c:pt>
                <c:pt idx="191">
                  <c:v>-4.1846704528260845E-3</c:v>
                </c:pt>
                <c:pt idx="192">
                  <c:v>-4.8142125430424686E-3</c:v>
                </c:pt>
                <c:pt idx="193">
                  <c:v>-4.9670153856149453E-3</c:v>
                </c:pt>
                <c:pt idx="194">
                  <c:v>-1.7392698202695971E-3</c:v>
                </c:pt>
                <c:pt idx="195">
                  <c:v>1.0724333698312738E-2</c:v>
                </c:pt>
                <c:pt idx="196">
                  <c:v>9.8574466779119616E-3</c:v>
                </c:pt>
                <c:pt idx="197">
                  <c:v>7.7858470838068237E-3</c:v>
                </c:pt>
                <c:pt idx="198">
                  <c:v>7.6858198854134821E-3</c:v>
                </c:pt>
                <c:pt idx="199">
                  <c:v>6.4137612773087554E-3</c:v>
                </c:pt>
                <c:pt idx="200">
                  <c:v>6.7225354262014725E-3</c:v>
                </c:pt>
                <c:pt idx="201">
                  <c:v>6.4236995591829783E-3</c:v>
                </c:pt>
                <c:pt idx="202">
                  <c:v>6.4543817855759076E-3</c:v>
                </c:pt>
                <c:pt idx="203">
                  <c:v>6.6531866226694708E-3</c:v>
                </c:pt>
                <c:pt idx="204">
                  <c:v>7.3009071281120745E-3</c:v>
                </c:pt>
                <c:pt idx="205">
                  <c:v>8.2193374557794994E-3</c:v>
                </c:pt>
                <c:pt idx="206">
                  <c:v>7.7024994511002845E-3</c:v>
                </c:pt>
                <c:pt idx="207">
                  <c:v>7.2754484885799338E-3</c:v>
                </c:pt>
                <c:pt idx="208">
                  <c:v>6.681144905460343E-3</c:v>
                </c:pt>
                <c:pt idx="209">
                  <c:v>6.4330563880063453E-3</c:v>
                </c:pt>
                <c:pt idx="210">
                  <c:v>6.4817798874203499E-3</c:v>
                </c:pt>
                <c:pt idx="211">
                  <c:v>6.6314751485080066E-3</c:v>
                </c:pt>
                <c:pt idx="212">
                  <c:v>6.3487282018824523E-3</c:v>
                </c:pt>
                <c:pt idx="213">
                  <c:v>5.3845638090400626E-3</c:v>
                </c:pt>
                <c:pt idx="214">
                  <c:v>4.9877461555153995E-3</c:v>
                </c:pt>
                <c:pt idx="215">
                  <c:v>4.7364328623052537E-3</c:v>
                </c:pt>
                <c:pt idx="216">
                  <c:v>4.7785960322870363E-3</c:v>
                </c:pt>
                <c:pt idx="217">
                  <c:v>4.3669896908128279E-3</c:v>
                </c:pt>
                <c:pt idx="218">
                  <c:v>4.377996740436668E-3</c:v>
                </c:pt>
                <c:pt idx="219">
                  <c:v>4.1508924355072732E-3</c:v>
                </c:pt>
                <c:pt idx="220">
                  <c:v>3.9967177914008263E-3</c:v>
                </c:pt>
                <c:pt idx="221">
                  <c:v>3.951033031965658E-3</c:v>
                </c:pt>
                <c:pt idx="222">
                  <c:v>3.2982612458245767E-3</c:v>
                </c:pt>
                <c:pt idx="223">
                  <c:v>3.111783161518509E-3</c:v>
                </c:pt>
                <c:pt idx="224">
                  <c:v>2.9471112024385022E-3</c:v>
                </c:pt>
                <c:pt idx="225">
                  <c:v>3.1338070539217735E-3</c:v>
                </c:pt>
                <c:pt idx="226">
                  <c:v>3.1121481247017072E-3</c:v>
                </c:pt>
                <c:pt idx="227">
                  <c:v>2.938751439914671E-3</c:v>
                </c:pt>
                <c:pt idx="228">
                  <c:v>2.6100665892041307E-3</c:v>
                </c:pt>
                <c:pt idx="229">
                  <c:v>2.2817981237699004E-3</c:v>
                </c:pt>
                <c:pt idx="230">
                  <c:v>2.0749154331406163E-3</c:v>
                </c:pt>
                <c:pt idx="231">
                  <c:v>2.2303550733215887E-3</c:v>
                </c:pt>
                <c:pt idx="232">
                  <c:v>2.2209665731612836E-3</c:v>
                </c:pt>
                <c:pt idx="233">
                  <c:v>2.0223510689957118E-3</c:v>
                </c:pt>
                <c:pt idx="234">
                  <c:v>2.0540306272753867E-3</c:v>
                </c:pt>
                <c:pt idx="235">
                  <c:v>2.1581734021249958E-3</c:v>
                </c:pt>
                <c:pt idx="236">
                  <c:v>1.8789810733034224E-3</c:v>
                </c:pt>
                <c:pt idx="237">
                  <c:v>1.6576330718372533E-3</c:v>
                </c:pt>
                <c:pt idx="238">
                  <c:v>1.5833193344373421E-3</c:v>
                </c:pt>
                <c:pt idx="239">
                  <c:v>1.687810973655105E-3</c:v>
                </c:pt>
                <c:pt idx="240">
                  <c:v>1.5111087222921676E-3</c:v>
                </c:pt>
                <c:pt idx="241">
                  <c:v>1.4935308127560431E-3</c:v>
                </c:pt>
                <c:pt idx="242">
                  <c:v>1.487422474799482E-3</c:v>
                </c:pt>
                <c:pt idx="243">
                  <c:v>1.7273078239508782E-3</c:v>
                </c:pt>
                <c:pt idx="244">
                  <c:v>1.9160272016842579E-3</c:v>
                </c:pt>
                <c:pt idx="245">
                  <c:v>2.1392385987882572E-3</c:v>
                </c:pt>
                <c:pt idx="246">
                  <c:v>2.5722944941552767E-3</c:v>
                </c:pt>
                <c:pt idx="247">
                  <c:v>2.3656340966326278E-3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7A-45B3-AB1D-0C0A19E67129}"/>
            </c:ext>
          </c:extLst>
        </c:ser>
        <c:ser>
          <c:idx val="5"/>
          <c:order val="5"/>
          <c:tx>
            <c:strRef>
              <c:f>Data!$U$6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Data!$A$179:$A$426</c:f>
              <c:strCache>
                <c:ptCount val="248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</c:strCache>
            </c:strRef>
          </c:cat>
          <c:val>
            <c:numRef>
              <c:f>Data!$U$179:$U$426</c:f>
              <c:numCache>
                <c:formatCode>0.000%</c:formatCode>
                <c:ptCount val="248"/>
                <c:pt idx="0">
                  <c:v>3.6744812737785557E-3</c:v>
                </c:pt>
                <c:pt idx="1">
                  <c:v>3.6929380845041669E-3</c:v>
                </c:pt>
                <c:pt idx="2">
                  <c:v>3.7857987420369024E-3</c:v>
                </c:pt>
                <c:pt idx="3">
                  <c:v>3.8809422299458732E-3</c:v>
                </c:pt>
                <c:pt idx="4">
                  <c:v>3.9682439857550494E-3</c:v>
                </c:pt>
                <c:pt idx="5">
                  <c:v>4.00792187027547E-3</c:v>
                </c:pt>
                <c:pt idx="6">
                  <c:v>4.0391622298413532E-3</c:v>
                </c:pt>
                <c:pt idx="7">
                  <c:v>4.1142235228860541E-3</c:v>
                </c:pt>
                <c:pt idx="8">
                  <c:v>4.1842934099186975E-3</c:v>
                </c:pt>
                <c:pt idx="9">
                  <c:v>4.3219852654129039E-3</c:v>
                </c:pt>
                <c:pt idx="10">
                  <c:v>4.4629910006495832E-3</c:v>
                </c:pt>
                <c:pt idx="11">
                  <c:v>4.6913438629910733E-3</c:v>
                </c:pt>
                <c:pt idx="12">
                  <c:v>4.9346339617963942E-3</c:v>
                </c:pt>
                <c:pt idx="13">
                  <c:v>5.0700345619650805E-3</c:v>
                </c:pt>
                <c:pt idx="14">
                  <c:v>5.0973487519962194E-3</c:v>
                </c:pt>
                <c:pt idx="15">
                  <c:v>5.0240627281890743E-3</c:v>
                </c:pt>
                <c:pt idx="16">
                  <c:v>4.9558632953089808E-3</c:v>
                </c:pt>
                <c:pt idx="17">
                  <c:v>4.9340096035217808E-3</c:v>
                </c:pt>
                <c:pt idx="18">
                  <c:v>4.9744306852843138E-3</c:v>
                </c:pt>
                <c:pt idx="19">
                  <c:v>5.0595907591729555E-3</c:v>
                </c:pt>
                <c:pt idx="20">
                  <c:v>5.2023367825945301E-3</c:v>
                </c:pt>
                <c:pt idx="21">
                  <c:v>5.2803278706251575E-3</c:v>
                </c:pt>
                <c:pt idx="22">
                  <c:v>5.3367973329667452E-3</c:v>
                </c:pt>
                <c:pt idx="23">
                  <c:v>5.3419463277493686E-3</c:v>
                </c:pt>
                <c:pt idx="24">
                  <c:v>5.2603448778850903E-3</c:v>
                </c:pt>
                <c:pt idx="25">
                  <c:v>5.2364776170942149E-3</c:v>
                </c:pt>
                <c:pt idx="26">
                  <c:v>5.3286846341245577E-3</c:v>
                </c:pt>
                <c:pt idx="27">
                  <c:v>5.4447186263917252E-3</c:v>
                </c:pt>
                <c:pt idx="28">
                  <c:v>5.4880039971479449E-3</c:v>
                </c:pt>
                <c:pt idx="29">
                  <c:v>5.4642773620020742E-3</c:v>
                </c:pt>
                <c:pt idx="30">
                  <c:v>5.3768105290981404E-3</c:v>
                </c:pt>
                <c:pt idx="31">
                  <c:v>5.2071228606285864E-3</c:v>
                </c:pt>
                <c:pt idx="32">
                  <c:v>4.937204901025667E-3</c:v>
                </c:pt>
                <c:pt idx="33">
                  <c:v>4.6865901715071627E-3</c:v>
                </c:pt>
                <c:pt idx="34">
                  <c:v>4.5132490450846214E-3</c:v>
                </c:pt>
                <c:pt idx="35">
                  <c:v>4.3409200743499844E-3</c:v>
                </c:pt>
                <c:pt idx="36">
                  <c:v>4.2184856768127518E-3</c:v>
                </c:pt>
                <c:pt idx="37">
                  <c:v>4.112179849678735E-3</c:v>
                </c:pt>
                <c:pt idx="38">
                  <c:v>3.9036480064808051E-3</c:v>
                </c:pt>
                <c:pt idx="39">
                  <c:v>3.6944347818708731E-3</c:v>
                </c:pt>
                <c:pt idx="40">
                  <c:v>3.4261842833051555E-3</c:v>
                </c:pt>
                <c:pt idx="41">
                  <c:v>3.1550089829066406E-3</c:v>
                </c:pt>
                <c:pt idx="42">
                  <c:v>2.8447623209800505E-3</c:v>
                </c:pt>
                <c:pt idx="43">
                  <c:v>2.5396676094210494E-3</c:v>
                </c:pt>
                <c:pt idx="44">
                  <c:v>2.29769331826955E-3</c:v>
                </c:pt>
                <c:pt idx="45">
                  <c:v>2.0152640871036291E-3</c:v>
                </c:pt>
                <c:pt idx="46">
                  <c:v>1.4706573516038398E-3</c:v>
                </c:pt>
                <c:pt idx="47">
                  <c:v>7.7379240820655941E-4</c:v>
                </c:pt>
                <c:pt idx="48">
                  <c:v>-3.9448243222584304E-5</c:v>
                </c:pt>
                <c:pt idx="49">
                  <c:v>-7.7983082729715084E-4</c:v>
                </c:pt>
                <c:pt idx="50">
                  <c:v>-1.3947442809352766E-3</c:v>
                </c:pt>
                <c:pt idx="51">
                  <c:v>-2.4362237611706842E-3</c:v>
                </c:pt>
                <c:pt idx="52">
                  <c:v>-3.3840127909944367E-3</c:v>
                </c:pt>
                <c:pt idx="53">
                  <c:v>-4.0609125991606506E-3</c:v>
                </c:pt>
                <c:pt idx="54">
                  <c:v>-4.4028325672206626E-3</c:v>
                </c:pt>
                <c:pt idx="55">
                  <c:v>-4.6077864137190139E-3</c:v>
                </c:pt>
                <c:pt idx="56">
                  <c:v>-4.6572139530705256E-3</c:v>
                </c:pt>
                <c:pt idx="57">
                  <c:v>-4.5284853683863627E-3</c:v>
                </c:pt>
                <c:pt idx="58">
                  <c:v>-4.2009749427220399E-3</c:v>
                </c:pt>
                <c:pt idx="59">
                  <c:v>-3.6485222630037845E-3</c:v>
                </c:pt>
                <c:pt idx="60">
                  <c:v>-2.9012012952987949E-3</c:v>
                </c:pt>
                <c:pt idx="61">
                  <c:v>-2.1856635337182298E-3</c:v>
                </c:pt>
                <c:pt idx="62">
                  <c:v>-1.4361711660364717E-3</c:v>
                </c:pt>
                <c:pt idx="63">
                  <c:v>-1.6787686226529775E-4</c:v>
                </c:pt>
                <c:pt idx="64">
                  <c:v>1.1104850559382391E-3</c:v>
                </c:pt>
                <c:pt idx="65">
                  <c:v>2.0485200164794956E-3</c:v>
                </c:pt>
                <c:pt idx="66">
                  <c:v>2.6530861652922732E-3</c:v>
                </c:pt>
                <c:pt idx="67">
                  <c:v>3.083697620002223E-3</c:v>
                </c:pt>
                <c:pt idx="68">
                  <c:v>3.4011009895764457E-3</c:v>
                </c:pt>
                <c:pt idx="69">
                  <c:v>3.5350178080417287E-3</c:v>
                </c:pt>
                <c:pt idx="70">
                  <c:v>3.6716089788456745E-3</c:v>
                </c:pt>
                <c:pt idx="71">
                  <c:v>3.809009437875144E-3</c:v>
                </c:pt>
                <c:pt idx="72">
                  <c:v>3.8791946821036499E-3</c:v>
                </c:pt>
                <c:pt idx="73">
                  <c:v>3.9672614912225216E-3</c:v>
                </c:pt>
                <c:pt idx="74">
                  <c:v>3.9543130502207391E-3</c:v>
                </c:pt>
                <c:pt idx="75">
                  <c:v>3.7959931047412024E-3</c:v>
                </c:pt>
                <c:pt idx="76">
                  <c:v>3.5345680891309913E-3</c:v>
                </c:pt>
                <c:pt idx="77">
                  <c:v>3.3284592277467331E-3</c:v>
                </c:pt>
                <c:pt idx="78">
                  <c:v>3.3048969196770631E-3</c:v>
                </c:pt>
                <c:pt idx="79">
                  <c:v>3.3395632941917767E-3</c:v>
                </c:pt>
                <c:pt idx="80">
                  <c:v>3.4152912465067321E-3</c:v>
                </c:pt>
                <c:pt idx="81">
                  <c:v>3.5618705306250556E-3</c:v>
                </c:pt>
                <c:pt idx="82">
                  <c:v>3.7309776614415143E-3</c:v>
                </c:pt>
                <c:pt idx="83">
                  <c:v>3.8888229385420706E-3</c:v>
                </c:pt>
                <c:pt idx="84">
                  <c:v>4.0828432320232045E-3</c:v>
                </c:pt>
                <c:pt idx="85">
                  <c:v>4.3182868086843731E-3</c:v>
                </c:pt>
                <c:pt idx="86">
                  <c:v>4.3996441904692795E-3</c:v>
                </c:pt>
                <c:pt idx="87">
                  <c:v>4.4798831366877597E-3</c:v>
                </c:pt>
                <c:pt idx="88">
                  <c:v>4.621028380172372E-3</c:v>
                </c:pt>
                <c:pt idx="89">
                  <c:v>4.8472481971039852E-3</c:v>
                </c:pt>
                <c:pt idx="90">
                  <c:v>5.0114386329758983E-3</c:v>
                </c:pt>
                <c:pt idx="91">
                  <c:v>5.2594320399455994E-3</c:v>
                </c:pt>
                <c:pt idx="92">
                  <c:v>5.4447807591340098E-3</c:v>
                </c:pt>
                <c:pt idx="93">
                  <c:v>5.5771794891430332E-3</c:v>
                </c:pt>
                <c:pt idx="94">
                  <c:v>5.6038117287961729E-3</c:v>
                </c:pt>
                <c:pt idx="95">
                  <c:v>5.4792579878909162E-3</c:v>
                </c:pt>
                <c:pt idx="96">
                  <c:v>5.1931526755395032E-3</c:v>
                </c:pt>
                <c:pt idx="97">
                  <c:v>4.8507630241239131E-3</c:v>
                </c:pt>
                <c:pt idx="98">
                  <c:v>4.7455868868253167E-3</c:v>
                </c:pt>
                <c:pt idx="99">
                  <c:v>4.73015748026351E-3</c:v>
                </c:pt>
                <c:pt idx="100">
                  <c:v>4.7826967159971031E-3</c:v>
                </c:pt>
                <c:pt idx="101">
                  <c:v>4.8200912654645447E-3</c:v>
                </c:pt>
                <c:pt idx="102">
                  <c:v>4.7584917488554092E-3</c:v>
                </c:pt>
                <c:pt idx="103">
                  <c:v>4.6164129459367849E-3</c:v>
                </c:pt>
                <c:pt idx="104">
                  <c:v>4.4557783098518799E-3</c:v>
                </c:pt>
                <c:pt idx="105">
                  <c:v>4.2861833687901814E-3</c:v>
                </c:pt>
                <c:pt idx="106">
                  <c:v>4.2341546704064295E-3</c:v>
                </c:pt>
                <c:pt idx="107">
                  <c:v>4.250981921045522E-3</c:v>
                </c:pt>
                <c:pt idx="108">
                  <c:v>4.3896835633138055E-3</c:v>
                </c:pt>
                <c:pt idx="109">
                  <c:v>4.5051615875788811E-3</c:v>
                </c:pt>
                <c:pt idx="110">
                  <c:v>4.5772778966060405E-3</c:v>
                </c:pt>
                <c:pt idx="111">
                  <c:v>4.6816112340329966E-3</c:v>
                </c:pt>
                <c:pt idx="112">
                  <c:v>4.7569778879077524E-3</c:v>
                </c:pt>
                <c:pt idx="113">
                  <c:v>4.7465202433966923E-3</c:v>
                </c:pt>
                <c:pt idx="114">
                  <c:v>4.7996547867824981E-3</c:v>
                </c:pt>
                <c:pt idx="115">
                  <c:v>4.8783162632012296E-3</c:v>
                </c:pt>
                <c:pt idx="116">
                  <c:v>4.9948560009896743E-3</c:v>
                </c:pt>
                <c:pt idx="117">
                  <c:v>5.1989045495382065E-3</c:v>
                </c:pt>
                <c:pt idx="118">
                  <c:v>5.3196409688500189E-3</c:v>
                </c:pt>
                <c:pt idx="119">
                  <c:v>5.401171381678567E-3</c:v>
                </c:pt>
                <c:pt idx="120">
                  <c:v>5.3378629103363641E-3</c:v>
                </c:pt>
                <c:pt idx="121">
                  <c:v>5.1454411577596193E-3</c:v>
                </c:pt>
                <c:pt idx="122">
                  <c:v>4.9151128034120219E-3</c:v>
                </c:pt>
                <c:pt idx="123">
                  <c:v>4.6517916842792944E-3</c:v>
                </c:pt>
                <c:pt idx="124">
                  <c:v>4.4215606080349502E-3</c:v>
                </c:pt>
                <c:pt idx="125">
                  <c:v>4.2887941368295974E-3</c:v>
                </c:pt>
                <c:pt idx="126">
                  <c:v>4.1040119943112387E-3</c:v>
                </c:pt>
                <c:pt idx="127">
                  <c:v>3.8842064712682665E-3</c:v>
                </c:pt>
                <c:pt idx="128">
                  <c:v>3.624910193981536E-3</c:v>
                </c:pt>
                <c:pt idx="129">
                  <c:v>3.2728817065446731E-3</c:v>
                </c:pt>
                <c:pt idx="130">
                  <c:v>2.9254050359370305E-3</c:v>
                </c:pt>
                <c:pt idx="131">
                  <c:v>2.6278714184796992E-3</c:v>
                </c:pt>
                <c:pt idx="132">
                  <c:v>2.4552054669261885E-3</c:v>
                </c:pt>
                <c:pt idx="133">
                  <c:v>2.3881970231192503E-3</c:v>
                </c:pt>
                <c:pt idx="134">
                  <c:v>2.3282074030660828E-3</c:v>
                </c:pt>
                <c:pt idx="135">
                  <c:v>2.2441753962710955E-3</c:v>
                </c:pt>
                <c:pt idx="136">
                  <c:v>2.1170522294002496E-3</c:v>
                </c:pt>
                <c:pt idx="137">
                  <c:v>2.0281689513541837E-3</c:v>
                </c:pt>
                <c:pt idx="138">
                  <c:v>2.0050554973537042E-3</c:v>
                </c:pt>
                <c:pt idx="139">
                  <c:v>2.0226597868129481E-3</c:v>
                </c:pt>
                <c:pt idx="140">
                  <c:v>2.0592884472275461E-3</c:v>
                </c:pt>
                <c:pt idx="141">
                  <c:v>2.0837815618222348E-3</c:v>
                </c:pt>
                <c:pt idx="142">
                  <c:v>2.1303674613545576E-3</c:v>
                </c:pt>
                <c:pt idx="143">
                  <c:v>2.204303594251169E-3</c:v>
                </c:pt>
                <c:pt idx="144">
                  <c:v>2.3632762711830856E-3</c:v>
                </c:pt>
                <c:pt idx="145">
                  <c:v>2.4968460999624429E-3</c:v>
                </c:pt>
                <c:pt idx="146">
                  <c:v>2.6517565867511948E-3</c:v>
                </c:pt>
                <c:pt idx="147">
                  <c:v>2.8974500321519246E-3</c:v>
                </c:pt>
                <c:pt idx="148">
                  <c:v>3.1468383331817798E-3</c:v>
                </c:pt>
                <c:pt idx="149">
                  <c:v>3.3021788460048476E-3</c:v>
                </c:pt>
                <c:pt idx="150">
                  <c:v>3.372328217573719E-3</c:v>
                </c:pt>
                <c:pt idx="151">
                  <c:v>3.4577067116003568E-3</c:v>
                </c:pt>
                <c:pt idx="152">
                  <c:v>3.5440894615408787E-3</c:v>
                </c:pt>
                <c:pt idx="153">
                  <c:v>3.6715866306580146E-3</c:v>
                </c:pt>
                <c:pt idx="154">
                  <c:v>3.7962604649135413E-3</c:v>
                </c:pt>
                <c:pt idx="155">
                  <c:v>3.8911592683693991E-3</c:v>
                </c:pt>
                <c:pt idx="156">
                  <c:v>3.9204851782883472E-3</c:v>
                </c:pt>
                <c:pt idx="157">
                  <c:v>4.0426007378740218E-3</c:v>
                </c:pt>
                <c:pt idx="158">
                  <c:v>4.115185168506578E-3</c:v>
                </c:pt>
                <c:pt idx="159">
                  <c:v>4.096792700167831E-3</c:v>
                </c:pt>
                <c:pt idx="160">
                  <c:v>4.1317048653011961E-3</c:v>
                </c:pt>
                <c:pt idx="161">
                  <c:v>4.1800424302679291E-3</c:v>
                </c:pt>
                <c:pt idx="162">
                  <c:v>4.3140635822401406E-3</c:v>
                </c:pt>
                <c:pt idx="163">
                  <c:v>4.3589383113210034E-3</c:v>
                </c:pt>
                <c:pt idx="164">
                  <c:v>4.3403531918855551E-3</c:v>
                </c:pt>
                <c:pt idx="165">
                  <c:v>4.2789488246587834E-3</c:v>
                </c:pt>
                <c:pt idx="166">
                  <c:v>4.2075463086913498E-3</c:v>
                </c:pt>
                <c:pt idx="167">
                  <c:v>4.1859360088681895E-3</c:v>
                </c:pt>
                <c:pt idx="168">
                  <c:v>4.1315198643521239E-3</c:v>
                </c:pt>
                <c:pt idx="169">
                  <c:v>4.0362758267515056E-3</c:v>
                </c:pt>
                <c:pt idx="170">
                  <c:v>3.9863737870739664E-3</c:v>
                </c:pt>
                <c:pt idx="171">
                  <c:v>3.9954371003184923E-3</c:v>
                </c:pt>
                <c:pt idx="172">
                  <c:v>3.9406020773699651E-3</c:v>
                </c:pt>
                <c:pt idx="173">
                  <c:v>3.8408754876044938E-3</c:v>
                </c:pt>
                <c:pt idx="174">
                  <c:v>3.7356724685503676E-3</c:v>
                </c:pt>
                <c:pt idx="175">
                  <c:v>3.6675166623270535E-3</c:v>
                </c:pt>
                <c:pt idx="176">
                  <c:v>3.634539192538738E-3</c:v>
                </c:pt>
                <c:pt idx="177">
                  <c:v>3.6448177181475304E-3</c:v>
                </c:pt>
                <c:pt idx="178">
                  <c:v>3.7683014523955866E-3</c:v>
                </c:pt>
                <c:pt idx="179">
                  <c:v>4.0646026176105517E-3</c:v>
                </c:pt>
                <c:pt idx="180">
                  <c:v>4.5334369082788142E-3</c:v>
                </c:pt>
                <c:pt idx="181">
                  <c:v>3.1677762725533399E-3</c:v>
                </c:pt>
                <c:pt idx="182">
                  <c:v>-3.1753819955193459E-3</c:v>
                </c:pt>
                <c:pt idx="183">
                  <c:v>-8.2172543259936854E-3</c:v>
                </c:pt>
                <c:pt idx="184">
                  <c:v>-9.8803287352428951E-3</c:v>
                </c:pt>
                <c:pt idx="185">
                  <c:v>-9.8202081186721749E-3</c:v>
                </c:pt>
                <c:pt idx="186">
                  <c:v>-8.6770202993830745E-3</c:v>
                </c:pt>
                <c:pt idx="187">
                  <c:v>-7.6070370299408524E-3</c:v>
                </c:pt>
                <c:pt idx="188">
                  <c:v>-6.604612966412759E-3</c:v>
                </c:pt>
                <c:pt idx="189">
                  <c:v>-5.929343636320074E-3</c:v>
                </c:pt>
                <c:pt idx="190">
                  <c:v>-5.6107512275850487E-3</c:v>
                </c:pt>
                <c:pt idx="191">
                  <c:v>-5.6110131942515087E-3</c:v>
                </c:pt>
                <c:pt idx="192">
                  <c:v>-5.8406003824288226E-3</c:v>
                </c:pt>
                <c:pt idx="193">
                  <c:v>-4.1946787730003992E-3</c:v>
                </c:pt>
                <c:pt idx="194">
                  <c:v>2.5731243125433501E-3</c:v>
                </c:pt>
                <c:pt idx="195">
                  <c:v>8.082217202858389E-3</c:v>
                </c:pt>
                <c:pt idx="196">
                  <c:v>1.0208796475241824E-2</c:v>
                </c:pt>
                <c:pt idx="197">
                  <c:v>1.0741551709780842E-2</c:v>
                </c:pt>
                <c:pt idx="198">
                  <c:v>1.0251138260562056E-2</c:v>
                </c:pt>
                <c:pt idx="199">
                  <c:v>9.8702371799311295E-3</c:v>
                </c:pt>
                <c:pt idx="200">
                  <c:v>9.5778475115670513E-3</c:v>
                </c:pt>
                <c:pt idx="201">
                  <c:v>9.6073532140987395E-3</c:v>
                </c:pt>
                <c:pt idx="202">
                  <c:v>9.8149254909645715E-3</c:v>
                </c:pt>
                <c:pt idx="203">
                  <c:v>1.00029516666917E-2</c:v>
                </c:pt>
                <c:pt idx="204">
                  <c:v>1.0255595562868812E-2</c:v>
                </c:pt>
                <c:pt idx="205">
                  <c:v>1.051711403189594E-2</c:v>
                </c:pt>
                <c:pt idx="206">
                  <c:v>1.0550874716184698E-2</c:v>
                </c:pt>
                <c:pt idx="207">
                  <c:v>1.0514830071944606E-2</c:v>
                </c:pt>
                <c:pt idx="208">
                  <c:v>1.0411672023619848E-2</c:v>
                </c:pt>
                <c:pt idx="209">
                  <c:v>1.0193380470866957E-2</c:v>
                </c:pt>
                <c:pt idx="210">
                  <c:v>9.9503997011125868E-3</c:v>
                </c:pt>
                <c:pt idx="211">
                  <c:v>9.546134186909281E-3</c:v>
                </c:pt>
                <c:pt idx="212">
                  <c:v>8.9998805179440765E-3</c:v>
                </c:pt>
                <c:pt idx="213">
                  <c:v>8.3323738797594134E-3</c:v>
                </c:pt>
                <c:pt idx="214">
                  <c:v>7.7461641228861837E-3</c:v>
                </c:pt>
                <c:pt idx="215">
                  <c:v>7.2606190367836771E-3</c:v>
                </c:pt>
                <c:pt idx="216">
                  <c:v>6.8442896468360361E-3</c:v>
                </c:pt>
                <c:pt idx="217">
                  <c:v>6.3652617735985477E-3</c:v>
                </c:pt>
                <c:pt idx="218">
                  <c:v>5.9920530094565308E-3</c:v>
                </c:pt>
                <c:pt idx="219">
                  <c:v>5.5838772713240952E-3</c:v>
                </c:pt>
                <c:pt idx="220">
                  <c:v>5.2486697973380195E-3</c:v>
                </c:pt>
                <c:pt idx="221">
                  <c:v>4.9513002793835472E-3</c:v>
                </c:pt>
                <c:pt idx="222">
                  <c:v>4.5862626013111795E-3</c:v>
                </c:pt>
                <c:pt idx="223">
                  <c:v>4.338467833045926E-3</c:v>
                </c:pt>
                <c:pt idx="224">
                  <c:v>4.2019975401841516E-3</c:v>
                </c:pt>
                <c:pt idx="225">
                  <c:v>4.1475142274773223E-3</c:v>
                </c:pt>
                <c:pt idx="226">
                  <c:v>4.1334785227872695E-3</c:v>
                </c:pt>
                <c:pt idx="227">
                  <c:v>4.1386728586934969E-3</c:v>
                </c:pt>
                <c:pt idx="228">
                  <c:v>4.0864939737683985E-3</c:v>
                </c:pt>
                <c:pt idx="229">
                  <c:v>3.9667777147789126E-3</c:v>
                </c:pt>
                <c:pt idx="230">
                  <c:v>3.8030994593462324E-3</c:v>
                </c:pt>
                <c:pt idx="231">
                  <c:v>3.6165761636918485E-3</c:v>
                </c:pt>
                <c:pt idx="232">
                  <c:v>3.4534347336803491E-3</c:v>
                </c:pt>
                <c:pt idx="233">
                  <c:v>3.3014298932958984E-3</c:v>
                </c:pt>
                <c:pt idx="234">
                  <c:v>3.1315046526635211E-3</c:v>
                </c:pt>
                <c:pt idx="235">
                  <c:v>3.0384307183297658E-3</c:v>
                </c:pt>
                <c:pt idx="236">
                  <c:v>2.9989671040695407E-3</c:v>
                </c:pt>
                <c:pt idx="237">
                  <c:v>2.992916481536143E-3</c:v>
                </c:pt>
                <c:pt idx="238">
                  <c:v>2.9291606488453963E-3</c:v>
                </c:pt>
                <c:pt idx="239">
                  <c:v>2.9055055680725916E-3</c:v>
                </c:pt>
                <c:pt idx="240">
                  <c:v>2.8498588610503315E-3</c:v>
                </c:pt>
                <c:pt idx="241">
                  <c:v>2.8198462495570074E-3</c:v>
                </c:pt>
                <c:pt idx="242">
                  <c:v>2.777269902532355E-3</c:v>
                </c:pt>
                <c:pt idx="243">
                  <c:v>2.8010459727663161E-3</c:v>
                </c:pt>
                <c:pt idx="244">
                  <c:v>2.8615019693718231E-3</c:v>
                </c:pt>
                <c:pt idx="245">
                  <c:v>2.8822338582823112E-3</c:v>
                </c:pt>
                <c:pt idx="246">
                  <c:v>2.8789369021112042E-3</c:v>
                </c:pt>
                <c:pt idx="247">
                  <c:v>2.8594888141513686E-3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7A-45B3-AB1D-0C0A19E67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435439"/>
        <c:axId val="1"/>
      </c:lineChart>
      <c:catAx>
        <c:axId val="20143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1.5000000000000003E-2"/>
          <c:min val="-1.25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1435439"/>
        <c:crosses val="autoZero"/>
        <c:crossBetween val="between"/>
        <c:majorUnit val="2.5000000000000005E-3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4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4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9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4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980346" cy="94236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55E906-5A55-4335-B6F2-A11C719372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2980346" cy="94236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A59E73-3A0A-4A16-AE6B-30F14FF879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2988636" cy="942878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534E87-544F-4DA3-A29A-3C1D50BDE61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2980346" cy="94236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114B4B-4A5A-4D3C-A33A-AD3774378C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allasfed.org/research/econdata" TargetMode="External"/><Relationship Id="rId1" Type="http://schemas.openxmlformats.org/officeDocument/2006/relationships/hyperlink" Target="http://www.opportunityausti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32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S24" sqref="S24"/>
    </sheetView>
  </sheetViews>
  <sheetFormatPr defaultRowHeight="12.75" x14ac:dyDescent="0.2"/>
  <cols>
    <col min="1" max="1" width="12.25" style="3" customWidth="1"/>
    <col min="2" max="8" width="9.125" style="1" customWidth="1"/>
    <col min="9" max="9" width="10" style="2" bestFit="1" customWidth="1"/>
    <col min="10" max="20" width="9.125" style="3" customWidth="1"/>
    <col min="21" max="22" width="9" style="3"/>
  </cols>
  <sheetData>
    <row r="1" spans="1:22" s="8" customFormat="1" ht="14.25" x14ac:dyDescent="0.25">
      <c r="A1" s="4" t="s">
        <v>0</v>
      </c>
      <c r="B1" s="5"/>
      <c r="C1" s="5"/>
      <c r="D1" s="5"/>
      <c r="E1" s="5"/>
      <c r="F1" s="5"/>
      <c r="G1" s="5"/>
      <c r="H1" s="5"/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s="8" customFormat="1" ht="14.25" x14ac:dyDescent="0.25">
      <c r="A2" s="7" t="s">
        <v>1</v>
      </c>
      <c r="B2" s="7" t="s">
        <v>2</v>
      </c>
      <c r="C2" s="5"/>
      <c r="D2" s="5"/>
      <c r="E2" s="5"/>
      <c r="F2" s="5"/>
      <c r="G2" s="5"/>
      <c r="H2" s="5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s="8" customFormat="1" ht="14.25" x14ac:dyDescent="0.25">
      <c r="A3" s="7"/>
      <c r="B3" s="34" t="s">
        <v>3</v>
      </c>
      <c r="C3" s="5"/>
      <c r="D3" s="5"/>
      <c r="E3" s="5"/>
      <c r="F3" s="5"/>
      <c r="G3" s="5"/>
      <c r="H3" s="5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s="8" customFormat="1" ht="14.25" x14ac:dyDescent="0.25">
      <c r="A4" s="7" t="s">
        <v>4</v>
      </c>
      <c r="B4" s="10" t="s">
        <v>5</v>
      </c>
      <c r="C4" s="41" t="s">
        <v>395</v>
      </c>
      <c r="D4" s="5"/>
      <c r="E4" s="5"/>
      <c r="F4" s="5"/>
      <c r="G4" s="5"/>
      <c r="H4" s="5"/>
      <c r="I4" s="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s="8" customFormat="1" ht="25.5" customHeight="1" x14ac:dyDescent="0.25">
      <c r="A5" s="7"/>
      <c r="B5" s="37" t="s">
        <v>6</v>
      </c>
      <c r="C5" s="37"/>
      <c r="D5" s="37"/>
      <c r="E5" s="37"/>
      <c r="F5" s="37"/>
      <c r="G5" s="38" t="s">
        <v>7</v>
      </c>
      <c r="H5" s="38" t="s">
        <v>8</v>
      </c>
      <c r="I5" s="40" t="s">
        <v>9</v>
      </c>
      <c r="J5" s="40"/>
      <c r="K5" s="40"/>
      <c r="L5" s="40"/>
      <c r="M5" s="40"/>
      <c r="N5" s="40"/>
      <c r="O5" s="12"/>
      <c r="P5" s="39" t="s">
        <v>10</v>
      </c>
      <c r="Q5" s="39"/>
      <c r="R5" s="39"/>
      <c r="S5" s="39"/>
      <c r="T5" s="39"/>
      <c r="U5" s="39"/>
      <c r="V5" s="7"/>
    </row>
    <row r="6" spans="1:22" s="8" customFormat="1" ht="37.5" customHeight="1" x14ac:dyDescent="0.25">
      <c r="A6" s="7"/>
      <c r="B6" s="11" t="s">
        <v>11</v>
      </c>
      <c r="C6" s="11" t="s">
        <v>12</v>
      </c>
      <c r="D6" s="11" t="s">
        <v>13</v>
      </c>
      <c r="E6" s="11" t="s">
        <v>14</v>
      </c>
      <c r="F6" s="11" t="s">
        <v>15</v>
      </c>
      <c r="G6" s="38"/>
      <c r="H6" s="38"/>
      <c r="I6" s="14" t="s">
        <v>11</v>
      </c>
      <c r="J6" s="13" t="s">
        <v>12</v>
      </c>
      <c r="K6" s="13" t="s">
        <v>13</v>
      </c>
      <c r="L6" s="13" t="s">
        <v>14</v>
      </c>
      <c r="M6" s="13" t="s">
        <v>15</v>
      </c>
      <c r="N6" s="13" t="s">
        <v>16</v>
      </c>
      <c r="O6" s="13" t="s">
        <v>17</v>
      </c>
      <c r="P6" s="14" t="s">
        <v>11</v>
      </c>
      <c r="Q6" s="13" t="s">
        <v>12</v>
      </c>
      <c r="R6" s="13" t="s">
        <v>13</v>
      </c>
      <c r="S6" s="13" t="s">
        <v>14</v>
      </c>
      <c r="T6" s="13" t="s">
        <v>15</v>
      </c>
      <c r="U6" s="13" t="s">
        <v>16</v>
      </c>
      <c r="V6" s="13" t="s">
        <v>17</v>
      </c>
    </row>
    <row r="7" spans="1:22" s="19" customFormat="1" ht="13.5" x14ac:dyDescent="0.25">
      <c r="A7" s="15">
        <v>1979</v>
      </c>
      <c r="B7" s="16">
        <v>93.166118634097515</v>
      </c>
      <c r="C7" s="16">
        <v>92.822132201776938</v>
      </c>
      <c r="D7" s="16">
        <v>92.300980793895405</v>
      </c>
      <c r="E7" s="16">
        <v>89.12562462853451</v>
      </c>
      <c r="F7" s="16">
        <v>92.918635383105951</v>
      </c>
      <c r="G7" s="16">
        <v>85.11292438825393</v>
      </c>
      <c r="H7" s="16"/>
      <c r="I7" s="17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s="19" customFormat="1" ht="13.5" x14ac:dyDescent="0.25">
      <c r="A8" s="15">
        <v>1980</v>
      </c>
      <c r="B8" s="16">
        <v>98.016181681562912</v>
      </c>
      <c r="C8" s="16">
        <v>98.466042940048411</v>
      </c>
      <c r="D8" s="16">
        <v>98.839419513853713</v>
      </c>
      <c r="E8" s="16">
        <v>96.892072514027745</v>
      </c>
      <c r="F8" s="16">
        <v>98.304545513759749</v>
      </c>
      <c r="G8" s="16">
        <v>88.000911369504308</v>
      </c>
      <c r="H8" s="16"/>
      <c r="I8" s="20">
        <f t="shared" ref="I8:I32" si="0">(+B8-B7)/B7</f>
        <v>5.2058228018638755E-2</v>
      </c>
      <c r="J8" s="20">
        <f t="shared" ref="J8:O23" si="1">(+C8-C7)/C7</f>
        <v>6.0803502401805723E-2</v>
      </c>
      <c r="K8" s="20">
        <f t="shared" si="1"/>
        <v>7.0838236644076333E-2</v>
      </c>
      <c r="L8" s="20">
        <f t="shared" si="1"/>
        <v>8.714045952399109E-2</v>
      </c>
      <c r="M8" s="20">
        <f t="shared" si="1"/>
        <v>5.7963723944583885E-2</v>
      </c>
      <c r="N8" s="20">
        <f t="shared" si="1"/>
        <v>3.3931239021660703E-2</v>
      </c>
      <c r="O8" s="20"/>
      <c r="P8" s="18"/>
      <c r="Q8" s="18"/>
      <c r="R8" s="18"/>
      <c r="S8" s="18"/>
      <c r="T8" s="18"/>
      <c r="U8" s="18"/>
      <c r="V8" s="18"/>
    </row>
    <row r="9" spans="1:22" s="19" customFormat="1" ht="13.5" x14ac:dyDescent="0.25">
      <c r="A9" s="15">
        <v>1981</v>
      </c>
      <c r="B9" s="16">
        <v>106.23785793481744</v>
      </c>
      <c r="C9" s="16">
        <v>104.1683490773911</v>
      </c>
      <c r="D9" s="16">
        <v>105.03728037569954</v>
      </c>
      <c r="E9" s="16">
        <v>108.17859934295853</v>
      </c>
      <c r="F9" s="16">
        <v>103.7639181950409</v>
      </c>
      <c r="G9" s="16">
        <v>93.918475477760396</v>
      </c>
      <c r="H9" s="16">
        <v>101.40321217291667</v>
      </c>
      <c r="I9" s="20">
        <f t="shared" si="0"/>
        <v>8.3880805314017315E-2</v>
      </c>
      <c r="J9" s="20">
        <f t="shared" si="1"/>
        <v>5.7911397341462868E-2</v>
      </c>
      <c r="K9" s="20">
        <f t="shared" si="1"/>
        <v>6.2706366471295488E-2</v>
      </c>
      <c r="L9" s="20">
        <f t="shared" si="1"/>
        <v>0.11648555486618123</v>
      </c>
      <c r="M9" s="20">
        <f t="shared" si="1"/>
        <v>5.5535302592055628E-2</v>
      </c>
      <c r="N9" s="20">
        <f t="shared" si="1"/>
        <v>6.7244350270521752E-2</v>
      </c>
      <c r="O9" s="20"/>
      <c r="P9" s="18"/>
      <c r="Q9" s="18"/>
      <c r="R9" s="18"/>
      <c r="S9" s="18"/>
      <c r="T9" s="18"/>
      <c r="U9" s="18"/>
      <c r="V9" s="18"/>
    </row>
    <row r="10" spans="1:22" s="19" customFormat="1" ht="13.5" x14ac:dyDescent="0.25">
      <c r="A10" s="15">
        <v>1982</v>
      </c>
      <c r="B10" s="16">
        <v>111.36698804636769</v>
      </c>
      <c r="C10" s="16">
        <v>107.34297140006476</v>
      </c>
      <c r="D10" s="16">
        <v>104.34568501308725</v>
      </c>
      <c r="E10" s="16">
        <v>110.78637240312831</v>
      </c>
      <c r="F10" s="16">
        <v>106.73529136530266</v>
      </c>
      <c r="G10" s="16">
        <v>95.051886890803175</v>
      </c>
      <c r="H10" s="16">
        <v>92.29078613675</v>
      </c>
      <c r="I10" s="20">
        <f t="shared" si="0"/>
        <v>4.8279683073968294E-2</v>
      </c>
      <c r="J10" s="20">
        <f t="shared" si="1"/>
        <v>3.0475882077339003E-2</v>
      </c>
      <c r="K10" s="20">
        <f t="shared" si="1"/>
        <v>-6.5842847428891644E-3</v>
      </c>
      <c r="L10" s="20">
        <f t="shared" si="1"/>
        <v>2.410618251676892E-2</v>
      </c>
      <c r="M10" s="20">
        <f t="shared" si="1"/>
        <v>2.8635899857564984E-2</v>
      </c>
      <c r="N10" s="20">
        <f t="shared" si="1"/>
        <v>1.2068034614884348E-2</v>
      </c>
      <c r="O10" s="20">
        <f t="shared" si="1"/>
        <v>-8.9863287768712954E-2</v>
      </c>
      <c r="P10" s="18"/>
      <c r="Q10" s="21"/>
      <c r="R10" s="18"/>
      <c r="S10" s="18"/>
      <c r="T10" s="18"/>
      <c r="U10" s="18"/>
      <c r="V10" s="18"/>
    </row>
    <row r="11" spans="1:22" s="19" customFormat="1" ht="13.5" x14ac:dyDescent="0.25">
      <c r="A11" s="15">
        <v>1983</v>
      </c>
      <c r="B11" s="16">
        <v>123.28916041148238</v>
      </c>
      <c r="C11" s="16">
        <v>113.26972923444841</v>
      </c>
      <c r="D11" s="16">
        <v>108.82444055339055</v>
      </c>
      <c r="E11" s="16">
        <v>102.69997219422454</v>
      </c>
      <c r="F11" s="16">
        <v>111.59140142262204</v>
      </c>
      <c r="G11" s="16">
        <v>93.405267762725586</v>
      </c>
      <c r="H11" s="16">
        <v>96.179205409916676</v>
      </c>
      <c r="I11" s="20">
        <f t="shared" si="0"/>
        <v>0.10705301969871797</v>
      </c>
      <c r="J11" s="20">
        <f t="shared" si="1"/>
        <v>5.5213282780246155E-2</v>
      </c>
      <c r="K11" s="20">
        <f t="shared" si="1"/>
        <v>4.2922287967552875E-2</v>
      </c>
      <c r="L11" s="20">
        <f t="shared" si="1"/>
        <v>-7.2990928699055685E-2</v>
      </c>
      <c r="M11" s="20">
        <f t="shared" si="1"/>
        <v>4.5496761148093895E-2</v>
      </c>
      <c r="N11" s="20">
        <f t="shared" si="1"/>
        <v>-1.7323371286350642E-2</v>
      </c>
      <c r="O11" s="20">
        <f t="shared" si="1"/>
        <v>4.2132258656948585E-2</v>
      </c>
      <c r="P11" s="18"/>
      <c r="Q11" s="21"/>
      <c r="R11" s="18"/>
      <c r="S11" s="18"/>
      <c r="T11" s="18"/>
      <c r="U11" s="18"/>
      <c r="V11" s="18"/>
    </row>
    <row r="12" spans="1:22" s="19" customFormat="1" ht="13.5" x14ac:dyDescent="0.25">
      <c r="A12" s="15">
        <v>1984</v>
      </c>
      <c r="B12" s="16">
        <v>145.25969967380112</v>
      </c>
      <c r="C12" s="16">
        <v>130.24492193166614</v>
      </c>
      <c r="D12" s="16">
        <v>121.28943093080657</v>
      </c>
      <c r="E12" s="16">
        <v>107.12029136288545</v>
      </c>
      <c r="F12" s="16">
        <v>120.72452213331307</v>
      </c>
      <c r="G12" s="16">
        <v>100.85304034324747</v>
      </c>
      <c r="H12" s="16">
        <v>100.82840236616666</v>
      </c>
      <c r="I12" s="20">
        <f t="shared" si="0"/>
        <v>0.17820333262868532</v>
      </c>
      <c r="J12" s="20">
        <f t="shared" si="1"/>
        <v>0.14986521828865745</v>
      </c>
      <c r="K12" s="20">
        <f t="shared" si="1"/>
        <v>0.1145421957974648</v>
      </c>
      <c r="L12" s="20">
        <f t="shared" si="1"/>
        <v>4.3041094113455781E-2</v>
      </c>
      <c r="M12" s="20">
        <f t="shared" si="1"/>
        <v>8.1844305154855287E-2</v>
      </c>
      <c r="N12" s="20">
        <f t="shared" si="1"/>
        <v>7.9736108668316472E-2</v>
      </c>
      <c r="O12" s="20">
        <f t="shared" si="1"/>
        <v>4.8338899624248914E-2</v>
      </c>
      <c r="P12" s="18"/>
      <c r="Q12" s="21"/>
      <c r="R12" s="18"/>
      <c r="S12" s="18"/>
      <c r="T12" s="18"/>
      <c r="U12" s="18"/>
      <c r="V12" s="18"/>
    </row>
    <row r="13" spans="1:22" s="19" customFormat="1" ht="13.5" x14ac:dyDescent="0.25">
      <c r="A13" s="15">
        <v>1985</v>
      </c>
      <c r="B13" s="16">
        <v>160.80560880359033</v>
      </c>
      <c r="C13" s="16">
        <v>140.55932846333556</v>
      </c>
      <c r="D13" s="16">
        <v>131.72387654225443</v>
      </c>
      <c r="E13" s="16">
        <v>108.30015246019644</v>
      </c>
      <c r="F13" s="16">
        <v>129.27843990336279</v>
      </c>
      <c r="G13" s="16">
        <v>104.96906760702289</v>
      </c>
      <c r="H13" s="16">
        <v>100.50718512383337</v>
      </c>
      <c r="I13" s="20">
        <f t="shared" si="0"/>
        <v>0.10702148747862963</v>
      </c>
      <c r="J13" s="20">
        <f t="shared" si="1"/>
        <v>7.9192389067428981E-2</v>
      </c>
      <c r="K13" s="20">
        <f t="shared" si="1"/>
        <v>8.6029306357291085E-2</v>
      </c>
      <c r="L13" s="20">
        <f t="shared" si="1"/>
        <v>1.1014356685364497E-2</v>
      </c>
      <c r="M13" s="20">
        <f t="shared" si="1"/>
        <v>7.0854848864954245E-2</v>
      </c>
      <c r="N13" s="20">
        <f t="shared" si="1"/>
        <v>4.0812128714878222E-2</v>
      </c>
      <c r="O13" s="20">
        <f t="shared" si="1"/>
        <v>-3.1857813353698026E-3</v>
      </c>
      <c r="P13" s="18"/>
      <c r="Q13" s="21"/>
      <c r="R13" s="18"/>
      <c r="S13" s="18"/>
      <c r="T13" s="18"/>
      <c r="U13" s="18"/>
      <c r="V13" s="18"/>
    </row>
    <row r="14" spans="1:22" s="19" customFormat="1" ht="13.5" x14ac:dyDescent="0.25">
      <c r="A14" s="15">
        <v>1986</v>
      </c>
      <c r="B14" s="16">
        <v>160.25987287925068</v>
      </c>
      <c r="C14" s="16">
        <v>141.91466192972052</v>
      </c>
      <c r="D14" s="16">
        <v>134.44836312773467</v>
      </c>
      <c r="E14" s="16">
        <v>102.57961338462248</v>
      </c>
      <c r="F14" s="16">
        <v>132.59000279999714</v>
      </c>
      <c r="G14" s="16">
        <v>101.75292806273721</v>
      </c>
      <c r="H14" s="16">
        <v>96.568047337083343</v>
      </c>
      <c r="I14" s="20">
        <f t="shared" si="0"/>
        <v>-3.3937617499786347E-3</v>
      </c>
      <c r="J14" s="20">
        <f t="shared" si="1"/>
        <v>9.6424298636180305E-3</v>
      </c>
      <c r="K14" s="20">
        <f t="shared" si="1"/>
        <v>2.0683316168623945E-2</v>
      </c>
      <c r="L14" s="20">
        <f t="shared" si="1"/>
        <v>-5.2821154408590858E-2</v>
      </c>
      <c r="M14" s="20">
        <f t="shared" si="1"/>
        <v>2.5615739941708578E-2</v>
      </c>
      <c r="N14" s="20">
        <f t="shared" si="1"/>
        <v>-3.0638926472378303E-2</v>
      </c>
      <c r="O14" s="20">
        <f t="shared" si="1"/>
        <v>-3.9192598836557534E-2</v>
      </c>
      <c r="P14" s="18"/>
      <c r="Q14" s="21"/>
      <c r="R14" s="18"/>
      <c r="S14" s="18"/>
      <c r="T14" s="18"/>
      <c r="U14" s="18"/>
      <c r="V14" s="18"/>
    </row>
    <row r="15" spans="1:22" s="19" customFormat="1" ht="13.5" x14ac:dyDescent="0.25">
      <c r="A15" s="15">
        <v>1987</v>
      </c>
      <c r="B15" s="16">
        <v>154.6099117970515</v>
      </c>
      <c r="C15" s="16">
        <v>139.28071890099611</v>
      </c>
      <c r="D15" s="16">
        <v>136.34983730070289</v>
      </c>
      <c r="E15" s="16">
        <v>101.32515707423177</v>
      </c>
      <c r="F15" s="16">
        <v>134.19862034195714</v>
      </c>
      <c r="G15" s="16">
        <v>101.34714901882893</v>
      </c>
      <c r="H15" s="16">
        <v>100.00000000050001</v>
      </c>
      <c r="I15" s="20">
        <f t="shared" si="0"/>
        <v>-3.5254995406468342E-2</v>
      </c>
      <c r="J15" s="20">
        <f t="shared" si="1"/>
        <v>-1.8560048644084483E-2</v>
      </c>
      <c r="K15" s="20">
        <f t="shared" si="1"/>
        <v>1.4142784104866324E-2</v>
      </c>
      <c r="L15" s="20">
        <f t="shared" si="1"/>
        <v>-1.2229099613459464E-2</v>
      </c>
      <c r="M15" s="20">
        <f t="shared" si="1"/>
        <v>1.2132268707969556E-2</v>
      </c>
      <c r="N15" s="20">
        <f t="shared" si="1"/>
        <v>-3.987885672027968E-3</v>
      </c>
      <c r="O15" s="20">
        <f t="shared" si="1"/>
        <v>3.5539215693540835E-2</v>
      </c>
      <c r="P15" s="18"/>
      <c r="Q15" s="21"/>
      <c r="R15" s="18"/>
      <c r="S15" s="18"/>
      <c r="T15" s="18"/>
      <c r="U15" s="18"/>
      <c r="V15" s="18"/>
    </row>
    <row r="16" spans="1:22" s="19" customFormat="1" ht="13.5" x14ac:dyDescent="0.25">
      <c r="A16" s="15">
        <v>1988</v>
      </c>
      <c r="B16" s="16">
        <v>161.59280270373543</v>
      </c>
      <c r="C16" s="16">
        <v>146.14181213683443</v>
      </c>
      <c r="D16" s="16">
        <v>143.69506170658977</v>
      </c>
      <c r="E16" s="16">
        <v>108.87722154390279</v>
      </c>
      <c r="F16" s="16">
        <v>136.56005507868571</v>
      </c>
      <c r="G16" s="16">
        <v>106.46971513410087</v>
      </c>
      <c r="H16" s="16">
        <v>101.33558748791667</v>
      </c>
      <c r="I16" s="20">
        <f t="shared" si="0"/>
        <v>4.5164574673905881E-2</v>
      </c>
      <c r="J16" s="20">
        <f t="shared" si="1"/>
        <v>4.926089763160503E-2</v>
      </c>
      <c r="K16" s="20">
        <f t="shared" si="1"/>
        <v>5.3870430293861571E-2</v>
      </c>
      <c r="L16" s="20">
        <f t="shared" si="1"/>
        <v>7.4532965827413519E-2</v>
      </c>
      <c r="M16" s="20">
        <f t="shared" si="1"/>
        <v>1.7596564932719112E-2</v>
      </c>
      <c r="N16" s="20">
        <f t="shared" si="1"/>
        <v>5.0544748074958019E-2</v>
      </c>
      <c r="O16" s="20">
        <f t="shared" si="1"/>
        <v>1.3355874874099822E-2</v>
      </c>
      <c r="P16" s="18"/>
      <c r="Q16" s="21"/>
      <c r="R16" s="18"/>
      <c r="S16" s="18"/>
      <c r="T16" s="18"/>
      <c r="U16" s="18"/>
      <c r="V16" s="18"/>
    </row>
    <row r="17" spans="1:22" s="19" customFormat="1" ht="13.5" x14ac:dyDescent="0.25">
      <c r="A17" s="15">
        <v>1989</v>
      </c>
      <c r="B17" s="16">
        <v>166.03872082303002</v>
      </c>
      <c r="C17" s="16">
        <v>149.53218398293859</v>
      </c>
      <c r="D17" s="16">
        <v>150.04327280688878</v>
      </c>
      <c r="E17" s="16">
        <v>117.10666499267587</v>
      </c>
      <c r="F17" s="16">
        <v>141.71904253032343</v>
      </c>
      <c r="G17" s="16">
        <v>110.89795166759343</v>
      </c>
      <c r="H17" s="16">
        <v>103.55029585749998</v>
      </c>
      <c r="I17" s="20">
        <f t="shared" si="0"/>
        <v>2.7513094920729512E-2</v>
      </c>
      <c r="J17" s="20">
        <f t="shared" si="1"/>
        <v>2.3199191227557182E-2</v>
      </c>
      <c r="K17" s="20">
        <f t="shared" si="1"/>
        <v>4.4178352581534026E-2</v>
      </c>
      <c r="L17" s="20">
        <f t="shared" si="1"/>
        <v>7.5584620291349977E-2</v>
      </c>
      <c r="M17" s="20">
        <f t="shared" si="1"/>
        <v>3.7778158837627349E-2</v>
      </c>
      <c r="N17" s="20">
        <f t="shared" si="1"/>
        <v>4.1591512928489643E-2</v>
      </c>
      <c r="O17" s="20">
        <f t="shared" si="1"/>
        <v>2.1855188532334601E-2</v>
      </c>
      <c r="P17" s="18"/>
      <c r="Q17" s="21"/>
      <c r="R17" s="18"/>
      <c r="S17" s="18"/>
      <c r="T17" s="18"/>
      <c r="U17" s="18"/>
      <c r="V17" s="18"/>
    </row>
    <row r="18" spans="1:22" s="19" customFormat="1" ht="13.5" x14ac:dyDescent="0.25">
      <c r="A18" s="15">
        <v>1990</v>
      </c>
      <c r="B18" s="16">
        <v>175.64006883519446</v>
      </c>
      <c r="C18" s="16">
        <v>154.15526102730362</v>
      </c>
      <c r="D18" s="16">
        <v>157.51991836586822</v>
      </c>
      <c r="E18" s="16">
        <v>127.75100536085984</v>
      </c>
      <c r="F18" s="16">
        <v>143.9583791748602</v>
      </c>
      <c r="G18" s="16">
        <v>117.35425094919911</v>
      </c>
      <c r="H18" s="16">
        <v>103.51648351583337</v>
      </c>
      <c r="I18" s="20">
        <f t="shared" si="0"/>
        <v>5.7825957490951131E-2</v>
      </c>
      <c r="J18" s="20">
        <f t="shared" si="1"/>
        <v>3.091693654987691E-2</v>
      </c>
      <c r="K18" s="20">
        <f t="shared" si="1"/>
        <v>4.9829928520701894E-2</v>
      </c>
      <c r="L18" s="20">
        <f t="shared" si="1"/>
        <v>9.0894402712686617E-2</v>
      </c>
      <c r="M18" s="20">
        <f t="shared" si="1"/>
        <v>1.5801240288916118E-2</v>
      </c>
      <c r="N18" s="20">
        <f t="shared" si="1"/>
        <v>5.8218381715091125E-2</v>
      </c>
      <c r="O18" s="20">
        <f t="shared" si="1"/>
        <v>-3.2653061381045451E-4</v>
      </c>
      <c r="P18" s="18"/>
      <c r="Q18" s="21"/>
      <c r="R18" s="18"/>
      <c r="S18" s="18"/>
      <c r="T18" s="18"/>
      <c r="U18" s="18"/>
      <c r="V18" s="18"/>
    </row>
    <row r="19" spans="1:22" s="19" customFormat="1" ht="13.5" x14ac:dyDescent="0.25">
      <c r="A19" s="15">
        <v>1991</v>
      </c>
      <c r="B19" s="16">
        <v>182.85068676662809</v>
      </c>
      <c r="C19" s="16">
        <v>153.59299369239429</v>
      </c>
      <c r="D19" s="16">
        <v>157.16019965430169</v>
      </c>
      <c r="E19" s="16">
        <v>132.13943781755293</v>
      </c>
      <c r="F19" s="16">
        <v>146.58317168900706</v>
      </c>
      <c r="G19" s="16">
        <v>119.44398485512669</v>
      </c>
      <c r="H19" s="16">
        <v>102.90786137166667</v>
      </c>
      <c r="I19" s="20">
        <f t="shared" si="0"/>
        <v>4.1053376824848865E-2</v>
      </c>
      <c r="J19" s="20">
        <f t="shared" si="1"/>
        <v>-3.6474093142351374E-3</v>
      </c>
      <c r="K19" s="20">
        <f t="shared" si="1"/>
        <v>-2.2836395250727475E-3</v>
      </c>
      <c r="L19" s="20">
        <f t="shared" si="1"/>
        <v>3.4351451437090744E-2</v>
      </c>
      <c r="M19" s="20">
        <f t="shared" si="1"/>
        <v>1.82329957394049E-2</v>
      </c>
      <c r="N19" s="20">
        <f t="shared" si="1"/>
        <v>1.7807057597190815E-2</v>
      </c>
      <c r="O19" s="20">
        <f t="shared" si="1"/>
        <v>-5.8794708194817137E-3</v>
      </c>
      <c r="P19" s="18"/>
      <c r="Q19" s="21"/>
      <c r="R19" s="18"/>
      <c r="S19" s="18"/>
      <c r="T19" s="18"/>
      <c r="U19" s="18"/>
      <c r="V19" s="18"/>
    </row>
    <row r="20" spans="1:22" s="19" customFormat="1" ht="13.5" x14ac:dyDescent="0.25">
      <c r="A20" s="15">
        <v>1992</v>
      </c>
      <c r="B20" s="16">
        <v>195.98062066745283</v>
      </c>
      <c r="C20" s="16">
        <v>154.4334182923607</v>
      </c>
      <c r="D20" s="16">
        <v>158.49466967158313</v>
      </c>
      <c r="E20" s="16">
        <v>133.44877845126038</v>
      </c>
      <c r="F20" s="16">
        <v>153.44442894391176</v>
      </c>
      <c r="G20" s="16">
        <v>121.99913530072492</v>
      </c>
      <c r="H20" s="16">
        <v>106.50887573916667</v>
      </c>
      <c r="I20" s="20">
        <f t="shared" si="0"/>
        <v>7.1806861286676182E-2</v>
      </c>
      <c r="J20" s="20">
        <f t="shared" si="1"/>
        <v>5.471763911637513E-3</v>
      </c>
      <c r="K20" s="20">
        <f t="shared" si="1"/>
        <v>8.4911448332135441E-3</v>
      </c>
      <c r="L20" s="20">
        <f t="shared" si="1"/>
        <v>9.9087801138920961E-3</v>
      </c>
      <c r="M20" s="20">
        <f t="shared" si="1"/>
        <v>4.6807946477387195E-2</v>
      </c>
      <c r="N20" s="20">
        <f t="shared" si="1"/>
        <v>2.1392039529636971E-2</v>
      </c>
      <c r="O20" s="20">
        <f t="shared" si="1"/>
        <v>3.4992607168216366E-2</v>
      </c>
      <c r="P20" s="18"/>
      <c r="Q20" s="21"/>
      <c r="R20" s="18"/>
      <c r="S20" s="18"/>
      <c r="T20" s="18"/>
      <c r="U20" s="18"/>
      <c r="V20" s="18"/>
    </row>
    <row r="21" spans="1:22" s="19" customFormat="1" ht="13.5" x14ac:dyDescent="0.25">
      <c r="A21" s="15">
        <v>1993</v>
      </c>
      <c r="B21" s="16">
        <v>214.61567231973049</v>
      </c>
      <c r="C21" s="16">
        <v>161.94057976376428</v>
      </c>
      <c r="D21" s="16">
        <v>164.05540496405735</v>
      </c>
      <c r="E21" s="16">
        <v>138.04360942364957</v>
      </c>
      <c r="F21" s="16">
        <v>162.50080406814558</v>
      </c>
      <c r="G21" s="16">
        <v>127.60544579599951</v>
      </c>
      <c r="H21" s="16">
        <v>110.14370245249999</v>
      </c>
      <c r="I21" s="20">
        <f t="shared" si="0"/>
        <v>9.50861957106377E-2</v>
      </c>
      <c r="J21" s="20">
        <f t="shared" si="1"/>
        <v>4.8610990771386246E-2</v>
      </c>
      <c r="K21" s="20">
        <f t="shared" si="1"/>
        <v>3.5084683314565858E-2</v>
      </c>
      <c r="L21" s="20">
        <f t="shared" si="1"/>
        <v>3.443142024763729E-2</v>
      </c>
      <c r="M21" s="20">
        <f t="shared" si="1"/>
        <v>5.9020553477012731E-2</v>
      </c>
      <c r="N21" s="20">
        <f t="shared" si="1"/>
        <v>4.5953690421290112E-2</v>
      </c>
      <c r="O21" s="20">
        <f t="shared" si="1"/>
        <v>3.4126984142005032E-2</v>
      </c>
      <c r="P21" s="18"/>
      <c r="Q21" s="21"/>
      <c r="R21" s="18"/>
      <c r="S21" s="18"/>
      <c r="T21" s="18"/>
      <c r="U21" s="18"/>
      <c r="V21" s="18"/>
    </row>
    <row r="22" spans="1:22" s="19" customFormat="1" ht="13.5" x14ac:dyDescent="0.25">
      <c r="A22" s="15">
        <v>1994</v>
      </c>
      <c r="B22" s="16">
        <v>233.22090454403192</v>
      </c>
      <c r="C22" s="16">
        <v>172.04728707338123</v>
      </c>
      <c r="D22" s="16">
        <v>171.48236716210633</v>
      </c>
      <c r="E22" s="16">
        <v>144.02014851349722</v>
      </c>
      <c r="F22" s="16">
        <v>172.44209800603406</v>
      </c>
      <c r="G22" s="16">
        <v>135.14346260163487</v>
      </c>
      <c r="H22" s="16">
        <v>112.89940828499998</v>
      </c>
      <c r="I22" s="20">
        <f t="shared" si="0"/>
        <v>8.669092999221277E-2</v>
      </c>
      <c r="J22" s="20">
        <f t="shared" si="1"/>
        <v>6.240997361106411E-2</v>
      </c>
      <c r="K22" s="20">
        <f t="shared" si="1"/>
        <v>4.5271060710716265E-2</v>
      </c>
      <c r="L22" s="20">
        <f t="shared" si="1"/>
        <v>4.3294572742631793E-2</v>
      </c>
      <c r="M22" s="20">
        <f t="shared" si="1"/>
        <v>6.1176890753842299E-2</v>
      </c>
      <c r="N22" s="20">
        <f t="shared" si="1"/>
        <v>5.9072845665899244E-2</v>
      </c>
      <c r="O22" s="20">
        <f t="shared" si="1"/>
        <v>2.5019186491287562E-2</v>
      </c>
      <c r="P22" s="18"/>
      <c r="Q22" s="21"/>
      <c r="R22" s="18"/>
      <c r="S22" s="18"/>
      <c r="T22" s="18"/>
      <c r="U22" s="18"/>
      <c r="V22" s="18"/>
    </row>
    <row r="23" spans="1:22" s="19" customFormat="1" ht="13.5" x14ac:dyDescent="0.25">
      <c r="A23" s="15">
        <v>1995</v>
      </c>
      <c r="B23" s="16">
        <v>254.11451614926568</v>
      </c>
      <c r="C23" s="16">
        <v>183.80616233601475</v>
      </c>
      <c r="D23" s="16">
        <v>176.53729346456294</v>
      </c>
      <c r="E23" s="16">
        <v>152.26657665447502</v>
      </c>
      <c r="F23" s="16">
        <v>182.83551428864894</v>
      </c>
      <c r="G23" s="16">
        <v>142.79304826466901</v>
      </c>
      <c r="H23" s="16">
        <v>113.59256128416665</v>
      </c>
      <c r="I23" s="20">
        <f t="shared" si="0"/>
        <v>8.9587216232106928E-2</v>
      </c>
      <c r="J23" s="20">
        <f t="shared" si="1"/>
        <v>6.8346763629107118E-2</v>
      </c>
      <c r="K23" s="20">
        <f t="shared" si="1"/>
        <v>2.9477819708880425E-2</v>
      </c>
      <c r="L23" s="20">
        <f t="shared" si="1"/>
        <v>5.7258850418453522E-2</v>
      </c>
      <c r="M23" s="20">
        <f t="shared" si="1"/>
        <v>6.0271919692436095E-2</v>
      </c>
      <c r="N23" s="20">
        <f t="shared" si="1"/>
        <v>5.6603445818041415E-2</v>
      </c>
      <c r="O23" s="20">
        <f t="shared" si="1"/>
        <v>6.1395627284147984E-3</v>
      </c>
      <c r="P23" s="18"/>
      <c r="Q23" s="21"/>
      <c r="R23" s="18"/>
      <c r="S23" s="18"/>
      <c r="T23" s="18"/>
      <c r="U23" s="18"/>
      <c r="V23" s="18"/>
    </row>
    <row r="24" spans="1:22" s="19" customFormat="1" ht="13.5" x14ac:dyDescent="0.25">
      <c r="A24" s="15">
        <v>1996</v>
      </c>
      <c r="B24" s="16">
        <v>269.57681682739434</v>
      </c>
      <c r="C24" s="16">
        <v>196.16155246158323</v>
      </c>
      <c r="D24" s="16">
        <v>186.75938541999324</v>
      </c>
      <c r="E24" s="16">
        <v>159.33348331686085</v>
      </c>
      <c r="F24" s="16">
        <v>190.16337576704169</v>
      </c>
      <c r="G24" s="16">
        <v>149.97304068700353</v>
      </c>
      <c r="H24" s="16">
        <v>116.46661031166667</v>
      </c>
      <c r="I24" s="20">
        <f t="shared" si="0"/>
        <v>6.0847766245066347E-2</v>
      </c>
      <c r="J24" s="20">
        <f t="shared" ref="J24:O32" si="2">(+C24-C23)/C23</f>
        <v>6.7219672988883122E-2</v>
      </c>
      <c r="K24" s="20">
        <f t="shared" si="2"/>
        <v>5.7903300514133144E-2</v>
      </c>
      <c r="L24" s="20">
        <f t="shared" si="2"/>
        <v>4.6411410945569068E-2</v>
      </c>
      <c r="M24" s="20">
        <f t="shared" si="2"/>
        <v>4.0078983051531181E-2</v>
      </c>
      <c r="N24" s="20">
        <f t="shared" si="2"/>
        <v>5.0282506813821216E-2</v>
      </c>
      <c r="O24" s="20">
        <f t="shared" si="2"/>
        <v>2.5301384131221513E-2</v>
      </c>
      <c r="P24" s="18"/>
      <c r="Q24" s="21"/>
      <c r="R24" s="18"/>
      <c r="S24" s="18"/>
      <c r="T24" s="18"/>
      <c r="U24" s="18"/>
      <c r="V24" s="18"/>
    </row>
    <row r="25" spans="1:22" s="19" customFormat="1" ht="13.5" x14ac:dyDescent="0.25">
      <c r="A25" s="15">
        <v>1997</v>
      </c>
      <c r="B25" s="16">
        <v>286.94365145876827</v>
      </c>
      <c r="C25" s="16">
        <v>213.75508570808267</v>
      </c>
      <c r="D25" s="16">
        <v>202.49815427629323</v>
      </c>
      <c r="E25" s="16">
        <v>170.16746735361789</v>
      </c>
      <c r="F25" s="16">
        <v>200.92949953453476</v>
      </c>
      <c r="G25" s="16">
        <v>160.34623352593502</v>
      </c>
      <c r="H25" s="16">
        <v>121.44547759833335</v>
      </c>
      <c r="I25" s="20">
        <f t="shared" si="0"/>
        <v>6.4422582163263825E-2</v>
      </c>
      <c r="J25" s="20">
        <f t="shared" si="2"/>
        <v>8.968899881614166E-2</v>
      </c>
      <c r="K25" s="20">
        <f t="shared" si="2"/>
        <v>8.4272974131425413E-2</v>
      </c>
      <c r="L25" s="20">
        <f t="shared" si="2"/>
        <v>6.7995651706251131E-2</v>
      </c>
      <c r="M25" s="20">
        <f t="shared" si="2"/>
        <v>5.6615127513733425E-2</v>
      </c>
      <c r="N25" s="20">
        <f t="shared" si="2"/>
        <v>6.9167050233918573E-2</v>
      </c>
      <c r="O25" s="20">
        <f t="shared" si="2"/>
        <v>4.2749310496314342E-2</v>
      </c>
      <c r="P25" s="18"/>
      <c r="Q25" s="21"/>
      <c r="R25" s="18"/>
      <c r="S25" s="18"/>
      <c r="T25" s="18"/>
      <c r="U25" s="18"/>
      <c r="V25" s="18"/>
    </row>
    <row r="26" spans="1:22" s="19" customFormat="1" ht="13.5" x14ac:dyDescent="0.25">
      <c r="A26" s="15">
        <v>1998</v>
      </c>
      <c r="B26" s="16">
        <v>313.82991064050475</v>
      </c>
      <c r="C26" s="16">
        <v>230.83105662752277</v>
      </c>
      <c r="D26" s="16">
        <v>215.75883419260458</v>
      </c>
      <c r="E26" s="16">
        <v>184.09701080088018</v>
      </c>
      <c r="F26" s="16">
        <v>210.18187419188828</v>
      </c>
      <c r="G26" s="16">
        <v>170.26260556245481</v>
      </c>
      <c r="H26" s="16">
        <v>122.91631445416668</v>
      </c>
      <c r="I26" s="20">
        <f t="shared" si="0"/>
        <v>9.3698742052844605E-2</v>
      </c>
      <c r="J26" s="20">
        <f t="shared" si="2"/>
        <v>7.9885682545865186E-2</v>
      </c>
      <c r="K26" s="20">
        <f t="shared" si="2"/>
        <v>6.5485435972014658E-2</v>
      </c>
      <c r="L26" s="20">
        <f t="shared" si="2"/>
        <v>8.1857852525452995E-2</v>
      </c>
      <c r="M26" s="20">
        <f t="shared" si="2"/>
        <v>4.6047865936993865E-2</v>
      </c>
      <c r="N26" s="20">
        <f t="shared" si="2"/>
        <v>6.1843498400078578E-2</v>
      </c>
      <c r="O26" s="20">
        <f t="shared" si="2"/>
        <v>1.2111087913029964E-2</v>
      </c>
      <c r="P26" s="18"/>
      <c r="Q26" s="21"/>
      <c r="R26" s="18"/>
      <c r="S26" s="18"/>
      <c r="T26" s="18"/>
      <c r="U26" s="18"/>
      <c r="V26" s="18"/>
    </row>
    <row r="27" spans="1:22" s="19" customFormat="1" ht="13.5" x14ac:dyDescent="0.25">
      <c r="A27" s="15">
        <v>1999</v>
      </c>
      <c r="B27" s="16">
        <v>341.08707769911399</v>
      </c>
      <c r="C27" s="16">
        <v>244.90171977887863</v>
      </c>
      <c r="D27" s="16">
        <v>226.96202791966391</v>
      </c>
      <c r="E27" s="16">
        <v>190.08516099844988</v>
      </c>
      <c r="F27" s="16">
        <v>220.10375407841968</v>
      </c>
      <c r="G27" s="16">
        <v>177.07385406996858</v>
      </c>
      <c r="H27" s="16">
        <v>123.64327979666668</v>
      </c>
      <c r="I27" s="20">
        <f t="shared" si="0"/>
        <v>8.6853311728570678E-2</v>
      </c>
      <c r="J27" s="20">
        <f t="shared" si="2"/>
        <v>6.0956542663411113E-2</v>
      </c>
      <c r="K27" s="20">
        <f t="shared" si="2"/>
        <v>5.1924611888931563E-2</v>
      </c>
      <c r="L27" s="20">
        <f t="shared" si="2"/>
        <v>3.2527145180246811E-2</v>
      </c>
      <c r="M27" s="20">
        <f t="shared" si="2"/>
        <v>4.7206163351046583E-2</v>
      </c>
      <c r="N27" s="20">
        <f t="shared" si="2"/>
        <v>4.0004371394488626E-2</v>
      </c>
      <c r="O27" s="20">
        <f t="shared" si="2"/>
        <v>5.9143112590726672E-3</v>
      </c>
      <c r="P27" s="18"/>
      <c r="Q27" s="21"/>
      <c r="R27" s="18"/>
      <c r="S27" s="18"/>
      <c r="T27" s="18"/>
      <c r="U27" s="18"/>
      <c r="V27" s="18"/>
    </row>
    <row r="28" spans="1:22" s="19" customFormat="1" ht="13.5" x14ac:dyDescent="0.25">
      <c r="A28" s="15">
        <v>2000</v>
      </c>
      <c r="B28" s="16">
        <v>363.245390904565</v>
      </c>
      <c r="C28" s="16">
        <v>258.44882994255454</v>
      </c>
      <c r="D28" s="16">
        <v>237.1163337028122</v>
      </c>
      <c r="E28" s="16">
        <v>198.65765185382773</v>
      </c>
      <c r="F28" s="16">
        <v>227.44584616797411</v>
      </c>
      <c r="G28" s="16">
        <v>185.95571458458076</v>
      </c>
      <c r="H28" s="16">
        <v>125.71428571416669</v>
      </c>
      <c r="I28" s="20">
        <f t="shared" si="0"/>
        <v>6.4963801487072773E-2</v>
      </c>
      <c r="J28" s="20">
        <f t="shared" si="2"/>
        <v>5.5316517074308721E-2</v>
      </c>
      <c r="K28" s="20">
        <f t="shared" si="2"/>
        <v>4.4740108626199503E-2</v>
      </c>
      <c r="L28" s="20">
        <f t="shared" si="2"/>
        <v>4.509815921637228E-2</v>
      </c>
      <c r="M28" s="20">
        <f t="shared" si="2"/>
        <v>3.3357414189939483E-2</v>
      </c>
      <c r="N28" s="20">
        <f t="shared" si="2"/>
        <v>5.0159073801503334E-2</v>
      </c>
      <c r="O28" s="20">
        <f t="shared" si="2"/>
        <v>1.6749846177696183E-2</v>
      </c>
      <c r="P28" s="18"/>
      <c r="Q28" s="21"/>
      <c r="R28" s="18"/>
      <c r="S28" s="18"/>
      <c r="T28" s="18"/>
      <c r="U28" s="18"/>
      <c r="V28" s="18"/>
    </row>
    <row r="29" spans="1:22" s="19" customFormat="1" ht="13.5" x14ac:dyDescent="0.25">
      <c r="A29" s="15">
        <v>2001</v>
      </c>
      <c r="B29" s="16">
        <v>358.39030237897532</v>
      </c>
      <c r="C29" s="16">
        <v>259.6859322230149</v>
      </c>
      <c r="D29" s="16">
        <v>238.8902557265931</v>
      </c>
      <c r="E29" s="16">
        <v>204.17776003489325</v>
      </c>
      <c r="F29" s="16">
        <v>231.05913423709111</v>
      </c>
      <c r="G29" s="16">
        <v>188.90010801961057</v>
      </c>
      <c r="H29" s="16">
        <v>118.21639898583332</v>
      </c>
      <c r="I29" s="20">
        <f t="shared" si="0"/>
        <v>-1.3365864088459281E-2</v>
      </c>
      <c r="J29" s="20">
        <f t="shared" si="2"/>
        <v>4.7866429913237894E-3</v>
      </c>
      <c r="K29" s="20">
        <f t="shared" si="2"/>
        <v>7.4812308206664013E-3</v>
      </c>
      <c r="L29" s="20">
        <f t="shared" si="2"/>
        <v>2.7787040315603945E-2</v>
      </c>
      <c r="M29" s="20">
        <f t="shared" si="2"/>
        <v>1.5886366491162499E-2</v>
      </c>
      <c r="N29" s="20">
        <f t="shared" si="2"/>
        <v>1.5833842168322131E-2</v>
      </c>
      <c r="O29" s="20">
        <f t="shared" si="2"/>
        <v>-5.9642280793617365E-2</v>
      </c>
      <c r="P29" s="18"/>
      <c r="Q29" s="21"/>
      <c r="R29" s="18"/>
      <c r="S29" s="18"/>
      <c r="T29" s="18"/>
      <c r="U29" s="18"/>
      <c r="V29" s="18"/>
    </row>
    <row r="30" spans="1:22" s="19" customFormat="1" ht="13.5" x14ac:dyDescent="0.25">
      <c r="A30" s="15">
        <v>2002</v>
      </c>
      <c r="B30" s="16">
        <v>342.25032862957318</v>
      </c>
      <c r="C30" s="16">
        <v>248.78799352198453</v>
      </c>
      <c r="D30" s="16">
        <v>236.26440674019784</v>
      </c>
      <c r="E30" s="16">
        <v>203.1120630681564</v>
      </c>
      <c r="F30" s="16">
        <v>231.44862872217564</v>
      </c>
      <c r="G30" s="16">
        <v>187.35870798238761</v>
      </c>
      <c r="H30" s="16">
        <v>114.06593406416665</v>
      </c>
      <c r="I30" s="20">
        <f t="shared" si="0"/>
        <v>-4.5034627450201294E-2</v>
      </c>
      <c r="J30" s="20">
        <f t="shared" si="2"/>
        <v>-4.1965841613905222E-2</v>
      </c>
      <c r="K30" s="20">
        <f t="shared" si="2"/>
        <v>-1.0991863098009766E-2</v>
      </c>
      <c r="L30" s="20">
        <f t="shared" si="2"/>
        <v>-5.2194566467705771E-3</v>
      </c>
      <c r="M30" s="20">
        <f t="shared" si="2"/>
        <v>1.6856917878211375E-3</v>
      </c>
      <c r="N30" s="20">
        <f t="shared" si="2"/>
        <v>-8.1598684796037116E-3</v>
      </c>
      <c r="O30" s="20">
        <f t="shared" si="2"/>
        <v>-3.5109045422404096E-2</v>
      </c>
      <c r="P30" s="18"/>
      <c r="Q30" s="21"/>
      <c r="R30" s="18"/>
      <c r="S30" s="18"/>
      <c r="T30" s="18"/>
      <c r="U30" s="18"/>
      <c r="V30" s="18"/>
    </row>
    <row r="31" spans="1:22" s="19" customFormat="1" ht="13.5" x14ac:dyDescent="0.25">
      <c r="A31" s="15">
        <v>2003</v>
      </c>
      <c r="B31" s="16">
        <v>338.72950580729417</v>
      </c>
      <c r="C31" s="16">
        <v>245.8611461857848</v>
      </c>
      <c r="D31" s="16">
        <v>235.99745721503029</v>
      </c>
      <c r="E31" s="16">
        <v>201.32971748276415</v>
      </c>
      <c r="F31" s="16">
        <v>231.15255155574548</v>
      </c>
      <c r="G31" s="16">
        <v>188.88792094581652</v>
      </c>
      <c r="H31" s="16">
        <v>114.42096365249999</v>
      </c>
      <c r="I31" s="20">
        <f t="shared" si="0"/>
        <v>-1.0287273751867405E-2</v>
      </c>
      <c r="J31" s="20">
        <f t="shared" si="2"/>
        <v>-1.1764423575131622E-2</v>
      </c>
      <c r="K31" s="20">
        <f t="shared" si="2"/>
        <v>-1.1298761791956728E-3</v>
      </c>
      <c r="L31" s="20">
        <f t="shared" si="2"/>
        <v>-8.7751833075230233E-3</v>
      </c>
      <c r="M31" s="20">
        <f t="shared" si="2"/>
        <v>-1.2792349130120301E-3</v>
      </c>
      <c r="N31" s="20">
        <f t="shared" si="2"/>
        <v>8.1619529719037954E-3</v>
      </c>
      <c r="O31" s="20">
        <f t="shared" si="2"/>
        <v>3.1124944642422275E-3</v>
      </c>
      <c r="P31" s="18"/>
      <c r="Q31" s="21"/>
      <c r="R31" s="18"/>
      <c r="S31" s="18"/>
      <c r="T31" s="18"/>
      <c r="U31" s="18"/>
      <c r="V31" s="18"/>
    </row>
    <row r="32" spans="1:22" s="19" customFormat="1" ht="13.5" x14ac:dyDescent="0.25">
      <c r="A32" s="15">
        <v>2004</v>
      </c>
      <c r="B32" s="16">
        <v>351.0446897901989</v>
      </c>
      <c r="C32" s="16">
        <v>254.86197922009629</v>
      </c>
      <c r="D32" s="16">
        <v>244.39802643800951</v>
      </c>
      <c r="E32" s="16">
        <v>203.71775591703855</v>
      </c>
      <c r="F32" s="16">
        <v>235.77662691577541</v>
      </c>
      <c r="G32" s="16">
        <v>196.60664687760971</v>
      </c>
      <c r="H32" s="16">
        <v>118.08114961833336</v>
      </c>
      <c r="I32" s="20">
        <f t="shared" si="0"/>
        <v>3.6356986243504072E-2</v>
      </c>
      <c r="J32" s="20">
        <f t="shared" si="2"/>
        <v>3.6609416225164795E-2</v>
      </c>
      <c r="K32" s="20">
        <f t="shared" si="2"/>
        <v>3.5596015830479874E-2</v>
      </c>
      <c r="L32" s="20">
        <f t="shared" si="2"/>
        <v>1.1861331074876377E-2</v>
      </c>
      <c r="M32" s="20">
        <f t="shared" si="2"/>
        <v>2.0004431397828537E-2</v>
      </c>
      <c r="N32" s="20">
        <f t="shared" si="2"/>
        <v>4.0864052572251799E-2</v>
      </c>
      <c r="O32" s="20">
        <f t="shared" si="2"/>
        <v>3.1988770667492908E-2</v>
      </c>
      <c r="P32" s="18"/>
      <c r="Q32" s="21"/>
      <c r="R32" s="18"/>
      <c r="S32" s="18"/>
      <c r="T32" s="18"/>
      <c r="U32" s="18"/>
      <c r="V32" s="18"/>
    </row>
    <row r="33" spans="1:22" s="19" customFormat="1" ht="13.5" x14ac:dyDescent="0.25">
      <c r="A33" s="15">
        <v>2005</v>
      </c>
      <c r="B33" s="16">
        <v>370.57441171918123</v>
      </c>
      <c r="C33" s="16">
        <v>269.41930932801876</v>
      </c>
      <c r="D33" s="16">
        <v>256.57729018211541</v>
      </c>
      <c r="E33" s="16">
        <v>212.02751728276249</v>
      </c>
      <c r="F33" s="16">
        <v>245.73005499922439</v>
      </c>
      <c r="G33" s="16">
        <v>206.4334035680838</v>
      </c>
      <c r="H33" s="16">
        <v>121.60608622166667</v>
      </c>
      <c r="I33" s="20">
        <f t="shared" ref="I33:O34" si="3">(+B33-B32)/B32</f>
        <v>5.5633150128703616E-2</v>
      </c>
      <c r="J33" s="20">
        <f t="shared" si="3"/>
        <v>5.7118484885306887E-2</v>
      </c>
      <c r="K33" s="20">
        <f t="shared" si="3"/>
        <v>4.9833723789071235E-2</v>
      </c>
      <c r="L33" s="20">
        <f t="shared" si="3"/>
        <v>4.0790560097805059E-2</v>
      </c>
      <c r="M33" s="20">
        <f t="shared" si="3"/>
        <v>4.2215499532973495E-2</v>
      </c>
      <c r="N33" s="20">
        <f t="shared" si="3"/>
        <v>4.9981813161135834E-2</v>
      </c>
      <c r="O33" s="20">
        <f t="shared" si="3"/>
        <v>2.9851814745425143E-2</v>
      </c>
      <c r="P33" s="18"/>
      <c r="Q33" s="21"/>
      <c r="R33" s="18"/>
      <c r="S33" s="18"/>
      <c r="T33" s="18"/>
      <c r="U33" s="18"/>
      <c r="V33" s="18"/>
    </row>
    <row r="34" spans="1:22" s="19" customFormat="1" ht="13.5" x14ac:dyDescent="0.25">
      <c r="A34" s="15">
        <v>2006</v>
      </c>
      <c r="B34" s="16">
        <v>394.27595159853149</v>
      </c>
      <c r="C34" s="16">
        <v>288.26192875623241</v>
      </c>
      <c r="D34" s="16">
        <v>271.17734734645916</v>
      </c>
      <c r="E34" s="16">
        <v>224.65986835254941</v>
      </c>
      <c r="F34" s="16">
        <v>259.02318187418956</v>
      </c>
      <c r="G34" s="16">
        <v>219.43446664810679</v>
      </c>
      <c r="H34" s="16">
        <v>124.92814877500001</v>
      </c>
      <c r="I34" s="20">
        <f t="shared" si="3"/>
        <v>6.3958921959541906E-2</v>
      </c>
      <c r="J34" s="20">
        <f t="shared" si="3"/>
        <v>6.9937895228113403E-2</v>
      </c>
      <c r="K34" s="20">
        <f t="shared" si="3"/>
        <v>5.6903154421737059E-2</v>
      </c>
      <c r="L34" s="20">
        <f t="shared" si="3"/>
        <v>5.9578828407165017E-2</v>
      </c>
      <c r="M34" s="20">
        <f t="shared" si="3"/>
        <v>5.4096463190093397E-2</v>
      </c>
      <c r="N34" s="20">
        <f t="shared" si="3"/>
        <v>6.2979454174116281E-2</v>
      </c>
      <c r="O34" s="20">
        <f t="shared" si="3"/>
        <v>2.731822605718762E-2</v>
      </c>
      <c r="P34" s="18"/>
      <c r="Q34" s="21"/>
      <c r="R34" s="18"/>
      <c r="S34" s="18"/>
      <c r="T34" s="18"/>
      <c r="U34" s="18"/>
      <c r="V34" s="18"/>
    </row>
    <row r="35" spans="1:22" s="19" customFormat="1" ht="13.5" x14ac:dyDescent="0.25">
      <c r="A35" s="15">
        <v>2007</v>
      </c>
      <c r="B35" s="16">
        <v>421.97318764663993</v>
      </c>
      <c r="C35" s="16">
        <v>307.34692579999302</v>
      </c>
      <c r="D35" s="16">
        <v>285.87114848738094</v>
      </c>
      <c r="E35" s="16">
        <v>238.21615517170429</v>
      </c>
      <c r="F35" s="16">
        <v>269.99923510300647</v>
      </c>
      <c r="G35" s="16">
        <v>233.25249186128769</v>
      </c>
      <c r="H35" s="16">
        <v>126.24683009416668</v>
      </c>
      <c r="I35" s="20">
        <f t="shared" ref="I35:O36" si="4">(+B35-B34)/B34</f>
        <v>7.0248352545505835E-2</v>
      </c>
      <c r="J35" s="20">
        <f t="shared" si="4"/>
        <v>6.6207137120419965E-2</v>
      </c>
      <c r="K35" s="20">
        <f t="shared" si="4"/>
        <v>5.4185208627138076E-2</v>
      </c>
      <c r="L35" s="20">
        <f t="shared" si="4"/>
        <v>6.0341381478429247E-2</v>
      </c>
      <c r="M35" s="20">
        <f t="shared" si="4"/>
        <v>4.2374791126410065E-2</v>
      </c>
      <c r="N35" s="20">
        <f t="shared" si="4"/>
        <v>6.2971079358011689E-2</v>
      </c>
      <c r="O35" s="20">
        <f t="shared" si="4"/>
        <v>1.0555517968505745E-2</v>
      </c>
      <c r="P35" s="18"/>
      <c r="Q35" s="21"/>
      <c r="R35" s="18"/>
      <c r="S35" s="18"/>
      <c r="T35" s="18"/>
      <c r="U35" s="18"/>
      <c r="V35" s="18"/>
    </row>
    <row r="36" spans="1:22" s="19" customFormat="1" ht="13.5" x14ac:dyDescent="0.25">
      <c r="A36" s="15">
        <v>2008</v>
      </c>
      <c r="B36" s="16">
        <v>432.23582586660319</v>
      </c>
      <c r="C36" s="16">
        <v>315.1047992106698</v>
      </c>
      <c r="D36" s="16">
        <v>294.05341459441934</v>
      </c>
      <c r="E36" s="16">
        <v>245.18647663745716</v>
      </c>
      <c r="F36" s="16">
        <v>278.03464885173935</v>
      </c>
      <c r="G36" s="16">
        <v>241.38977638028277</v>
      </c>
      <c r="H36" s="16">
        <v>120.58016121333334</v>
      </c>
      <c r="I36" s="20">
        <f t="shared" si="4"/>
        <v>2.4320593157111183E-2</v>
      </c>
      <c r="J36" s="20">
        <f t="shared" si="4"/>
        <v>2.5241421857348397E-2</v>
      </c>
      <c r="K36" s="20">
        <f t="shared" si="4"/>
        <v>2.862221721335963E-2</v>
      </c>
      <c r="L36" s="20">
        <f t="shared" si="4"/>
        <v>2.9260490165869409E-2</v>
      </c>
      <c r="M36" s="20">
        <f t="shared" si="4"/>
        <v>2.9760875973101612E-2</v>
      </c>
      <c r="N36" s="20">
        <f t="shared" si="4"/>
        <v>3.4886163290526448E-2</v>
      </c>
      <c r="O36" s="20">
        <f t="shared" si="4"/>
        <v>-4.4885632982678544E-2</v>
      </c>
      <c r="P36" s="18"/>
      <c r="Q36" s="21"/>
      <c r="R36" s="18"/>
      <c r="S36" s="18"/>
      <c r="T36" s="18"/>
      <c r="U36" s="18"/>
      <c r="V36" s="18"/>
    </row>
    <row r="37" spans="1:22" s="19" customFormat="1" ht="13.5" x14ac:dyDescent="0.25">
      <c r="A37" s="15">
        <v>2009</v>
      </c>
      <c r="B37" s="16">
        <v>414.14749449232318</v>
      </c>
      <c r="C37" s="16">
        <v>297.97867626522498</v>
      </c>
      <c r="D37" s="16">
        <v>281.35075436040609</v>
      </c>
      <c r="E37" s="16">
        <v>235.71199204008073</v>
      </c>
      <c r="F37" s="16">
        <v>271.17052785722944</v>
      </c>
      <c r="G37" s="16">
        <v>232.35068832912714</v>
      </c>
      <c r="H37" s="16">
        <v>106.43555299166667</v>
      </c>
      <c r="I37" s="20">
        <f t="shared" ref="I37:O37" si="5">(+B37-B36)/B36</f>
        <v>-4.1848292741616576E-2</v>
      </c>
      <c r="J37" s="20">
        <f t="shared" si="5"/>
        <v>-5.4350562061718385E-2</v>
      </c>
      <c r="K37" s="20">
        <f t="shared" si="5"/>
        <v>-4.3198478927829215E-2</v>
      </c>
      <c r="L37" s="20">
        <f t="shared" si="5"/>
        <v>-3.8641954186510029E-2</v>
      </c>
      <c r="M37" s="20">
        <f t="shared" si="5"/>
        <v>-2.4688005695902179E-2</v>
      </c>
      <c r="N37" s="20">
        <f t="shared" si="5"/>
        <v>-3.7446026864516216E-2</v>
      </c>
      <c r="O37" s="20">
        <f t="shared" si="5"/>
        <v>-0.11730460532924392</v>
      </c>
      <c r="P37" s="18"/>
      <c r="Q37" s="21"/>
      <c r="R37" s="18"/>
      <c r="S37" s="18"/>
      <c r="T37" s="18"/>
      <c r="U37" s="18"/>
      <c r="V37" s="18"/>
    </row>
    <row r="38" spans="1:22" s="19" customFormat="1" ht="13.5" x14ac:dyDescent="0.25">
      <c r="A38" s="15">
        <v>2010</v>
      </c>
      <c r="B38" s="16">
        <v>422.51521937888583</v>
      </c>
      <c r="C38" s="16">
        <v>302.80249866686182</v>
      </c>
      <c r="D38" s="16">
        <v>282.15544380222548</v>
      </c>
      <c r="E38" s="16">
        <v>235.14178046467472</v>
      </c>
      <c r="F38" s="16">
        <v>274.72861072765039</v>
      </c>
      <c r="G38" s="16">
        <v>236.21187619852506</v>
      </c>
      <c r="H38" s="16">
        <v>115.09872892166668</v>
      </c>
      <c r="I38" s="20">
        <f t="shared" ref="I38:O40" si="6">(+B38-B37)/B37</f>
        <v>2.0204697596493036E-2</v>
      </c>
      <c r="J38" s="20">
        <f t="shared" si="6"/>
        <v>1.618848188097613E-2</v>
      </c>
      <c r="K38" s="20">
        <f t="shared" si="6"/>
        <v>2.8600934219945129E-3</v>
      </c>
      <c r="L38" s="20">
        <f t="shared" si="6"/>
        <v>-2.4191029504729085E-3</v>
      </c>
      <c r="M38" s="20">
        <f t="shared" si="6"/>
        <v>1.3121200517389072E-2</v>
      </c>
      <c r="N38" s="20">
        <f t="shared" si="6"/>
        <v>1.6617931701276095E-2</v>
      </c>
      <c r="O38" s="20">
        <f t="shared" si="6"/>
        <v>8.139362916335191E-2</v>
      </c>
      <c r="P38" s="18"/>
      <c r="Q38" s="21"/>
      <c r="R38" s="18"/>
      <c r="S38" s="18"/>
      <c r="T38" s="18"/>
      <c r="U38" s="18"/>
      <c r="V38" s="18"/>
    </row>
    <row r="39" spans="1:22" s="19" customFormat="1" ht="13.5" x14ac:dyDescent="0.25">
      <c r="A39" s="15">
        <v>2011</v>
      </c>
      <c r="B39" s="16">
        <v>442.62210239818745</v>
      </c>
      <c r="C39" s="16">
        <v>317.88145586808707</v>
      </c>
      <c r="D39" s="16">
        <v>289.81354112401021</v>
      </c>
      <c r="E39" s="16">
        <v>244.12016638564839</v>
      </c>
      <c r="F39" s="16">
        <v>282.28615571696213</v>
      </c>
      <c r="G39" s="16">
        <v>246.73895123035729</v>
      </c>
      <c r="H39" s="16">
        <v>120.45872749666665</v>
      </c>
      <c r="I39" s="20">
        <f t="shared" si="6"/>
        <v>4.7588541423098409E-2</v>
      </c>
      <c r="J39" s="20">
        <f t="shared" si="6"/>
        <v>4.9797994625582216E-2</v>
      </c>
      <c r="K39" s="20">
        <f t="shared" si="6"/>
        <v>2.7141412614929441E-2</v>
      </c>
      <c r="L39" s="20">
        <f t="shared" si="6"/>
        <v>3.8182861009349568E-2</v>
      </c>
      <c r="M39" s="20">
        <f t="shared" si="6"/>
        <v>2.7509129716394326E-2</v>
      </c>
      <c r="N39" s="20">
        <f t="shared" si="6"/>
        <v>4.4566239434060927E-2</v>
      </c>
      <c r="O39" s="20">
        <f t="shared" si="6"/>
        <v>4.656870345325758E-2</v>
      </c>
      <c r="P39" s="18"/>
      <c r="Q39" s="21"/>
      <c r="R39" s="18"/>
      <c r="S39" s="18"/>
      <c r="T39" s="18"/>
      <c r="U39" s="18"/>
      <c r="V39" s="18"/>
    </row>
    <row r="40" spans="1:22" s="19" customFormat="1" ht="13.5" x14ac:dyDescent="0.25">
      <c r="A40" s="15">
        <v>2012</v>
      </c>
      <c r="B40" s="16">
        <v>468.98098130113453</v>
      </c>
      <c r="C40" s="16">
        <v>336.14573850162196</v>
      </c>
      <c r="D40" s="16">
        <v>305.30222499019396</v>
      </c>
      <c r="E40" s="16">
        <v>257.9068288676981</v>
      </c>
      <c r="F40" s="16">
        <v>293.34413030110323</v>
      </c>
      <c r="G40" s="16">
        <v>261.74965828269495</v>
      </c>
      <c r="H40" s="16">
        <v>122.65814918499997</v>
      </c>
      <c r="I40" s="20">
        <f t="shared" si="6"/>
        <v>5.9551655374033632E-2</v>
      </c>
      <c r="J40" s="20">
        <f t="shared" si="6"/>
        <v>5.7456269613645264E-2</v>
      </c>
      <c r="K40" s="20">
        <f t="shared" si="6"/>
        <v>5.3443616906624095E-2</v>
      </c>
      <c r="L40" s="20">
        <f t="shared" si="6"/>
        <v>5.6474902037672102E-2</v>
      </c>
      <c r="M40" s="20">
        <f t="shared" si="6"/>
        <v>3.9172925629510955E-2</v>
      </c>
      <c r="N40" s="20">
        <f t="shared" si="6"/>
        <v>6.0836389947704524E-2</v>
      </c>
      <c r="O40" s="20">
        <f t="shared" si="6"/>
        <v>1.8258715943966611E-2</v>
      </c>
      <c r="P40" s="18"/>
      <c r="Q40" s="21"/>
      <c r="R40" s="18"/>
      <c r="S40" s="18"/>
      <c r="T40" s="18"/>
      <c r="U40" s="18"/>
      <c r="V40" s="18"/>
    </row>
    <row r="41" spans="1:22" s="19" customFormat="1" ht="13.5" x14ac:dyDescent="0.25">
      <c r="A41" s="15">
        <v>2013</v>
      </c>
      <c r="B41" s="16">
        <v>499.04273986752941</v>
      </c>
      <c r="C41" s="16">
        <v>356.65696256712448</v>
      </c>
      <c r="D41" s="16">
        <v>320.35039672868436</v>
      </c>
      <c r="E41" s="16">
        <v>271.37484243504747</v>
      </c>
      <c r="F41" s="16">
        <v>306.86280538055041</v>
      </c>
      <c r="G41" s="16">
        <v>276.69865431555428</v>
      </c>
      <c r="H41" s="16">
        <v>125.82690150333336</v>
      </c>
      <c r="I41" s="20">
        <f t="shared" ref="I41:M43" si="7">(+B41-B40)/B40</f>
        <v>6.4100165603713677E-2</v>
      </c>
      <c r="J41" s="20">
        <f t="shared" si="7"/>
        <v>6.1018843067687879E-2</v>
      </c>
      <c r="K41" s="20">
        <f t="shared" si="7"/>
        <v>4.9289427022596151E-2</v>
      </c>
      <c r="L41" s="20">
        <f t="shared" si="7"/>
        <v>5.2220461266879598E-2</v>
      </c>
      <c r="M41" s="20">
        <f t="shared" si="7"/>
        <v>4.6084696037963759E-2</v>
      </c>
      <c r="N41" s="20">
        <f t="shared" ref="N41:O43" si="8">(+G41-G40)/G40</f>
        <v>5.7111807254831663E-2</v>
      </c>
      <c r="O41" s="20">
        <f t="shared" si="8"/>
        <v>2.5834013796784898E-2</v>
      </c>
      <c r="P41" s="18"/>
      <c r="Q41" s="21"/>
      <c r="R41" s="18"/>
      <c r="S41" s="18"/>
      <c r="T41" s="18"/>
      <c r="U41" s="18"/>
      <c r="V41" s="18"/>
    </row>
    <row r="42" spans="1:22" s="19" customFormat="1" ht="13.5" x14ac:dyDescent="0.25">
      <c r="A42" s="15">
        <v>2014</v>
      </c>
      <c r="B42" s="16">
        <v>532.65717237886304</v>
      </c>
      <c r="C42" s="16">
        <v>385.42357324244273</v>
      </c>
      <c r="D42" s="16">
        <v>335.94009093673554</v>
      </c>
      <c r="E42" s="16">
        <v>285.051842353979</v>
      </c>
      <c r="F42" s="16">
        <v>322.59405262570726</v>
      </c>
      <c r="G42" s="16">
        <v>293.27069067356871</v>
      </c>
      <c r="H42" s="16">
        <v>130.93000350416665</v>
      </c>
      <c r="I42" s="20">
        <f t="shared" si="7"/>
        <v>6.7357822939687617E-2</v>
      </c>
      <c r="J42" s="20">
        <f t="shared" si="7"/>
        <v>8.0656243097747576E-2</v>
      </c>
      <c r="K42" s="20">
        <f t="shared" si="7"/>
        <v>4.8664507262198356E-2</v>
      </c>
      <c r="L42" s="20">
        <f t="shared" si="7"/>
        <v>5.0398923482397107E-2</v>
      </c>
      <c r="M42" s="20">
        <f t="shared" si="7"/>
        <v>5.1264757309534552E-2</v>
      </c>
      <c r="N42" s="20">
        <f t="shared" si="8"/>
        <v>5.989200200126471E-2</v>
      </c>
      <c r="O42" s="20">
        <f t="shared" si="8"/>
        <v>4.0556525988189415E-2</v>
      </c>
      <c r="P42" s="18"/>
      <c r="Q42" s="21"/>
      <c r="R42" s="18"/>
      <c r="S42" s="18"/>
      <c r="T42" s="18"/>
      <c r="U42" s="18"/>
      <c r="V42" s="18"/>
    </row>
    <row r="43" spans="1:22" s="19" customFormat="1" ht="13.5" x14ac:dyDescent="0.25">
      <c r="A43" s="15">
        <v>2015</v>
      </c>
      <c r="B43" s="16">
        <v>570.31924146899826</v>
      </c>
      <c r="C43" s="16">
        <v>419.49562078582795</v>
      </c>
      <c r="D43" s="16">
        <v>349.98707379448228</v>
      </c>
      <c r="E43" s="16">
        <v>292.64199959684692</v>
      </c>
      <c r="F43" s="16">
        <v>339.09269180449689</v>
      </c>
      <c r="G43" s="16">
        <v>307.98399499162696</v>
      </c>
      <c r="H43" s="16">
        <v>125.22907539666666</v>
      </c>
      <c r="I43" s="20">
        <f t="shared" si="7"/>
        <v>7.0706020763665459E-2</v>
      </c>
      <c r="J43" s="20">
        <f t="shared" si="7"/>
        <v>8.8401566247617414E-2</v>
      </c>
      <c r="K43" s="20">
        <f t="shared" si="7"/>
        <v>4.1813952060851464E-2</v>
      </c>
      <c r="L43" s="20">
        <f t="shared" si="7"/>
        <v>2.6627287093420771E-2</v>
      </c>
      <c r="M43" s="20">
        <f t="shared" si="7"/>
        <v>5.1143655763338979E-2</v>
      </c>
      <c r="N43" s="20">
        <f t="shared" si="8"/>
        <v>5.0169705960951994E-2</v>
      </c>
      <c r="O43" s="20">
        <f t="shared" si="8"/>
        <v>-4.3541800618057472E-2</v>
      </c>
      <c r="P43" s="18"/>
      <c r="Q43" s="21"/>
      <c r="R43" s="18"/>
      <c r="S43" s="18"/>
      <c r="T43" s="18"/>
      <c r="U43" s="18"/>
      <c r="V43" s="18"/>
    </row>
    <row r="44" spans="1:22" s="19" customFormat="1" ht="13.5" x14ac:dyDescent="0.25">
      <c r="A44" s="15">
        <v>2016</v>
      </c>
      <c r="B44" s="16">
        <v>600.86538797182504</v>
      </c>
      <c r="C44" s="16">
        <v>450.17096978582225</v>
      </c>
      <c r="D44" s="16">
        <v>360.79654230596043</v>
      </c>
      <c r="E44" s="16">
        <v>292.07064697916093</v>
      </c>
      <c r="F44" s="16">
        <v>353.2967089270366</v>
      </c>
      <c r="G44" s="16">
        <v>316.1053760550613</v>
      </c>
      <c r="H44" s="16">
        <v>122.39403845416666</v>
      </c>
      <c r="I44" s="20">
        <f t="shared" ref="I44:N44" si="9">(+B44-B43)/B43</f>
        <v>5.3559733359420998E-2</v>
      </c>
      <c r="J44" s="20">
        <f t="shared" si="9"/>
        <v>7.3124360493993082E-2</v>
      </c>
      <c r="K44" s="20">
        <f t="shared" si="9"/>
        <v>3.088533640481142E-2</v>
      </c>
      <c r="L44" s="20">
        <f t="shared" si="9"/>
        <v>-1.9523944562745692E-3</v>
      </c>
      <c r="M44" s="20">
        <f t="shared" si="9"/>
        <v>4.1888302124567768E-2</v>
      </c>
      <c r="N44" s="20">
        <f t="shared" si="9"/>
        <v>2.6369490608286753E-2</v>
      </c>
      <c r="O44" s="20">
        <f t="shared" ref="O44:O50" si="10">(+H44-H43)/H43</f>
        <v>-2.2638807589371212E-2</v>
      </c>
      <c r="P44" s="18"/>
      <c r="Q44" s="21"/>
      <c r="R44" s="18"/>
      <c r="S44" s="18"/>
      <c r="T44" s="18"/>
      <c r="U44" s="18"/>
      <c r="V44" s="18"/>
    </row>
    <row r="45" spans="1:22" s="19" customFormat="1" ht="13.5" x14ac:dyDescent="0.25">
      <c r="A45" s="15">
        <v>2017</v>
      </c>
      <c r="B45" s="16">
        <v>629.79224966140669</v>
      </c>
      <c r="C45" s="16">
        <v>475.03129116803763</v>
      </c>
      <c r="D45" s="16">
        <v>377.50305538902518</v>
      </c>
      <c r="E45" s="16">
        <v>295.7828395304129</v>
      </c>
      <c r="F45" s="16">
        <v>364.60495318427434</v>
      </c>
      <c r="G45" s="16">
        <v>328.54091022501507</v>
      </c>
      <c r="H45" s="16">
        <v>125.86473146833335</v>
      </c>
      <c r="I45" s="20">
        <f t="shared" ref="I45:N50" si="11">(+B45-B44)/B44</f>
        <v>4.8142000302633575E-2</v>
      </c>
      <c r="J45" s="20">
        <f t="shared" si="11"/>
        <v>5.5224177147724929E-2</v>
      </c>
      <c r="K45" s="20">
        <f t="shared" si="11"/>
        <v>4.6304526579684889E-2</v>
      </c>
      <c r="L45" s="20">
        <f t="shared" si="11"/>
        <v>1.270991313110912E-2</v>
      </c>
      <c r="M45" s="20">
        <f t="shared" si="11"/>
        <v>3.2007782613036252E-2</v>
      </c>
      <c r="N45" s="20">
        <f t="shared" si="11"/>
        <v>3.9339837636256036E-2</v>
      </c>
      <c r="O45" s="20">
        <f t="shared" si="10"/>
        <v>2.8356716209395831E-2</v>
      </c>
      <c r="P45" s="18"/>
      <c r="Q45" s="21"/>
      <c r="R45" s="18"/>
      <c r="S45" s="18"/>
      <c r="T45" s="18"/>
      <c r="U45" s="18"/>
      <c r="V45" s="18"/>
    </row>
    <row r="46" spans="1:22" s="19" customFormat="1" ht="13.5" x14ac:dyDescent="0.25">
      <c r="A46" s="15">
        <v>2018</v>
      </c>
      <c r="B46" s="16">
        <v>664.82891934246015</v>
      </c>
      <c r="C46" s="16">
        <v>498.43878305231834</v>
      </c>
      <c r="D46" s="16">
        <v>396.68399935686381</v>
      </c>
      <c r="E46" s="16">
        <v>305.35698563177914</v>
      </c>
      <c r="F46" s="16">
        <v>375.11837591106519</v>
      </c>
      <c r="G46" s="16">
        <v>345.41394635314867</v>
      </c>
      <c r="H46" s="16">
        <v>129.02487633833334</v>
      </c>
      <c r="I46" s="20">
        <f t="shared" si="11"/>
        <v>5.5632106777894021E-2</v>
      </c>
      <c r="J46" s="20">
        <f t="shared" si="11"/>
        <v>4.9275684190666393E-2</v>
      </c>
      <c r="K46" s="20">
        <f t="shared" si="11"/>
        <v>5.0810036353407119E-2</v>
      </c>
      <c r="L46" s="20">
        <f t="shared" si="11"/>
        <v>3.236883558412728E-2</v>
      </c>
      <c r="M46" s="20">
        <f t="shared" si="11"/>
        <v>2.8835106695539816E-2</v>
      </c>
      <c r="N46" s="20">
        <f t="shared" si="11"/>
        <v>5.1357488833209224E-2</v>
      </c>
      <c r="O46" s="20">
        <f t="shared" si="10"/>
        <v>2.5107469210269327E-2</v>
      </c>
      <c r="P46" s="18"/>
      <c r="Q46" s="21"/>
      <c r="R46" s="18"/>
      <c r="S46" s="18"/>
      <c r="T46" s="18"/>
      <c r="U46" s="18"/>
      <c r="V46" s="18"/>
    </row>
    <row r="47" spans="1:22" s="19" customFormat="1" ht="13.5" x14ac:dyDescent="0.25">
      <c r="A47" s="15">
        <v>2019</v>
      </c>
      <c r="B47" s="16">
        <v>704.80040580311697</v>
      </c>
      <c r="C47" s="16">
        <v>528.28063845615327</v>
      </c>
      <c r="D47" s="16">
        <v>416.50476673383827</v>
      </c>
      <c r="E47" s="16">
        <v>315.7094557209046</v>
      </c>
      <c r="F47" s="16">
        <v>385.11659077470853</v>
      </c>
      <c r="G47" s="16">
        <v>361.79650191518249</v>
      </c>
      <c r="H47" s="16">
        <v>128.05041655333332</v>
      </c>
      <c r="I47" s="20">
        <f t="shared" si="11"/>
        <v>6.0122965920601144E-2</v>
      </c>
      <c r="J47" s="20">
        <f t="shared" si="11"/>
        <v>5.9870652963821623E-2</v>
      </c>
      <c r="K47" s="20">
        <f t="shared" si="11"/>
        <v>4.9966137805178654E-2</v>
      </c>
      <c r="L47" s="20">
        <f t="shared" si="11"/>
        <v>3.3902843479104799E-2</v>
      </c>
      <c r="M47" s="20">
        <f t="shared" si="11"/>
        <v>2.6653492619123954E-2</v>
      </c>
      <c r="N47" s="20">
        <f t="shared" si="11"/>
        <v>4.7428761157444439E-2</v>
      </c>
      <c r="O47" s="20">
        <f t="shared" si="10"/>
        <v>-7.5524953997612122E-3</v>
      </c>
      <c r="P47" s="18"/>
      <c r="Q47" s="21"/>
      <c r="R47" s="18"/>
      <c r="S47" s="18"/>
      <c r="T47" s="18"/>
      <c r="U47" s="18"/>
      <c r="V47" s="18"/>
    </row>
    <row r="48" spans="1:22" s="19" customFormat="1" ht="13.5" x14ac:dyDescent="0.25">
      <c r="A48" s="15">
        <v>2020</v>
      </c>
      <c r="B48" s="16">
        <v>672.45863546919338</v>
      </c>
      <c r="C48" s="16">
        <v>507.57259982658985</v>
      </c>
      <c r="D48" s="16">
        <v>396.51751965152977</v>
      </c>
      <c r="E48" s="16">
        <v>293.16471063899724</v>
      </c>
      <c r="F48" s="16">
        <v>360.45331266007696</v>
      </c>
      <c r="G48" s="16">
        <v>338.61388816745506</v>
      </c>
      <c r="H48" s="16">
        <v>112.97508656583335</v>
      </c>
      <c r="I48" s="20">
        <f t="shared" si="11"/>
        <v>-4.5887842951892577E-2</v>
      </c>
      <c r="J48" s="20">
        <f t="shared" si="11"/>
        <v>-3.9198935418266634E-2</v>
      </c>
      <c r="K48" s="20">
        <f t="shared" si="11"/>
        <v>-4.7988039222324384E-2</v>
      </c>
      <c r="L48" s="20">
        <f t="shared" si="11"/>
        <v>-7.1409787300883085E-2</v>
      </c>
      <c r="M48" s="20">
        <f t="shared" si="11"/>
        <v>-6.4041068874800752E-2</v>
      </c>
      <c r="N48" s="20">
        <f t="shared" si="11"/>
        <v>-6.4076389973395126E-2</v>
      </c>
      <c r="O48" s="20">
        <f t="shared" si="10"/>
        <v>-0.11772964425477724</v>
      </c>
      <c r="P48" s="18"/>
      <c r="Q48" s="21"/>
      <c r="R48" s="18"/>
      <c r="S48" s="18"/>
      <c r="T48" s="18"/>
      <c r="U48" s="18"/>
      <c r="V48" s="18"/>
    </row>
    <row r="49" spans="1:22" s="19" customFormat="1" ht="13.5" x14ac:dyDescent="0.25">
      <c r="A49" s="15">
        <v>2021</v>
      </c>
      <c r="B49" s="16">
        <v>747.75306392620143</v>
      </c>
      <c r="C49" s="16">
        <v>557.41964853722936</v>
      </c>
      <c r="D49" s="16">
        <v>423.62487780007837</v>
      </c>
      <c r="E49" s="16">
        <v>303.09166225456994</v>
      </c>
      <c r="F49" s="16">
        <v>379.9004946038786</v>
      </c>
      <c r="G49" s="16">
        <v>366.2977261067083</v>
      </c>
      <c r="H49" s="16">
        <v>128.37144168666669</v>
      </c>
      <c r="I49" s="20">
        <f t="shared" si="11"/>
        <v>0.11196886244827982</v>
      </c>
      <c r="J49" s="20">
        <f t="shared" si="11"/>
        <v>9.8206736785377224E-2</v>
      </c>
      <c r="K49" s="20">
        <f t="shared" si="11"/>
        <v>6.8363582452475924E-2</v>
      </c>
      <c r="L49" s="20">
        <f t="shared" si="11"/>
        <v>3.3861345705407032E-2</v>
      </c>
      <c r="M49" s="20">
        <f t="shared" si="11"/>
        <v>5.3952013369734708E-2</v>
      </c>
      <c r="N49" s="20">
        <f t="shared" si="11"/>
        <v>8.1756357038618332E-2</v>
      </c>
      <c r="O49" s="20">
        <f t="shared" si="10"/>
        <v>0.13628097653071061</v>
      </c>
      <c r="P49" s="18"/>
      <c r="Q49" s="18"/>
      <c r="R49" s="18"/>
      <c r="S49" s="18"/>
      <c r="T49" s="18"/>
      <c r="U49" s="18"/>
      <c r="V49" s="18"/>
    </row>
    <row r="50" spans="1:22" s="19" customFormat="1" ht="13.5" x14ac:dyDescent="0.25">
      <c r="A50" s="15">
        <v>2022</v>
      </c>
      <c r="B50" s="16">
        <v>841.84307715553359</v>
      </c>
      <c r="C50" s="16">
        <v>626.5710725831533</v>
      </c>
      <c r="D50" s="16">
        <v>462.8663508120062</v>
      </c>
      <c r="E50" s="16">
        <v>328.16364991489269</v>
      </c>
      <c r="F50" s="16">
        <v>410.57241298726262</v>
      </c>
      <c r="G50" s="16">
        <v>410.2639913111002</v>
      </c>
      <c r="H50" s="16">
        <v>134.72928477999997</v>
      </c>
      <c r="I50" s="20">
        <f t="shared" si="11"/>
        <v>0.12583032790972054</v>
      </c>
      <c r="J50" s="20">
        <f t="shared" si="11"/>
        <v>0.12405630879246876</v>
      </c>
      <c r="K50" s="20">
        <f t="shared" si="11"/>
        <v>9.2632598009145015E-2</v>
      </c>
      <c r="L50" s="20">
        <f t="shared" si="11"/>
        <v>8.2720809519545663E-2</v>
      </c>
      <c r="M50" s="20">
        <f t="shared" si="11"/>
        <v>8.0736716111321633E-2</v>
      </c>
      <c r="N50" s="20">
        <f t="shared" si="11"/>
        <v>0.12002876914279244</v>
      </c>
      <c r="O50" s="20">
        <f t="shared" si="10"/>
        <v>4.9526927561129391E-2</v>
      </c>
      <c r="P50" s="18"/>
      <c r="Q50" s="18"/>
      <c r="R50" s="18"/>
      <c r="S50" s="18"/>
      <c r="T50" s="18"/>
      <c r="U50" s="18"/>
      <c r="V50" s="18"/>
    </row>
    <row r="51" spans="1:22" s="19" customFormat="1" ht="13.5" x14ac:dyDescent="0.25">
      <c r="A51" s="15">
        <v>2023</v>
      </c>
      <c r="B51" s="16">
        <v>883.41500960289056</v>
      </c>
      <c r="C51" s="16">
        <v>663.16974055406024</v>
      </c>
      <c r="D51" s="16">
        <v>487.86240396647935</v>
      </c>
      <c r="E51" s="16">
        <v>345.54622767623079</v>
      </c>
      <c r="F51" s="16">
        <v>429.02638840886357</v>
      </c>
      <c r="G51" s="16">
        <v>435.70049549315235</v>
      </c>
      <c r="H51" s="16">
        <v>128.67334596000003</v>
      </c>
      <c r="I51" s="20">
        <f>(+B51-B50)/B50</f>
        <v>4.9382044677284201E-2</v>
      </c>
      <c r="J51" s="20">
        <f t="shared" ref="J51:J52" si="12">(+C51-C50)/C50</f>
        <v>5.8411039979905668E-2</v>
      </c>
      <c r="K51" s="20">
        <f t="shared" ref="K51:K52" si="13">(+D51-D50)/D50</f>
        <v>5.4002744227621177E-2</v>
      </c>
      <c r="L51" s="20">
        <f t="shared" ref="L51:L52" si="14">(+E51-E50)/E50</f>
        <v>5.2969235824400926E-2</v>
      </c>
      <c r="M51" s="20">
        <f t="shared" ref="M51:M52" si="15">(+F51-F50)/F50</f>
        <v>4.4946944407035574E-2</v>
      </c>
      <c r="N51" s="20">
        <f t="shared" ref="N51:N52" si="16">(+G51-G50)/G50</f>
        <v>6.2000333250704011E-2</v>
      </c>
      <c r="O51" s="20">
        <f t="shared" ref="O51:O52" si="17">(+H51-H50)/H50</f>
        <v>-4.4948942094428145E-2</v>
      </c>
      <c r="P51" s="18"/>
      <c r="Q51" s="18"/>
      <c r="R51" s="18"/>
      <c r="S51" s="18"/>
      <c r="T51" s="18"/>
      <c r="U51" s="18"/>
      <c r="V51" s="18"/>
    </row>
    <row r="52" spans="1:22" s="19" customFormat="1" ht="13.5" x14ac:dyDescent="0.25">
      <c r="A52" s="15">
        <v>2024</v>
      </c>
      <c r="B52" s="16">
        <v>910.88180523363337</v>
      </c>
      <c r="C52" s="16">
        <v>685.30470923656515</v>
      </c>
      <c r="D52" s="16">
        <v>503.8632220566376</v>
      </c>
      <c r="E52" s="16">
        <v>353.14134328948086</v>
      </c>
      <c r="F52" s="16">
        <v>439.62658820898304</v>
      </c>
      <c r="G52" s="16">
        <v>453.5267379189151</v>
      </c>
      <c r="H52" s="16">
        <v>127.01181517000002</v>
      </c>
      <c r="I52" s="20">
        <f>(+B52-B51)/B51</f>
        <v>3.109161077429461E-2</v>
      </c>
      <c r="J52" s="20">
        <f t="shared" si="12"/>
        <v>3.3377531164211056E-2</v>
      </c>
      <c r="K52" s="20">
        <f t="shared" si="13"/>
        <v>3.2797809300463436E-2</v>
      </c>
      <c r="L52" s="20">
        <f t="shared" si="14"/>
        <v>2.1980027576415994E-2</v>
      </c>
      <c r="M52" s="20">
        <f t="shared" si="15"/>
        <v>2.4707570644856101E-2</v>
      </c>
      <c r="N52" s="20">
        <f t="shared" si="16"/>
        <v>4.0913982449310576E-2</v>
      </c>
      <c r="O52" s="20">
        <f t="shared" si="17"/>
        <v>-1.2912781412527545E-2</v>
      </c>
      <c r="P52" s="18"/>
      <c r="Q52" s="18"/>
      <c r="R52" s="18"/>
      <c r="S52" s="18"/>
      <c r="T52" s="18"/>
      <c r="U52" s="18"/>
      <c r="V52" s="18"/>
    </row>
    <row r="53" spans="1:22" s="19" customFormat="1" ht="15" x14ac:dyDescent="0.25">
      <c r="A53" s="18"/>
      <c r="B53" s="22"/>
      <c r="C53" s="22"/>
      <c r="D53" s="22"/>
      <c r="E53" s="22"/>
      <c r="F53" s="22"/>
      <c r="G53" s="23"/>
      <c r="H53" s="24"/>
      <c r="I53" s="25"/>
      <c r="J53" s="18"/>
      <c r="K53" s="18"/>
      <c r="L53" s="18"/>
      <c r="M53" s="20"/>
      <c r="N53" s="20"/>
      <c r="O53" s="20"/>
      <c r="P53" s="18"/>
      <c r="Q53" s="18"/>
      <c r="R53" s="18"/>
      <c r="S53" s="18"/>
      <c r="T53" s="18"/>
      <c r="U53" s="18"/>
      <c r="V53" s="18"/>
    </row>
    <row r="54" spans="1:22" s="19" customFormat="1" ht="13.5" x14ac:dyDescent="0.25">
      <c r="A54" s="18" t="s">
        <v>18</v>
      </c>
      <c r="B54" s="24">
        <f>AVERAGE(B395:B402)</f>
        <v>879.65099638013635</v>
      </c>
      <c r="C54" s="24">
        <f t="shared" ref="C54:H54" si="18">AVERAGE(C395:C402)</f>
        <v>660.29465163768509</v>
      </c>
      <c r="D54" s="24">
        <f t="shared" si="18"/>
        <v>484.96075343076961</v>
      </c>
      <c r="E54" s="24">
        <f t="shared" si="18"/>
        <v>344.09570592945397</v>
      </c>
      <c r="F54" s="24">
        <f t="shared" si="18"/>
        <v>426.95638327417203</v>
      </c>
      <c r="G54" s="24">
        <f t="shared" si="18"/>
        <v>432.27962028728552</v>
      </c>
      <c r="H54" s="24">
        <f t="shared" si="18"/>
        <v>129.59813121249999</v>
      </c>
      <c r="I54" s="25"/>
      <c r="J54" s="18"/>
      <c r="K54" s="18"/>
      <c r="L54" s="18"/>
      <c r="M54" s="20"/>
      <c r="N54" s="20"/>
      <c r="O54" s="20"/>
      <c r="P54" s="18"/>
      <c r="Q54" s="18"/>
      <c r="R54" s="18"/>
      <c r="S54" s="18"/>
      <c r="T54" s="18"/>
      <c r="U54" s="18"/>
      <c r="V54" s="18"/>
    </row>
    <row r="55" spans="1:22" s="19" customFormat="1" ht="13.5" x14ac:dyDescent="0.25">
      <c r="A55" s="18" t="s">
        <v>19</v>
      </c>
      <c r="B55" s="24">
        <f>AVERAGE(B407:B414)</f>
        <v>906.89146975222843</v>
      </c>
      <c r="C55" s="24">
        <f t="shared" ref="C55:G55" si="19">AVERAGE(C407:C414)</f>
        <v>681.44757149710676</v>
      </c>
      <c r="D55" s="24">
        <f t="shared" si="19"/>
        <v>502.05896812953438</v>
      </c>
      <c r="E55" s="24">
        <f t="shared" si="19"/>
        <v>352.13682591519631</v>
      </c>
      <c r="F55" s="24">
        <f t="shared" si="19"/>
        <v>438.39398059517907</v>
      </c>
      <c r="G55" s="24">
        <f t="shared" si="19"/>
        <v>451.04022868953564</v>
      </c>
      <c r="H55" s="24">
        <f>AVERAGE(H407:H414)</f>
        <v>127.79600331375001</v>
      </c>
      <c r="I55" s="20">
        <f>(+B55-B54)/B54</f>
        <v>3.0967364880151015E-2</v>
      </c>
      <c r="J55" s="20">
        <f t="shared" ref="J55" si="20">(+C55-C54)/C54</f>
        <v>3.2035576552009754E-2</v>
      </c>
      <c r="K55" s="20">
        <f t="shared" ref="K55" si="21">(+D55-D54)/D54</f>
        <v>3.5256903940796135E-2</v>
      </c>
      <c r="L55" s="20">
        <f t="shared" ref="L55" si="22">(+E55-E54)/E54</f>
        <v>2.3368847234004484E-2</v>
      </c>
      <c r="M55" s="20">
        <f t="shared" ref="M55" si="23">(+F55-F54)/F54</f>
        <v>2.6788678584206436E-2</v>
      </c>
      <c r="N55" s="20">
        <f t="shared" ref="N55" si="24">(+G55-G54)/G54</f>
        <v>4.3399243271709499E-2</v>
      </c>
      <c r="O55" s="20">
        <f t="shared" ref="O55" si="25">(+H55-H54)/H54</f>
        <v>-1.3905508373381299E-2</v>
      </c>
      <c r="P55" s="18"/>
      <c r="Q55" s="18"/>
      <c r="R55" s="18"/>
      <c r="S55" s="18"/>
      <c r="T55" s="18"/>
      <c r="U55" s="18"/>
      <c r="V55" s="18"/>
    </row>
    <row r="56" spans="1:22" s="19" customFormat="1" ht="13.5" x14ac:dyDescent="0.25">
      <c r="A56" s="18" t="s">
        <v>20</v>
      </c>
      <c r="B56" s="24">
        <f>AVERAGE(B419:B426)</f>
        <v>930.73115005711566</v>
      </c>
      <c r="C56" s="24">
        <f t="shared" ref="C56:H56" si="26">AVERAGE(C419:C426)</f>
        <v>702.28223331740037</v>
      </c>
      <c r="D56" s="24">
        <f t="shared" si="26"/>
        <v>512.56650206026279</v>
      </c>
      <c r="E56" s="24">
        <f t="shared" si="26"/>
        <v>356.53279298093412</v>
      </c>
      <c r="F56" s="24">
        <f t="shared" si="26"/>
        <v>448.5087692212021</v>
      </c>
      <c r="G56" s="24">
        <f t="shared" si="26"/>
        <v>466.66143108789566</v>
      </c>
      <c r="H56" s="24">
        <f t="shared" si="26"/>
        <v>125.97795510375001</v>
      </c>
      <c r="I56" s="20">
        <f>(+B56-B55)/B55</f>
        <v>2.6287247261682214E-2</v>
      </c>
      <c r="J56" s="20">
        <f t="shared" ref="J56:O56" si="27">(+C56-C55)/C55</f>
        <v>3.0574122928519472E-2</v>
      </c>
      <c r="K56" s="20">
        <f t="shared" si="27"/>
        <v>2.0928884050961528E-2</v>
      </c>
      <c r="L56" s="20">
        <f t="shared" si="27"/>
        <v>1.2483690265318828E-2</v>
      </c>
      <c r="M56" s="20">
        <f t="shared" si="27"/>
        <v>2.3072371140431345E-2</v>
      </c>
      <c r="N56" s="20">
        <f>(+G56-G55)/G55</f>
        <v>3.4633723124312628E-2</v>
      </c>
      <c r="O56" s="20">
        <f t="shared" si="27"/>
        <v>-1.4226174237519294E-2</v>
      </c>
      <c r="P56" s="18"/>
      <c r="Q56" s="18"/>
      <c r="R56" s="18"/>
      <c r="S56" s="18"/>
      <c r="T56" s="18"/>
      <c r="U56" s="18"/>
      <c r="V56" s="18"/>
    </row>
    <row r="57" spans="1:22" s="19" customFormat="1" ht="13.5" x14ac:dyDescent="0.25">
      <c r="A57" s="18"/>
      <c r="B57" s="24"/>
      <c r="C57" s="24"/>
      <c r="D57" s="24"/>
      <c r="E57" s="24"/>
      <c r="F57" s="24"/>
      <c r="G57" s="23"/>
      <c r="H57" s="24"/>
      <c r="I57" s="25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s="19" customFormat="1" ht="13.5" x14ac:dyDescent="0.25">
      <c r="A58" s="18" t="s">
        <v>21</v>
      </c>
      <c r="B58" s="27"/>
      <c r="C58" s="24"/>
      <c r="D58" s="24"/>
      <c r="E58" s="24"/>
      <c r="F58" s="24"/>
      <c r="G58" s="23"/>
      <c r="H58" s="24"/>
      <c r="I58" s="2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s="19" customFormat="1" ht="13.5" x14ac:dyDescent="0.25">
      <c r="A59" s="18" t="s">
        <v>22</v>
      </c>
      <c r="B59" s="23">
        <v>245.92527409692843</v>
      </c>
      <c r="C59" s="23">
        <v>179.77349314282009</v>
      </c>
      <c r="D59" s="23">
        <v>172.99226295725288</v>
      </c>
      <c r="E59" s="23">
        <v>148.94575556661806</v>
      </c>
      <c r="F59" s="23">
        <v>178.99159322078984</v>
      </c>
      <c r="G59" s="36">
        <v>140.27606137223981</v>
      </c>
      <c r="H59" s="36">
        <v>111.98647506</v>
      </c>
      <c r="I59" s="17"/>
      <c r="J59" s="26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s="19" customFormat="1" ht="13.5" x14ac:dyDescent="0.25">
      <c r="A60" s="18" t="s">
        <v>23</v>
      </c>
      <c r="B60" s="23">
        <v>247.56031860573597</v>
      </c>
      <c r="C60" s="23">
        <v>180.93344678778948</v>
      </c>
      <c r="D60" s="23">
        <v>173.34924444579329</v>
      </c>
      <c r="E60" s="23">
        <v>149.63792689422897</v>
      </c>
      <c r="F60" s="23">
        <v>179.73028600340112</v>
      </c>
      <c r="G60" s="36">
        <v>140.76736264777975</v>
      </c>
      <c r="H60" s="36">
        <v>112.79797126</v>
      </c>
      <c r="I60" s="29">
        <f>(+B60-B59)/B59</f>
        <v>6.6485419801264756E-3</v>
      </c>
      <c r="J60" s="29">
        <f t="shared" ref="J60:N60" si="28">(+C60-C59)/C59</f>
        <v>6.4523063144123951E-3</v>
      </c>
      <c r="K60" s="29">
        <f t="shared" si="28"/>
        <v>2.0635691009407999E-3</v>
      </c>
      <c r="L60" s="29">
        <f t="shared" si="28"/>
        <v>4.6471369726364849E-3</v>
      </c>
      <c r="M60" s="29">
        <f t="shared" si="28"/>
        <v>4.1269691459759686E-3</v>
      </c>
      <c r="N60" s="29">
        <f t="shared" si="28"/>
        <v>3.5023885810153369E-3</v>
      </c>
      <c r="O60" s="29">
        <f t="shared" ref="O60:O123" si="29">(+H60-H59)/H59</f>
        <v>7.2463768465362522E-3</v>
      </c>
      <c r="P60" s="18"/>
      <c r="Q60" s="18"/>
      <c r="R60" s="18"/>
      <c r="S60" s="18"/>
      <c r="T60" s="18"/>
      <c r="U60" s="18"/>
      <c r="V60" s="18"/>
    </row>
    <row r="61" spans="1:22" s="19" customFormat="1" ht="13.5" x14ac:dyDescent="0.25">
      <c r="A61" s="18" t="s">
        <v>24</v>
      </c>
      <c r="B61" s="23">
        <v>248.91808226332776</v>
      </c>
      <c r="C61" s="23">
        <v>181.62820906291458</v>
      </c>
      <c r="D61" s="23">
        <v>174.19694833460915</v>
      </c>
      <c r="E61" s="23">
        <v>150.20821992339589</v>
      </c>
      <c r="F61" s="23">
        <v>180.39217403815891</v>
      </c>
      <c r="G61" s="36">
        <v>141.15772902658833</v>
      </c>
      <c r="H61" s="36">
        <v>111.78360101</v>
      </c>
      <c r="I61" s="29">
        <f t="shared" ref="I61:I124" si="30">(+B61-B60)/B60</f>
        <v>5.4845771133222717E-3</v>
      </c>
      <c r="J61" s="29">
        <f t="shared" ref="J61:J124" si="31">(+C61-C60)/C60</f>
        <v>3.8398775210421033E-3</v>
      </c>
      <c r="K61" s="29">
        <f t="shared" ref="K61:K124" si="32">(+D61-D60)/D60</f>
        <v>4.8901504677797223E-3</v>
      </c>
      <c r="L61" s="29">
        <f t="shared" ref="L61:L124" si="33">(+E61-E60)/E60</f>
        <v>3.8111529677234074E-3</v>
      </c>
      <c r="M61" s="29">
        <f t="shared" ref="M61:M124" si="34">(+F61-F60)/F60</f>
        <v>3.682673908087305E-3</v>
      </c>
      <c r="N61" s="29">
        <f t="shared" ref="N61:N92" si="35">(+G61-G60)/G60</f>
        <v>2.7731312959619224E-3</v>
      </c>
      <c r="O61" s="29">
        <f t="shared" si="29"/>
        <v>-8.9928057984471135E-3</v>
      </c>
      <c r="P61" s="18"/>
      <c r="Q61" s="18"/>
      <c r="R61" s="18"/>
      <c r="S61" s="18"/>
      <c r="T61" s="18"/>
      <c r="U61" s="18"/>
      <c r="V61" s="18"/>
    </row>
    <row r="62" spans="1:22" s="19" customFormat="1" ht="13.5" x14ac:dyDescent="0.25">
      <c r="A62" s="18" t="s">
        <v>25</v>
      </c>
      <c r="B62" s="23">
        <v>250.08495657824611</v>
      </c>
      <c r="C62" s="23">
        <v>181.90507172098549</v>
      </c>
      <c r="D62" s="23">
        <v>174.807891646824</v>
      </c>
      <c r="E62" s="23">
        <v>150.6504368511701</v>
      </c>
      <c r="F62" s="23">
        <v>180.9122925019403</v>
      </c>
      <c r="G62" s="36">
        <v>141.60287471246386</v>
      </c>
      <c r="H62" s="36">
        <v>112.79797126</v>
      </c>
      <c r="I62" s="29">
        <f>(+B62-B61)/B61</f>
        <v>4.6877844482343467E-3</v>
      </c>
      <c r="J62" s="29">
        <f t="shared" si="31"/>
        <v>1.5243373234771478E-3</v>
      </c>
      <c r="K62" s="29">
        <f t="shared" si="32"/>
        <v>3.5071987084487641E-3</v>
      </c>
      <c r="L62" s="29">
        <f t="shared" si="33"/>
        <v>2.9440261524950892E-3</v>
      </c>
      <c r="M62" s="29">
        <f t="shared" si="34"/>
        <v>2.8832651225288988E-3</v>
      </c>
      <c r="N62" s="29">
        <f t="shared" si="35"/>
        <v>3.1535339151828059E-3</v>
      </c>
      <c r="O62" s="29">
        <f t="shared" si="29"/>
        <v>9.0744102071756913E-3</v>
      </c>
      <c r="P62" s="18"/>
      <c r="Q62" s="18"/>
      <c r="R62" s="18"/>
      <c r="S62" s="18"/>
      <c r="T62" s="18"/>
      <c r="U62" s="18"/>
      <c r="V62" s="18"/>
    </row>
    <row r="63" spans="1:22" s="19" customFormat="1" ht="13.5" x14ac:dyDescent="0.25">
      <c r="A63" s="18" t="s">
        <v>26</v>
      </c>
      <c r="B63" s="23">
        <v>252.61908594610892</v>
      </c>
      <c r="C63" s="23">
        <v>182.46575460076539</v>
      </c>
      <c r="D63" s="23">
        <v>175.63130701932445</v>
      </c>
      <c r="E63" s="23">
        <v>151.20232296778423</v>
      </c>
      <c r="F63" s="23">
        <v>181.91641697257973</v>
      </c>
      <c r="G63" s="36">
        <v>142.02912146568184</v>
      </c>
      <c r="H63" s="36">
        <v>114.01521554999999</v>
      </c>
      <c r="I63" s="29">
        <f t="shared" si="30"/>
        <v>1.0133073986279315E-2</v>
      </c>
      <c r="J63" s="29">
        <f t="shared" si="31"/>
        <v>3.0822828328827775E-3</v>
      </c>
      <c r="K63" s="29">
        <f t="shared" si="32"/>
        <v>4.7104015999692378E-3</v>
      </c>
      <c r="L63" s="29">
        <f t="shared" si="33"/>
        <v>3.6633555676930736E-3</v>
      </c>
      <c r="M63" s="29">
        <f t="shared" si="34"/>
        <v>5.550338546667059E-3</v>
      </c>
      <c r="N63" s="29">
        <f t="shared" si="35"/>
        <v>3.010156072632776E-3</v>
      </c>
      <c r="O63" s="29">
        <f t="shared" si="29"/>
        <v>1.0791366869482441E-2</v>
      </c>
      <c r="P63" s="18"/>
      <c r="Q63" s="18"/>
      <c r="R63" s="18"/>
      <c r="S63" s="18"/>
      <c r="T63" s="18"/>
      <c r="U63" s="18"/>
      <c r="V63" s="18"/>
    </row>
    <row r="64" spans="1:22" s="19" customFormat="1" ht="13.5" x14ac:dyDescent="0.25">
      <c r="A64" s="18" t="s">
        <v>27</v>
      </c>
      <c r="B64" s="23">
        <v>254.31359692778958</v>
      </c>
      <c r="C64" s="23">
        <v>182.88593412085547</v>
      </c>
      <c r="D64" s="23">
        <v>176.1530983014884</v>
      </c>
      <c r="E64" s="23">
        <v>152.0268903885256</v>
      </c>
      <c r="F64" s="23">
        <v>182.69208261008686</v>
      </c>
      <c r="G64" s="36">
        <v>142.43748380073043</v>
      </c>
      <c r="H64" s="36">
        <v>114.01521554999999</v>
      </c>
      <c r="I64" s="29">
        <f t="shared" si="30"/>
        <v>6.7077710115780393E-3</v>
      </c>
      <c r="J64" s="29">
        <f t="shared" si="31"/>
        <v>2.3027856433083843E-3</v>
      </c>
      <c r="K64" s="29">
        <f t="shared" si="32"/>
        <v>2.9709468717131048E-3</v>
      </c>
      <c r="L64" s="29">
        <f t="shared" si="33"/>
        <v>5.453404448799771E-3</v>
      </c>
      <c r="M64" s="29">
        <f t="shared" si="34"/>
        <v>4.263857272562969E-3</v>
      </c>
      <c r="N64" s="29">
        <f t="shared" si="35"/>
        <v>2.8752014434396491E-3</v>
      </c>
      <c r="O64" s="29">
        <f t="shared" si="29"/>
        <v>0</v>
      </c>
      <c r="P64" s="18"/>
      <c r="Q64" s="18"/>
      <c r="R64" s="18"/>
      <c r="S64" s="18"/>
      <c r="T64" s="18"/>
      <c r="U64" s="18"/>
      <c r="V64" s="18"/>
    </row>
    <row r="65" spans="1:22" s="19" customFormat="1" ht="13.5" x14ac:dyDescent="0.25">
      <c r="A65" s="18" t="s">
        <v>28</v>
      </c>
      <c r="B65" s="23">
        <v>253.85560267805144</v>
      </c>
      <c r="C65" s="23">
        <v>183.52242681767319</v>
      </c>
      <c r="D65" s="23">
        <v>176.53003989108456</v>
      </c>
      <c r="E65" s="23">
        <v>152.61028688831865</v>
      </c>
      <c r="F65" s="23">
        <v>183.42288859606305</v>
      </c>
      <c r="G65" s="36">
        <v>142.91247848574631</v>
      </c>
      <c r="H65" s="36">
        <v>114.6238377</v>
      </c>
      <c r="I65" s="29">
        <f t="shared" si="30"/>
        <v>-1.8009035115341447E-3</v>
      </c>
      <c r="J65" s="29">
        <f t="shared" si="31"/>
        <v>3.480271459242546E-3</v>
      </c>
      <c r="K65" s="29">
        <f t="shared" si="32"/>
        <v>2.1398521696792219E-3</v>
      </c>
      <c r="L65" s="29">
        <f t="shared" si="33"/>
        <v>3.8374559809919401E-3</v>
      </c>
      <c r="M65" s="29">
        <f t="shared" si="34"/>
        <v>4.0002061147659182E-3</v>
      </c>
      <c r="N65" s="29">
        <f t="shared" si="35"/>
        <v>3.3347590279001848E-3</v>
      </c>
      <c r="O65" s="29">
        <f t="shared" si="29"/>
        <v>5.3380783175654154E-3</v>
      </c>
      <c r="P65" s="18"/>
      <c r="Q65" s="18"/>
      <c r="R65" s="18"/>
      <c r="S65" s="18"/>
      <c r="T65" s="18"/>
      <c r="U65" s="18"/>
      <c r="V65" s="18"/>
    </row>
    <row r="66" spans="1:22" s="19" customFormat="1" ht="13.5" x14ac:dyDescent="0.25">
      <c r="A66" s="18" t="s">
        <v>29</v>
      </c>
      <c r="B66" s="23">
        <v>255.36076081421615</v>
      </c>
      <c r="C66" s="23">
        <v>184.47366667895676</v>
      </c>
      <c r="D66" s="23">
        <v>177.18452681331564</v>
      </c>
      <c r="E66" s="23">
        <v>153.25926062206389</v>
      </c>
      <c r="F66" s="23">
        <v>183.98297419405566</v>
      </c>
      <c r="G66" s="36">
        <v>143.39502385061479</v>
      </c>
      <c r="H66" s="36">
        <v>115.02958580000001</v>
      </c>
      <c r="I66" s="29">
        <f t="shared" si="30"/>
        <v>5.9291901391422264E-3</v>
      </c>
      <c r="J66" s="29">
        <f t="shared" si="31"/>
        <v>5.1832349744841315E-3</v>
      </c>
      <c r="K66" s="29">
        <f t="shared" si="32"/>
        <v>3.7075101927971674E-3</v>
      </c>
      <c r="L66" s="29">
        <f t="shared" si="33"/>
        <v>4.2524900973429178E-3</v>
      </c>
      <c r="M66" s="29">
        <f t="shared" si="34"/>
        <v>3.0535207589388737E-3</v>
      </c>
      <c r="N66" s="29">
        <f t="shared" si="35"/>
        <v>3.3765096650857774E-3</v>
      </c>
      <c r="O66" s="29">
        <f t="shared" si="29"/>
        <v>3.5398230258347992E-3</v>
      </c>
      <c r="P66" s="18"/>
      <c r="Q66" s="18"/>
      <c r="R66" s="18"/>
      <c r="S66" s="18"/>
      <c r="T66" s="18"/>
      <c r="U66" s="18"/>
      <c r="V66" s="18"/>
    </row>
    <row r="67" spans="1:22" s="19" customFormat="1" ht="13.5" x14ac:dyDescent="0.25">
      <c r="A67" s="18" t="s">
        <v>30</v>
      </c>
      <c r="B67" s="23">
        <v>257.84749618430732</v>
      </c>
      <c r="C67" s="23">
        <v>185.37123295912087</v>
      </c>
      <c r="D67" s="23">
        <v>178.11471865839303</v>
      </c>
      <c r="E67" s="23">
        <v>153.82404366078666</v>
      </c>
      <c r="F67" s="23">
        <v>184.60931412562334</v>
      </c>
      <c r="G67" s="36">
        <v>143.89252788219395</v>
      </c>
      <c r="H67" s="36">
        <v>115.02958580000001</v>
      </c>
      <c r="I67" s="29">
        <f t="shared" si="30"/>
        <v>9.7381264144194585E-3</v>
      </c>
      <c r="J67" s="29">
        <f t="shared" si="31"/>
        <v>4.8655523377554273E-3</v>
      </c>
      <c r="K67" s="29">
        <f t="shared" si="32"/>
        <v>5.2498480640888736E-3</v>
      </c>
      <c r="L67" s="29">
        <f t="shared" si="33"/>
        <v>3.6851478757653419E-3</v>
      </c>
      <c r="M67" s="29">
        <f t="shared" si="34"/>
        <v>3.4043363757510206E-3</v>
      </c>
      <c r="N67" s="29">
        <f t="shared" si="35"/>
        <v>3.4694651056890323E-3</v>
      </c>
      <c r="O67" s="29">
        <f t="shared" si="29"/>
        <v>0</v>
      </c>
      <c r="P67" s="18"/>
      <c r="Q67" s="18"/>
      <c r="R67" s="18"/>
      <c r="S67" s="18"/>
      <c r="T67" s="18"/>
      <c r="U67" s="18"/>
      <c r="V67" s="18"/>
    </row>
    <row r="68" spans="1:22" s="19" customFormat="1" ht="13.5" x14ac:dyDescent="0.25">
      <c r="A68" s="18" t="s">
        <v>31</v>
      </c>
      <c r="B68" s="23">
        <v>259.25940621422899</v>
      </c>
      <c r="C68" s="23">
        <v>186.44627885388215</v>
      </c>
      <c r="D68" s="23">
        <v>178.8657942399953</v>
      </c>
      <c r="E68" s="23">
        <v>154.43499186339153</v>
      </c>
      <c r="F68" s="23">
        <v>185.07934220211735</v>
      </c>
      <c r="G68" s="36">
        <v>144.46354950195555</v>
      </c>
      <c r="H68" s="36">
        <v>114.42096365</v>
      </c>
      <c r="I68" s="29">
        <f t="shared" si="30"/>
        <v>5.4757562156525627E-3</v>
      </c>
      <c r="J68" s="29">
        <f t="shared" si="31"/>
        <v>5.7994213967296074E-3</v>
      </c>
      <c r="K68" s="29">
        <f t="shared" si="32"/>
        <v>4.2168080620151116E-3</v>
      </c>
      <c r="L68" s="29">
        <f t="shared" si="33"/>
        <v>3.9717341194861512E-3</v>
      </c>
      <c r="M68" s="29">
        <f t="shared" si="34"/>
        <v>2.5460691337283099E-3</v>
      </c>
      <c r="N68" s="29">
        <f t="shared" si="35"/>
        <v>3.9683896597404239E-3</v>
      </c>
      <c r="O68" s="29">
        <f t="shared" si="29"/>
        <v>-5.2910053163036088E-3</v>
      </c>
      <c r="P68" s="18"/>
      <c r="Q68" s="18"/>
      <c r="R68" s="18"/>
      <c r="S68" s="18"/>
      <c r="T68" s="18"/>
      <c r="U68" s="18"/>
      <c r="V68" s="18"/>
    </row>
    <row r="69" spans="1:22" s="19" customFormat="1" ht="13.5" x14ac:dyDescent="0.25">
      <c r="A69" s="18" t="s">
        <v>32</v>
      </c>
      <c r="B69" s="23">
        <v>260.94392024562779</v>
      </c>
      <c r="C69" s="23">
        <v>187.58721023665157</v>
      </c>
      <c r="D69" s="23">
        <v>179.66854045518636</v>
      </c>
      <c r="E69" s="23">
        <v>154.91075414618797</v>
      </c>
      <c r="F69" s="23">
        <v>185.81295320238334</v>
      </c>
      <c r="G69" s="36">
        <v>145.00944172062941</v>
      </c>
      <c r="H69" s="36">
        <v>113.40659341</v>
      </c>
      <c r="I69" s="29">
        <f t="shared" si="30"/>
        <v>6.4974075810652456E-3</v>
      </c>
      <c r="J69" s="29">
        <f t="shared" si="31"/>
        <v>6.1193572206585615E-3</v>
      </c>
      <c r="K69" s="29">
        <f t="shared" si="32"/>
        <v>4.4879806035690081E-3</v>
      </c>
      <c r="L69" s="29">
        <f t="shared" si="33"/>
        <v>3.0806637605632994E-3</v>
      </c>
      <c r="M69" s="29">
        <f t="shared" si="34"/>
        <v>3.9637648996226132E-3</v>
      </c>
      <c r="N69" s="29">
        <f t="shared" si="35"/>
        <v>3.7787540217296585E-3</v>
      </c>
      <c r="O69" s="29">
        <f t="shared" si="29"/>
        <v>-8.8652481821674036E-3</v>
      </c>
      <c r="P69" s="18"/>
      <c r="Q69" s="18"/>
      <c r="R69" s="18"/>
      <c r="S69" s="18"/>
      <c r="T69" s="18"/>
      <c r="U69" s="18"/>
      <c r="V69" s="18"/>
    </row>
    <row r="70" spans="1:22" s="19" customFormat="1" ht="13.5" x14ac:dyDescent="0.25">
      <c r="A70" s="18" t="s">
        <v>33</v>
      </c>
      <c r="B70" s="23">
        <v>262.68569323661978</v>
      </c>
      <c r="C70" s="23">
        <v>188.68122304976228</v>
      </c>
      <c r="D70" s="23">
        <v>180.95314881148806</v>
      </c>
      <c r="E70" s="23">
        <v>155.48803008122869</v>
      </c>
      <c r="F70" s="23">
        <v>186.48385379658779</v>
      </c>
      <c r="G70" s="36">
        <v>145.57292470940402</v>
      </c>
      <c r="H70" s="36">
        <v>113.20371935999999</v>
      </c>
      <c r="I70" s="29">
        <f t="shared" si="30"/>
        <v>6.6748939364153432E-3</v>
      </c>
      <c r="J70" s="29">
        <f t="shared" si="31"/>
        <v>5.8320224056349658E-3</v>
      </c>
      <c r="K70" s="29">
        <f t="shared" si="32"/>
        <v>7.1498791777746722E-3</v>
      </c>
      <c r="L70" s="29">
        <f t="shared" si="33"/>
        <v>3.7265065180429411E-3</v>
      </c>
      <c r="M70" s="29">
        <f t="shared" si="34"/>
        <v>3.6106233857320169E-3</v>
      </c>
      <c r="N70" s="29">
        <f t="shared" si="35"/>
        <v>3.885836550286138E-3</v>
      </c>
      <c r="O70" s="29">
        <f t="shared" si="29"/>
        <v>-1.7889087741711179E-3</v>
      </c>
      <c r="P70" s="30"/>
      <c r="Q70" s="30"/>
      <c r="R70" s="30"/>
      <c r="S70" s="30"/>
      <c r="T70" s="30"/>
      <c r="U70" s="30"/>
      <c r="V70" s="30"/>
    </row>
    <row r="71" spans="1:22" s="19" customFormat="1" ht="13.5" x14ac:dyDescent="0.25">
      <c r="A71" s="18" t="s">
        <v>34</v>
      </c>
      <c r="B71" s="23">
        <v>263.4898685752658</v>
      </c>
      <c r="C71" s="23">
        <v>189.38513746235489</v>
      </c>
      <c r="D71" s="23">
        <v>182.48775087116064</v>
      </c>
      <c r="E71" s="23">
        <v>155.83615280697697</v>
      </c>
      <c r="F71" s="23">
        <v>186.68408641952647</v>
      </c>
      <c r="G71" s="36">
        <v>146.04099772272997</v>
      </c>
      <c r="H71" s="36">
        <v>113.8123415</v>
      </c>
      <c r="I71" s="29">
        <f t="shared" si="30"/>
        <v>3.0613594853132731E-3</v>
      </c>
      <c r="J71" s="29">
        <f t="shared" si="31"/>
        <v>3.7307072808562486E-3</v>
      </c>
      <c r="K71" s="29">
        <f t="shared" si="32"/>
        <v>8.4806596058258424E-3</v>
      </c>
      <c r="L71" s="29">
        <f t="shared" si="33"/>
        <v>2.2389036993164016E-3</v>
      </c>
      <c r="M71" s="29">
        <f t="shared" si="34"/>
        <v>1.0737263246236861E-3</v>
      </c>
      <c r="N71" s="29">
        <f t="shared" si="35"/>
        <v>3.2153851017304677E-3</v>
      </c>
      <c r="O71" s="29">
        <f t="shared" si="29"/>
        <v>5.3763440233312891E-3</v>
      </c>
      <c r="P71" s="30">
        <f>AVERAGE(I60:I71)</f>
        <v>5.7697982333345344E-3</v>
      </c>
      <c r="Q71" s="30">
        <f t="shared" ref="Q71:V71" si="36">AVERAGE(J60:J71)</f>
        <v>4.3510130592070246E-3</v>
      </c>
      <c r="R71" s="30">
        <f t="shared" si="36"/>
        <v>4.4645670520501281E-3</v>
      </c>
      <c r="S71" s="30">
        <f t="shared" si="36"/>
        <v>3.775998180071401E-3</v>
      </c>
      <c r="T71" s="30">
        <f t="shared" si="36"/>
        <v>3.5132792490820534E-3</v>
      </c>
      <c r="U71" s="30">
        <f t="shared" si="36"/>
        <v>3.361959203366181E-3</v>
      </c>
      <c r="V71" s="30">
        <f t="shared" si="36"/>
        <v>1.3690359349030536E-3</v>
      </c>
    </row>
    <row r="72" spans="1:22" s="19" customFormat="1" ht="13.5" x14ac:dyDescent="0.25">
      <c r="A72" s="18" t="s">
        <v>35</v>
      </c>
      <c r="B72" s="23">
        <v>264.69409223229894</v>
      </c>
      <c r="C72" s="23">
        <v>190.38669389039362</v>
      </c>
      <c r="D72" s="23">
        <v>183.23944040266758</v>
      </c>
      <c r="E72" s="23">
        <v>156.36624771548924</v>
      </c>
      <c r="F72" s="23">
        <v>186.74843621779326</v>
      </c>
      <c r="G72" s="36">
        <v>146.57212853183665</v>
      </c>
      <c r="H72" s="36">
        <v>115.02958580000001</v>
      </c>
      <c r="I72" s="29">
        <f t="shared" si="30"/>
        <v>4.5702844801759563E-3</v>
      </c>
      <c r="J72" s="29">
        <f t="shared" si="31"/>
        <v>5.2884637171584283E-3</v>
      </c>
      <c r="K72" s="29">
        <f t="shared" si="32"/>
        <v>4.1191232174133466E-3</v>
      </c>
      <c r="L72" s="29">
        <f t="shared" si="33"/>
        <v>3.4016170122529821E-3</v>
      </c>
      <c r="M72" s="29">
        <f t="shared" si="34"/>
        <v>3.4469889480659449E-4</v>
      </c>
      <c r="N72" s="29">
        <f t="shared" si="35"/>
        <v>3.636861000601197E-3</v>
      </c>
      <c r="O72" s="29">
        <f t="shared" si="29"/>
        <v>1.0695187217460106E-2</v>
      </c>
      <c r="P72" s="30">
        <f t="shared" ref="P72:P135" si="37">AVERAGE(I61:I72)</f>
        <v>5.5966101083386585E-3</v>
      </c>
      <c r="Q72" s="30">
        <f t="shared" ref="Q72:Q135" si="38">AVERAGE(J61:J72)</f>
        <v>4.2540261761025268E-3</v>
      </c>
      <c r="R72" s="30">
        <f t="shared" ref="R72:R135" si="39">AVERAGE(K61:K72)</f>
        <v>4.6358632284228402E-3</v>
      </c>
      <c r="S72" s="30">
        <f t="shared" ref="S72:S135" si="40">AVERAGE(L61:L72)</f>
        <v>3.6722048500394421E-3</v>
      </c>
      <c r="T72" s="30">
        <f t="shared" ref="T72:T135" si="41">AVERAGE(M61:M72)</f>
        <v>3.1980900614846058E-3</v>
      </c>
      <c r="U72" s="30">
        <f t="shared" ref="U72:U135" si="42">AVERAGE(N61:N72)</f>
        <v>3.3731652383316695E-3</v>
      </c>
      <c r="V72" s="30">
        <f t="shared" ref="V72:V135" si="43">AVERAGE(O61:O72)</f>
        <v>1.6564367991467081E-3</v>
      </c>
    </row>
    <row r="73" spans="1:22" s="19" customFormat="1" ht="13.5" x14ac:dyDescent="0.25">
      <c r="A73" s="18" t="s">
        <v>36</v>
      </c>
      <c r="B73" s="23">
        <v>266.4405290967369</v>
      </c>
      <c r="C73" s="23">
        <v>191.55775680767408</v>
      </c>
      <c r="D73" s="23">
        <v>183.85940679965242</v>
      </c>
      <c r="E73" s="23">
        <v>156.77092063074161</v>
      </c>
      <c r="F73" s="23">
        <v>187.10279659568141</v>
      </c>
      <c r="G73" s="36">
        <v>147.21382868277911</v>
      </c>
      <c r="H73" s="36">
        <v>116.04395604</v>
      </c>
      <c r="I73" s="29">
        <f t="shared" si="30"/>
        <v>6.5979442522096712E-3</v>
      </c>
      <c r="J73" s="29">
        <f t="shared" si="31"/>
        <v>6.1509703926822291E-3</v>
      </c>
      <c r="K73" s="29">
        <f t="shared" si="32"/>
        <v>3.3833676615823722E-3</v>
      </c>
      <c r="L73" s="29">
        <f t="shared" si="33"/>
        <v>2.5879812374131101E-3</v>
      </c>
      <c r="M73" s="29">
        <f t="shared" si="34"/>
        <v>1.8975279529242607E-3</v>
      </c>
      <c r="N73" s="29">
        <f t="shared" si="35"/>
        <v>4.3780502976258047E-3</v>
      </c>
      <c r="O73" s="29">
        <f t="shared" si="29"/>
        <v>8.8183421069050819E-3</v>
      </c>
      <c r="P73" s="30">
        <f t="shared" si="37"/>
        <v>5.6893907032459405E-3</v>
      </c>
      <c r="Q73" s="30">
        <f t="shared" si="38"/>
        <v>4.4466172487392036E-3</v>
      </c>
      <c r="R73" s="30">
        <f t="shared" si="39"/>
        <v>4.5102979945730601E-3</v>
      </c>
      <c r="S73" s="30">
        <f t="shared" si="40"/>
        <v>3.5702738725135849E-3</v>
      </c>
      <c r="T73" s="30">
        <f t="shared" si="41"/>
        <v>3.0493278985543521E-3</v>
      </c>
      <c r="U73" s="30">
        <f t="shared" si="42"/>
        <v>3.5069084884703262E-3</v>
      </c>
      <c r="V73" s="30">
        <f t="shared" si="43"/>
        <v>3.140699124592724E-3</v>
      </c>
    </row>
    <row r="74" spans="1:22" s="19" customFormat="1" ht="13.5" x14ac:dyDescent="0.25">
      <c r="A74" s="18" t="s">
        <v>37</v>
      </c>
      <c r="B74" s="23">
        <v>267.87870375338258</v>
      </c>
      <c r="C74" s="23">
        <v>192.69752257838064</v>
      </c>
      <c r="D74" s="23">
        <v>184.54458608470776</v>
      </c>
      <c r="E74" s="23">
        <v>157.3882988813665</v>
      </c>
      <c r="F74" s="23">
        <v>188.07548409146838</v>
      </c>
      <c r="G74" s="36">
        <v>147.95445036500203</v>
      </c>
      <c r="H74" s="36">
        <v>116.85545224000001</v>
      </c>
      <c r="I74" s="29">
        <f t="shared" si="30"/>
        <v>5.3977323251881305E-3</v>
      </c>
      <c r="J74" s="29">
        <f t="shared" si="31"/>
        <v>5.9499849533678597E-3</v>
      </c>
      <c r="K74" s="29">
        <f t="shared" si="32"/>
        <v>3.7266479696737289E-3</v>
      </c>
      <c r="L74" s="29">
        <f t="shared" si="33"/>
        <v>3.9380916316684436E-3</v>
      </c>
      <c r="M74" s="29">
        <f t="shared" si="34"/>
        <v>5.1986796214964865E-3</v>
      </c>
      <c r="N74" s="29">
        <f t="shared" si="35"/>
        <v>5.0309246682173929E-3</v>
      </c>
      <c r="O74" s="29">
        <f t="shared" si="29"/>
        <v>6.9930070267536157E-3</v>
      </c>
      <c r="P74" s="30">
        <f t="shared" si="37"/>
        <v>5.7485530263254236E-3</v>
      </c>
      <c r="Q74" s="30">
        <f t="shared" si="38"/>
        <v>4.8154212178967634E-3</v>
      </c>
      <c r="R74" s="30">
        <f t="shared" si="39"/>
        <v>4.5285854330084736E-3</v>
      </c>
      <c r="S74" s="30">
        <f t="shared" si="40"/>
        <v>3.6531126624446981E-3</v>
      </c>
      <c r="T74" s="30">
        <f t="shared" si="41"/>
        <v>3.2422791068016511E-3</v>
      </c>
      <c r="U74" s="30">
        <f t="shared" si="42"/>
        <v>3.663357717889875E-3</v>
      </c>
      <c r="V74" s="30">
        <f t="shared" si="43"/>
        <v>2.967248859557551E-3</v>
      </c>
    </row>
    <row r="75" spans="1:22" s="19" customFormat="1" ht="13.5" x14ac:dyDescent="0.25">
      <c r="A75" s="18" t="s">
        <v>38</v>
      </c>
      <c r="B75" s="23">
        <v>268.86299459395337</v>
      </c>
      <c r="C75" s="23">
        <v>193.93410514585173</v>
      </c>
      <c r="D75" s="23">
        <v>185.34637306732799</v>
      </c>
      <c r="E75" s="23">
        <v>158.08510115872309</v>
      </c>
      <c r="F75" s="23">
        <v>188.89086578701898</v>
      </c>
      <c r="G75" s="36">
        <v>148.75870979507255</v>
      </c>
      <c r="H75" s="36">
        <v>116.65257819</v>
      </c>
      <c r="I75" s="29">
        <f t="shared" si="30"/>
        <v>3.6743900383994755E-3</v>
      </c>
      <c r="J75" s="29">
        <f t="shared" si="31"/>
        <v>6.4172208906738961E-3</v>
      </c>
      <c r="K75" s="29">
        <f t="shared" si="32"/>
        <v>4.3446789723335507E-3</v>
      </c>
      <c r="L75" s="29">
        <f t="shared" si="33"/>
        <v>4.4272813310080959E-3</v>
      </c>
      <c r="M75" s="29">
        <f t="shared" si="34"/>
        <v>4.3353959687486288E-3</v>
      </c>
      <c r="N75" s="29">
        <f t="shared" si="35"/>
        <v>5.4358583204926706E-3</v>
      </c>
      <c r="O75" s="29">
        <f t="shared" si="29"/>
        <v>-1.7361111194310283E-3</v>
      </c>
      <c r="P75" s="30">
        <f t="shared" si="37"/>
        <v>5.2103293640021033E-3</v>
      </c>
      <c r="Q75" s="30">
        <f t="shared" si="38"/>
        <v>5.0933327227126908E-3</v>
      </c>
      <c r="R75" s="30">
        <f t="shared" si="39"/>
        <v>4.4981085473721665E-3</v>
      </c>
      <c r="S75" s="30">
        <f t="shared" si="40"/>
        <v>3.7167731427209497E-3</v>
      </c>
      <c r="T75" s="30">
        <f t="shared" si="41"/>
        <v>3.141033891975115E-3</v>
      </c>
      <c r="U75" s="30">
        <f t="shared" si="42"/>
        <v>3.8654995718781994E-3</v>
      </c>
      <c r="V75" s="30">
        <f t="shared" si="43"/>
        <v>1.9232923604814288E-3</v>
      </c>
    </row>
    <row r="76" spans="1:22" s="19" customFormat="1" ht="13.5" x14ac:dyDescent="0.25">
      <c r="A76" s="18" t="s">
        <v>39</v>
      </c>
      <c r="B76" s="23">
        <v>269.04586595175243</v>
      </c>
      <c r="C76" s="23">
        <v>195.42754792854888</v>
      </c>
      <c r="D76" s="23">
        <v>185.94131052703565</v>
      </c>
      <c r="E76" s="23">
        <v>158.63132866502286</v>
      </c>
      <c r="F76" s="23">
        <v>189.58198811502382</v>
      </c>
      <c r="G76" s="36">
        <v>149.58294676077892</v>
      </c>
      <c r="H76" s="36">
        <v>116.04395604</v>
      </c>
      <c r="I76" s="29">
        <f t="shared" si="30"/>
        <v>6.8016559168076411E-4</v>
      </c>
      <c r="J76" s="29">
        <f t="shared" si="31"/>
        <v>7.7007743510300736E-3</v>
      </c>
      <c r="K76" s="29">
        <f t="shared" si="32"/>
        <v>3.2098683662482651E-3</v>
      </c>
      <c r="L76" s="29">
        <f t="shared" si="33"/>
        <v>3.4552750530952312E-3</v>
      </c>
      <c r="M76" s="29">
        <f t="shared" si="34"/>
        <v>3.6588446197504433E-3</v>
      </c>
      <c r="N76" s="29">
        <f t="shared" si="35"/>
        <v>5.5407644153530966E-3</v>
      </c>
      <c r="O76" s="29">
        <f t="shared" si="29"/>
        <v>-5.2173913293943478E-3</v>
      </c>
      <c r="P76" s="30">
        <f t="shared" si="37"/>
        <v>4.7080289123439967E-3</v>
      </c>
      <c r="Q76" s="30">
        <f t="shared" si="38"/>
        <v>5.5431651150228307E-3</v>
      </c>
      <c r="R76" s="30">
        <f t="shared" si="39"/>
        <v>4.5180186719167631E-3</v>
      </c>
      <c r="S76" s="30">
        <f t="shared" si="40"/>
        <v>3.5502623597455708E-3</v>
      </c>
      <c r="T76" s="30">
        <f t="shared" si="41"/>
        <v>3.0906161709074037E-3</v>
      </c>
      <c r="U76" s="30">
        <f t="shared" si="42"/>
        <v>4.0876298195376536E-3</v>
      </c>
      <c r="V76" s="30">
        <f t="shared" si="43"/>
        <v>1.4885097496985667E-3</v>
      </c>
    </row>
    <row r="77" spans="1:22" s="19" customFormat="1" ht="13.5" x14ac:dyDescent="0.25">
      <c r="A77" s="18" t="s">
        <v>40</v>
      </c>
      <c r="B77" s="23">
        <v>269.7305702861737</v>
      </c>
      <c r="C77" s="23">
        <v>196.65009213222609</v>
      </c>
      <c r="D77" s="23">
        <v>187.03959854559594</v>
      </c>
      <c r="E77" s="23">
        <v>159.28755698575378</v>
      </c>
      <c r="F77" s="23">
        <v>189.77576591275906</v>
      </c>
      <c r="G77" s="36">
        <v>150.35531508110728</v>
      </c>
      <c r="H77" s="36">
        <v>115.84108199000001</v>
      </c>
      <c r="I77" s="29">
        <f t="shared" si="30"/>
        <v>2.5449353477301016E-3</v>
      </c>
      <c r="J77" s="29">
        <f t="shared" si="31"/>
        <v>6.2557414071643383E-3</v>
      </c>
      <c r="K77" s="29">
        <f t="shared" si="32"/>
        <v>5.9066380431937017E-3</v>
      </c>
      <c r="L77" s="29">
        <f t="shared" si="33"/>
        <v>4.1368141227427777E-3</v>
      </c>
      <c r="M77" s="29">
        <f t="shared" si="34"/>
        <v>1.0221319000920453E-3</v>
      </c>
      <c r="N77" s="29">
        <f t="shared" si="35"/>
        <v>5.1634784382444815E-3</v>
      </c>
      <c r="O77" s="29">
        <f t="shared" si="29"/>
        <v>-1.748251756688312E-3</v>
      </c>
      <c r="P77" s="30">
        <f t="shared" si="37"/>
        <v>5.0701821506160174E-3</v>
      </c>
      <c r="Q77" s="30">
        <f t="shared" si="38"/>
        <v>5.7744542773496485E-3</v>
      </c>
      <c r="R77" s="30">
        <f t="shared" si="39"/>
        <v>4.8319174947096368E-3</v>
      </c>
      <c r="S77" s="30">
        <f t="shared" si="40"/>
        <v>3.5752088715581411E-3</v>
      </c>
      <c r="T77" s="30">
        <f t="shared" si="41"/>
        <v>2.8424433196845814E-3</v>
      </c>
      <c r="U77" s="30">
        <f t="shared" si="42"/>
        <v>4.2400231037330116E-3</v>
      </c>
      <c r="V77" s="30">
        <f t="shared" si="43"/>
        <v>8.9798224351075612E-4</v>
      </c>
    </row>
    <row r="78" spans="1:22" s="19" customFormat="1" ht="13.5" x14ac:dyDescent="0.25">
      <c r="A78" s="18" t="s">
        <v>41</v>
      </c>
      <c r="B78" s="23">
        <v>271.25303079210846</v>
      </c>
      <c r="C78" s="23">
        <v>197.82403750167896</v>
      </c>
      <c r="D78" s="23">
        <v>188.13538979082361</v>
      </c>
      <c r="E78" s="23">
        <v>160.11446435250812</v>
      </c>
      <c r="F78" s="23">
        <v>190.80578800138625</v>
      </c>
      <c r="G78" s="36">
        <v>151.08791158767295</v>
      </c>
      <c r="H78" s="36">
        <v>116.65257819</v>
      </c>
      <c r="I78" s="29">
        <f t="shared" si="30"/>
        <v>5.6443750677555304E-3</v>
      </c>
      <c r="J78" s="29">
        <f t="shared" si="31"/>
        <v>5.969716854561726E-3</v>
      </c>
      <c r="K78" s="29">
        <f t="shared" si="32"/>
        <v>5.8586056308314004E-3</v>
      </c>
      <c r="L78" s="29">
        <f t="shared" si="33"/>
        <v>5.1912866416068968E-3</v>
      </c>
      <c r="M78" s="29">
        <f t="shared" si="34"/>
        <v>5.4275743990447036E-3</v>
      </c>
      <c r="N78" s="29">
        <f t="shared" si="35"/>
        <v>4.8724350460805487E-3</v>
      </c>
      <c r="O78" s="29">
        <f t="shared" si="29"/>
        <v>7.0052539743201457E-3</v>
      </c>
      <c r="P78" s="30">
        <f t="shared" si="37"/>
        <v>5.0464475613337919E-3</v>
      </c>
      <c r="Q78" s="30">
        <f t="shared" si="38"/>
        <v>5.8399944340227807E-3</v>
      </c>
      <c r="R78" s="30">
        <f t="shared" si="39"/>
        <v>5.0111754478791562E-3</v>
      </c>
      <c r="S78" s="30">
        <f t="shared" si="40"/>
        <v>3.6534419169134726E-3</v>
      </c>
      <c r="T78" s="30">
        <f t="shared" si="41"/>
        <v>3.0402811230267339E-3</v>
      </c>
      <c r="U78" s="30">
        <f t="shared" si="42"/>
        <v>4.3646835521492424E-3</v>
      </c>
      <c r="V78" s="30">
        <f t="shared" si="43"/>
        <v>1.1867681558845348E-3</v>
      </c>
    </row>
    <row r="79" spans="1:22" s="19" customFormat="1" ht="13.5" x14ac:dyDescent="0.25">
      <c r="A79" s="18" t="s">
        <v>42</v>
      </c>
      <c r="B79" s="23">
        <v>271.6051615561052</v>
      </c>
      <c r="C79" s="23">
        <v>199.30631021757975</v>
      </c>
      <c r="D79" s="23">
        <v>188.7455935089645</v>
      </c>
      <c r="E79" s="23">
        <v>160.9209982352306</v>
      </c>
      <c r="F79" s="23">
        <v>191.6310631782452</v>
      </c>
      <c r="G79" s="36">
        <v>151.86112998416101</v>
      </c>
      <c r="H79" s="36">
        <v>117.05832629</v>
      </c>
      <c r="I79" s="29">
        <f t="shared" si="30"/>
        <v>1.2981634268507678E-3</v>
      </c>
      <c r="J79" s="29">
        <f t="shared" si="31"/>
        <v>7.4928847607218154E-3</v>
      </c>
      <c r="K79" s="29">
        <f t="shared" si="32"/>
        <v>3.2434286755901867E-3</v>
      </c>
      <c r="L79" s="29">
        <f t="shared" si="33"/>
        <v>5.037233119343989E-3</v>
      </c>
      <c r="M79" s="29">
        <f t="shared" si="34"/>
        <v>4.3252103906457808E-3</v>
      </c>
      <c r="N79" s="29">
        <f t="shared" si="35"/>
        <v>5.1176721444017078E-3</v>
      </c>
      <c r="O79" s="29">
        <f t="shared" si="29"/>
        <v>3.4782608862628578E-3</v>
      </c>
      <c r="P79" s="30">
        <f t="shared" si="37"/>
        <v>4.3431173123697348E-3</v>
      </c>
      <c r="Q79" s="30">
        <f t="shared" si="38"/>
        <v>6.0589388026033126E-3</v>
      </c>
      <c r="R79" s="30">
        <f t="shared" si="39"/>
        <v>4.8439738321709334E-3</v>
      </c>
      <c r="S79" s="30">
        <f t="shared" si="40"/>
        <v>3.7661156872116929E-3</v>
      </c>
      <c r="T79" s="30">
        <f t="shared" si="41"/>
        <v>3.117020624267964E-3</v>
      </c>
      <c r="U79" s="30">
        <f t="shared" si="42"/>
        <v>4.5020341387086325E-3</v>
      </c>
      <c r="V79" s="30">
        <f t="shared" si="43"/>
        <v>1.476623229739773E-3</v>
      </c>
    </row>
    <row r="80" spans="1:22" s="19" customFormat="1" ht="13.5" x14ac:dyDescent="0.25">
      <c r="A80" s="18" t="s">
        <v>43</v>
      </c>
      <c r="B80" s="23">
        <v>272.69176447031668</v>
      </c>
      <c r="C80" s="23">
        <v>200.64201900340214</v>
      </c>
      <c r="D80" s="23">
        <v>189.50890109862377</v>
      </c>
      <c r="E80" s="23">
        <v>162.06017297771839</v>
      </c>
      <c r="F80" s="23">
        <v>193.22238016008257</v>
      </c>
      <c r="G80" s="36">
        <v>152.63163348433929</v>
      </c>
      <c r="H80" s="36">
        <v>117.36263735999999</v>
      </c>
      <c r="I80" s="29">
        <f t="shared" si="30"/>
        <v>4.0006710770370399E-3</v>
      </c>
      <c r="J80" s="29">
        <f t="shared" si="31"/>
        <v>6.701788740979737E-3</v>
      </c>
      <c r="K80" s="29">
        <f t="shared" si="32"/>
        <v>4.0441081323734822E-3</v>
      </c>
      <c r="L80" s="29">
        <f t="shared" si="33"/>
        <v>7.0790931884636768E-3</v>
      </c>
      <c r="M80" s="29">
        <f t="shared" si="34"/>
        <v>8.3040659246210319E-3</v>
      </c>
      <c r="N80" s="29">
        <f t="shared" si="35"/>
        <v>5.0737374353703405E-3</v>
      </c>
      <c r="O80" s="29">
        <f t="shared" si="29"/>
        <v>2.5996533492722053E-3</v>
      </c>
      <c r="P80" s="30">
        <f t="shared" si="37"/>
        <v>4.2201935508184418E-3</v>
      </c>
      <c r="Q80" s="30">
        <f t="shared" si="38"/>
        <v>6.1341360812908231E-3</v>
      </c>
      <c r="R80" s="30">
        <f t="shared" si="39"/>
        <v>4.8295821713674634E-3</v>
      </c>
      <c r="S80" s="30">
        <f t="shared" si="40"/>
        <v>4.0250622762931535E-3</v>
      </c>
      <c r="T80" s="30">
        <f t="shared" si="41"/>
        <v>3.596853690175691E-3</v>
      </c>
      <c r="U80" s="30">
        <f t="shared" si="42"/>
        <v>4.5941464533444587E-3</v>
      </c>
      <c r="V80" s="30">
        <f t="shared" si="43"/>
        <v>2.1341781185377578E-3</v>
      </c>
    </row>
    <row r="81" spans="1:22" s="19" customFormat="1" ht="13.5" x14ac:dyDescent="0.25">
      <c r="A81" s="18" t="s">
        <v>44</v>
      </c>
      <c r="B81" s="23">
        <v>274.2117173929326</v>
      </c>
      <c r="C81" s="23">
        <v>202.35042901301239</v>
      </c>
      <c r="D81" s="23">
        <v>190.61035882032922</v>
      </c>
      <c r="E81" s="23">
        <v>162.9961720929175</v>
      </c>
      <c r="F81" s="23">
        <v>194.43302406502184</v>
      </c>
      <c r="G81" s="36">
        <v>153.44041055052381</v>
      </c>
      <c r="H81" s="36">
        <v>118.57988166</v>
      </c>
      <c r="I81" s="29">
        <f t="shared" si="30"/>
        <v>5.5738864192261504E-3</v>
      </c>
      <c r="J81" s="29">
        <f t="shared" si="31"/>
        <v>8.5147169974464781E-3</v>
      </c>
      <c r="K81" s="29">
        <f t="shared" si="32"/>
        <v>5.8121687969275911E-3</v>
      </c>
      <c r="L81" s="29">
        <f t="shared" si="33"/>
        <v>5.775627027917586E-3</v>
      </c>
      <c r="M81" s="29">
        <f t="shared" si="34"/>
        <v>6.2655470030762994E-3</v>
      </c>
      <c r="N81" s="29">
        <f t="shared" si="35"/>
        <v>5.2988823333762107E-3</v>
      </c>
      <c r="O81" s="29">
        <f t="shared" si="29"/>
        <v>1.0371650871019626E-2</v>
      </c>
      <c r="P81" s="30">
        <f t="shared" si="37"/>
        <v>4.1432334539985164E-3</v>
      </c>
      <c r="Q81" s="30">
        <f t="shared" si="38"/>
        <v>6.3337493960231505E-3</v>
      </c>
      <c r="R81" s="30">
        <f t="shared" si="39"/>
        <v>4.9399311874806793E-3</v>
      </c>
      <c r="S81" s="30">
        <f t="shared" si="40"/>
        <v>4.2496425485726774E-3</v>
      </c>
      <c r="T81" s="30">
        <f t="shared" si="41"/>
        <v>3.788668865463498E-3</v>
      </c>
      <c r="U81" s="30">
        <f t="shared" si="42"/>
        <v>4.7208238126483382E-3</v>
      </c>
      <c r="V81" s="30">
        <f t="shared" si="43"/>
        <v>3.7372530396366766E-3</v>
      </c>
    </row>
    <row r="82" spans="1:22" s="19" customFormat="1" ht="13.5" x14ac:dyDescent="0.25">
      <c r="A82" s="18" t="s">
        <v>45</v>
      </c>
      <c r="B82" s="23">
        <v>275.0175032277055</v>
      </c>
      <c r="C82" s="23">
        <v>203.77697785789533</v>
      </c>
      <c r="D82" s="23">
        <v>191.65391552302961</v>
      </c>
      <c r="E82" s="23">
        <v>163.54438529988144</v>
      </c>
      <c r="F82" s="23">
        <v>195.00883066049281</v>
      </c>
      <c r="G82" s="36">
        <v>154.17702569803868</v>
      </c>
      <c r="H82" s="36">
        <v>117.66694844</v>
      </c>
      <c r="I82" s="29">
        <f t="shared" si="30"/>
        <v>2.9385536199324834E-3</v>
      </c>
      <c r="J82" s="29">
        <f t="shared" si="31"/>
        <v>7.0498928608212072E-3</v>
      </c>
      <c r="K82" s="29">
        <f t="shared" si="32"/>
        <v>5.4748163172183631E-3</v>
      </c>
      <c r="L82" s="29">
        <f t="shared" si="33"/>
        <v>3.3633501935948665E-3</v>
      </c>
      <c r="M82" s="29">
        <f t="shared" si="34"/>
        <v>2.9614649992709321E-3</v>
      </c>
      <c r="N82" s="29">
        <f t="shared" si="35"/>
        <v>4.8006593886968305E-3</v>
      </c>
      <c r="O82" s="29">
        <f t="shared" si="29"/>
        <v>-7.6988879329262716E-3</v>
      </c>
      <c r="P82" s="30">
        <f t="shared" si="37"/>
        <v>3.8318717609582792E-3</v>
      </c>
      <c r="Q82" s="30">
        <f t="shared" si="38"/>
        <v>6.4352386006220029E-3</v>
      </c>
      <c r="R82" s="30">
        <f t="shared" si="39"/>
        <v>4.800342615767653E-3</v>
      </c>
      <c r="S82" s="30">
        <f t="shared" si="40"/>
        <v>4.2193795215353372E-3</v>
      </c>
      <c r="T82" s="30">
        <f t="shared" si="41"/>
        <v>3.7345723332584077E-3</v>
      </c>
      <c r="U82" s="30">
        <f t="shared" si="42"/>
        <v>4.7970590491825628E-3</v>
      </c>
      <c r="V82" s="30">
        <f t="shared" si="43"/>
        <v>3.2447547764070804E-3</v>
      </c>
    </row>
    <row r="83" spans="1:22" s="19" customFormat="1" ht="13.5" x14ac:dyDescent="0.25">
      <c r="A83" s="18" t="s">
        <v>46</v>
      </c>
      <c r="B83" s="23">
        <v>275.70468689553587</v>
      </c>
      <c r="C83" s="23">
        <v>205.00724878254047</v>
      </c>
      <c r="D83" s="23">
        <v>194.67169911381987</v>
      </c>
      <c r="E83" s="23">
        <v>164.26368431594724</v>
      </c>
      <c r="F83" s="23">
        <v>195.74169400226512</v>
      </c>
      <c r="G83" s="36">
        <v>155.0787065182401</v>
      </c>
      <c r="H83" s="36">
        <v>118.88419273</v>
      </c>
      <c r="I83" s="29">
        <f t="shared" si="30"/>
        <v>2.4986906642862012E-3</v>
      </c>
      <c r="J83" s="29">
        <f t="shared" si="31"/>
        <v>6.0373401233925171E-3</v>
      </c>
      <c r="K83" s="29">
        <f t="shared" si="32"/>
        <v>1.5746005410610223E-2</v>
      </c>
      <c r="L83" s="29">
        <f t="shared" si="33"/>
        <v>4.3981883862712198E-3</v>
      </c>
      <c r="M83" s="29">
        <f t="shared" si="34"/>
        <v>3.7581033601920238E-3</v>
      </c>
      <c r="N83" s="29">
        <f t="shared" si="35"/>
        <v>5.8483474831548194E-3</v>
      </c>
      <c r="O83" s="29">
        <f t="shared" si="29"/>
        <v>1.0344827550454291E-2</v>
      </c>
      <c r="P83" s="30">
        <f t="shared" si="37"/>
        <v>3.7849826925393563E-3</v>
      </c>
      <c r="Q83" s="30">
        <f t="shared" si="38"/>
        <v>6.6274580041666932E-3</v>
      </c>
      <c r="R83" s="30">
        <f t="shared" si="39"/>
        <v>5.4057880994996844E-3</v>
      </c>
      <c r="S83" s="30">
        <f t="shared" si="40"/>
        <v>4.3993199121149058E-3</v>
      </c>
      <c r="T83" s="30">
        <f t="shared" si="41"/>
        <v>3.9582704195557693E-3</v>
      </c>
      <c r="U83" s="30">
        <f t="shared" si="42"/>
        <v>5.0164725809679249E-3</v>
      </c>
      <c r="V83" s="30">
        <f t="shared" si="43"/>
        <v>3.6587950703339971E-3</v>
      </c>
    </row>
    <row r="84" spans="1:22" s="19" customFormat="1" ht="13.5" x14ac:dyDescent="0.25">
      <c r="A84" s="18" t="s">
        <v>47</v>
      </c>
      <c r="B84" s="23">
        <v>278.22110041114991</v>
      </c>
      <c r="C84" s="23">
        <v>206.80799825630189</v>
      </c>
      <c r="D84" s="23">
        <v>196.31275373417469</v>
      </c>
      <c r="E84" s="23">
        <v>165.18589976573884</v>
      </c>
      <c r="F84" s="23">
        <v>196.85670744913321</v>
      </c>
      <c r="G84" s="36">
        <v>155.99758479914189</v>
      </c>
      <c r="H84" s="36">
        <v>119.39137785</v>
      </c>
      <c r="I84" s="29">
        <f t="shared" si="30"/>
        <v>9.1272061565188366E-3</v>
      </c>
      <c r="J84" s="29">
        <f t="shared" si="31"/>
        <v>8.7838331788528227E-3</v>
      </c>
      <c r="K84" s="29">
        <f t="shared" si="32"/>
        <v>8.4298571791646872E-3</v>
      </c>
      <c r="L84" s="29">
        <f t="shared" si="33"/>
        <v>5.6142381904559667E-3</v>
      </c>
      <c r="M84" s="29">
        <f t="shared" si="34"/>
        <v>5.6963512681932112E-3</v>
      </c>
      <c r="N84" s="29">
        <f t="shared" si="35"/>
        <v>5.9252382324566063E-3</v>
      </c>
      <c r="O84" s="29">
        <f t="shared" si="29"/>
        <v>4.2662115824925505E-3</v>
      </c>
      <c r="P84" s="30">
        <f t="shared" si="37"/>
        <v>4.1647261655679288E-3</v>
      </c>
      <c r="Q84" s="30">
        <f t="shared" si="38"/>
        <v>6.918738792641225E-3</v>
      </c>
      <c r="R84" s="30">
        <f t="shared" si="39"/>
        <v>5.7650159296456296E-3</v>
      </c>
      <c r="S84" s="30">
        <f t="shared" si="40"/>
        <v>4.5837050102984873E-3</v>
      </c>
      <c r="T84" s="30">
        <f t="shared" si="41"/>
        <v>4.4042414506713203E-3</v>
      </c>
      <c r="U84" s="30">
        <f t="shared" si="42"/>
        <v>5.2071706836225428E-3</v>
      </c>
      <c r="V84" s="30">
        <f t="shared" si="43"/>
        <v>3.1230471007533682E-3</v>
      </c>
    </row>
    <row r="85" spans="1:22" s="19" customFormat="1" ht="13.5" x14ac:dyDescent="0.25">
      <c r="A85" s="18" t="s">
        <v>48</v>
      </c>
      <c r="B85" s="23">
        <v>280.18491557511379</v>
      </c>
      <c r="C85" s="23">
        <v>208.43952266931311</v>
      </c>
      <c r="D85" s="23">
        <v>198.07277845616611</v>
      </c>
      <c r="E85" s="23">
        <v>166.25622476191734</v>
      </c>
      <c r="F85" s="23">
        <v>198.37257671663215</v>
      </c>
      <c r="G85" s="36">
        <v>156.98719921627753</v>
      </c>
      <c r="H85" s="36">
        <v>119.08706678</v>
      </c>
      <c r="I85" s="29">
        <f t="shared" si="30"/>
        <v>7.0584695447678024E-3</v>
      </c>
      <c r="J85" s="29">
        <f t="shared" si="31"/>
        <v>7.8890779213927446E-3</v>
      </c>
      <c r="K85" s="29">
        <f t="shared" si="32"/>
        <v>8.9654120199171936E-3</v>
      </c>
      <c r="L85" s="29">
        <f t="shared" si="33"/>
        <v>6.4795179110105549E-3</v>
      </c>
      <c r="M85" s="29">
        <f t="shared" si="34"/>
        <v>7.7003688984823414E-3</v>
      </c>
      <c r="N85" s="29">
        <f t="shared" si="35"/>
        <v>6.3437803758939013E-3</v>
      </c>
      <c r="O85" s="29">
        <f t="shared" si="29"/>
        <v>-2.5488529865391545E-3</v>
      </c>
      <c r="P85" s="30">
        <f t="shared" si="37"/>
        <v>4.2031032732811066E-3</v>
      </c>
      <c r="Q85" s="30">
        <f t="shared" si="38"/>
        <v>7.0635810867004352E-3</v>
      </c>
      <c r="R85" s="30">
        <f t="shared" si="39"/>
        <v>6.2301862928401978E-3</v>
      </c>
      <c r="S85" s="30">
        <f t="shared" si="40"/>
        <v>4.9079997330982745E-3</v>
      </c>
      <c r="T85" s="30">
        <f t="shared" si="41"/>
        <v>4.8878115294678278E-3</v>
      </c>
      <c r="U85" s="30">
        <f t="shared" si="42"/>
        <v>5.3709815234782169E-3</v>
      </c>
      <c r="V85" s="30">
        <f t="shared" si="43"/>
        <v>2.1757808429663482E-3</v>
      </c>
    </row>
    <row r="86" spans="1:22" s="19" customFormat="1" ht="13.5" x14ac:dyDescent="0.25">
      <c r="A86" s="18" t="s">
        <v>49</v>
      </c>
      <c r="B86" s="23">
        <v>281.91277277541775</v>
      </c>
      <c r="C86" s="23">
        <v>210.05160282841234</v>
      </c>
      <c r="D86" s="23">
        <v>199.1663789905856</v>
      </c>
      <c r="E86" s="23">
        <v>167.11446365449973</v>
      </c>
      <c r="F86" s="23">
        <v>199.20843935542936</v>
      </c>
      <c r="G86" s="36">
        <v>158.01122238232168</v>
      </c>
      <c r="H86" s="36">
        <v>119.18850380000001</v>
      </c>
      <c r="I86" s="29">
        <f t="shared" si="30"/>
        <v>6.1668459087360948E-3</v>
      </c>
      <c r="J86" s="29">
        <f t="shared" si="31"/>
        <v>7.734042653977779E-3</v>
      </c>
      <c r="K86" s="29">
        <f t="shared" si="32"/>
        <v>5.5212056040376588E-3</v>
      </c>
      <c r="L86" s="29">
        <f t="shared" si="33"/>
        <v>5.1621459215220938E-3</v>
      </c>
      <c r="M86" s="29">
        <f t="shared" si="34"/>
        <v>4.2135997456503689E-3</v>
      </c>
      <c r="N86" s="29">
        <f t="shared" si="35"/>
        <v>6.5229723898276122E-3</v>
      </c>
      <c r="O86" s="29">
        <f t="shared" si="29"/>
        <v>8.5178871847939113E-4</v>
      </c>
      <c r="P86" s="30">
        <f t="shared" si="37"/>
        <v>4.2671960719101046E-3</v>
      </c>
      <c r="Q86" s="30">
        <f t="shared" si="38"/>
        <v>7.2122525617512624E-3</v>
      </c>
      <c r="R86" s="30">
        <f t="shared" si="39"/>
        <v>6.3797327623705243E-3</v>
      </c>
      <c r="S86" s="30">
        <f t="shared" si="40"/>
        <v>5.0100042572527462E-3</v>
      </c>
      <c r="T86" s="30">
        <f t="shared" si="41"/>
        <v>4.8057215398139841E-3</v>
      </c>
      <c r="U86" s="30">
        <f t="shared" si="42"/>
        <v>5.495318833612403E-3</v>
      </c>
      <c r="V86" s="30">
        <f t="shared" si="43"/>
        <v>1.6640126506101626E-3</v>
      </c>
    </row>
    <row r="87" spans="1:22" s="19" customFormat="1" ht="13.5" x14ac:dyDescent="0.25">
      <c r="A87" s="18" t="s">
        <v>50</v>
      </c>
      <c r="B87" s="23">
        <v>282.95675339596301</v>
      </c>
      <c r="C87" s="23">
        <v>211.95763563716937</v>
      </c>
      <c r="D87" s="23">
        <v>200.72322119451348</v>
      </c>
      <c r="E87" s="23">
        <v>168.32308468104819</v>
      </c>
      <c r="F87" s="23">
        <v>200.04534936003918</v>
      </c>
      <c r="G87" s="36">
        <v>159.04259782356405</v>
      </c>
      <c r="H87" s="36">
        <v>120.71005916999999</v>
      </c>
      <c r="I87" s="29">
        <f t="shared" si="30"/>
        <v>3.7032043999543417E-3</v>
      </c>
      <c r="J87" s="29">
        <f t="shared" si="31"/>
        <v>9.074116945987025E-3</v>
      </c>
      <c r="K87" s="29">
        <f t="shared" si="32"/>
        <v>7.816792230788492E-3</v>
      </c>
      <c r="L87" s="29">
        <f t="shared" si="33"/>
        <v>7.2322945609735881E-3</v>
      </c>
      <c r="M87" s="29">
        <f t="shared" si="34"/>
        <v>4.2011774567271114E-3</v>
      </c>
      <c r="N87" s="29">
        <f t="shared" si="35"/>
        <v>6.5272290517876868E-3</v>
      </c>
      <c r="O87" s="29">
        <f t="shared" si="29"/>
        <v>1.276595746644474E-2</v>
      </c>
      <c r="P87" s="30">
        <f t="shared" si="37"/>
        <v>4.2695972687063436E-3</v>
      </c>
      <c r="Q87" s="30">
        <f t="shared" si="38"/>
        <v>7.4336605663606892E-3</v>
      </c>
      <c r="R87" s="30">
        <f t="shared" si="39"/>
        <v>6.6690755339084357E-3</v>
      </c>
      <c r="S87" s="30">
        <f t="shared" si="40"/>
        <v>5.2437553597498706E-3</v>
      </c>
      <c r="T87" s="30">
        <f t="shared" si="41"/>
        <v>4.7945366638121913E-3</v>
      </c>
      <c r="U87" s="30">
        <f t="shared" si="42"/>
        <v>5.5862663945536531E-3</v>
      </c>
      <c r="V87" s="30">
        <f t="shared" si="43"/>
        <v>2.8725183660998099E-3</v>
      </c>
    </row>
    <row r="88" spans="1:22" s="19" customFormat="1" ht="13.5" x14ac:dyDescent="0.25">
      <c r="A88" s="18" t="s">
        <v>51</v>
      </c>
      <c r="B88" s="23">
        <v>284.95229633152746</v>
      </c>
      <c r="C88" s="23">
        <v>213.32493689237032</v>
      </c>
      <c r="D88" s="23">
        <v>201.81966268716712</v>
      </c>
      <c r="E88" s="23">
        <v>169.36019528999788</v>
      </c>
      <c r="F88" s="23">
        <v>200.75039736852452</v>
      </c>
      <c r="G88" s="36">
        <v>159.95701521277158</v>
      </c>
      <c r="H88" s="36">
        <v>120.50718512</v>
      </c>
      <c r="I88" s="29">
        <f t="shared" si="30"/>
        <v>7.0524661864915543E-3</v>
      </c>
      <c r="J88" s="29">
        <f t="shared" si="31"/>
        <v>6.4508233029240743E-3</v>
      </c>
      <c r="K88" s="29">
        <f t="shared" si="32"/>
        <v>5.4624546483892766E-3</v>
      </c>
      <c r="L88" s="29">
        <f t="shared" si="33"/>
        <v>6.1614282492201697E-3</v>
      </c>
      <c r="M88" s="29">
        <f t="shared" si="34"/>
        <v>3.5244408867331277E-3</v>
      </c>
      <c r="N88" s="29">
        <f t="shared" si="35"/>
        <v>5.7495124056131768E-3</v>
      </c>
      <c r="O88" s="29">
        <f t="shared" si="29"/>
        <v>-1.6806722769829561E-3</v>
      </c>
      <c r="P88" s="30">
        <f t="shared" si="37"/>
        <v>4.800622318273909E-3</v>
      </c>
      <c r="Q88" s="30">
        <f t="shared" si="38"/>
        <v>7.3294979790185233E-3</v>
      </c>
      <c r="R88" s="30">
        <f t="shared" si="39"/>
        <v>6.8567910574201876E-3</v>
      </c>
      <c r="S88" s="30">
        <f t="shared" si="40"/>
        <v>5.4692681260936149E-3</v>
      </c>
      <c r="T88" s="30">
        <f t="shared" si="41"/>
        <v>4.7833363527274141E-3</v>
      </c>
      <c r="U88" s="30">
        <f t="shared" si="42"/>
        <v>5.6036620604086604E-3</v>
      </c>
      <c r="V88" s="30">
        <f t="shared" si="43"/>
        <v>3.1672449538007589E-3</v>
      </c>
    </row>
    <row r="89" spans="1:22" s="19" customFormat="1" ht="13.5" x14ac:dyDescent="0.25">
      <c r="A89" s="18" t="s">
        <v>52</v>
      </c>
      <c r="B89" s="23">
        <v>288.20183472434036</v>
      </c>
      <c r="C89" s="23">
        <v>214.60133233765472</v>
      </c>
      <c r="D89" s="23">
        <v>203.54542639835853</v>
      </c>
      <c r="E89" s="23">
        <v>170.34796066452219</v>
      </c>
      <c r="F89" s="23">
        <v>201.15832073315994</v>
      </c>
      <c r="G89" s="36">
        <v>160.8964374407461</v>
      </c>
      <c r="H89" s="36">
        <v>122.33305156</v>
      </c>
      <c r="I89" s="29">
        <f t="shared" si="30"/>
        <v>1.1403797880022073E-2</v>
      </c>
      <c r="J89" s="29">
        <f t="shared" si="31"/>
        <v>5.9833391439294897E-3</v>
      </c>
      <c r="K89" s="29">
        <f t="shared" si="32"/>
        <v>8.5510187075599504E-3</v>
      </c>
      <c r="L89" s="29">
        <f t="shared" si="33"/>
        <v>5.8323348814811552E-3</v>
      </c>
      <c r="M89" s="29">
        <f t="shared" si="34"/>
        <v>2.0319928128788877E-3</v>
      </c>
      <c r="N89" s="29">
        <f t="shared" si="35"/>
        <v>5.8729667262477827E-3</v>
      </c>
      <c r="O89" s="29">
        <f t="shared" si="29"/>
        <v>1.5151515141456642E-2</v>
      </c>
      <c r="P89" s="30">
        <f t="shared" si="37"/>
        <v>5.5388608626315734E-3</v>
      </c>
      <c r="Q89" s="30">
        <f t="shared" si="38"/>
        <v>7.3067977904156187E-3</v>
      </c>
      <c r="R89" s="30">
        <f t="shared" si="39"/>
        <v>7.077156112784041E-3</v>
      </c>
      <c r="S89" s="30">
        <f t="shared" si="40"/>
        <v>5.6105615226551475E-3</v>
      </c>
      <c r="T89" s="30">
        <f t="shared" si="41"/>
        <v>4.8674914287929845E-3</v>
      </c>
      <c r="U89" s="30">
        <f t="shared" si="42"/>
        <v>5.6627860844089342E-3</v>
      </c>
      <c r="V89" s="30">
        <f t="shared" si="43"/>
        <v>4.5755588619795055E-3</v>
      </c>
    </row>
    <row r="90" spans="1:22" s="19" customFormat="1" ht="13.5" x14ac:dyDescent="0.25">
      <c r="A90" s="18" t="s">
        <v>53</v>
      </c>
      <c r="B90" s="23">
        <v>290.58844175317461</v>
      </c>
      <c r="C90" s="23">
        <v>216.08334177554048</v>
      </c>
      <c r="D90" s="23">
        <v>204.57020775908208</v>
      </c>
      <c r="E90" s="23">
        <v>171.56912206553815</v>
      </c>
      <c r="F90" s="23">
        <v>202.03196290261457</v>
      </c>
      <c r="G90" s="36">
        <v>161.84559262764563</v>
      </c>
      <c r="H90" s="36">
        <v>121.92730347</v>
      </c>
      <c r="I90" s="29">
        <f t="shared" si="30"/>
        <v>8.2810264935231706E-3</v>
      </c>
      <c r="J90" s="29">
        <f t="shared" si="31"/>
        <v>6.9058724926924029E-3</v>
      </c>
      <c r="K90" s="29">
        <f t="shared" si="32"/>
        <v>5.0346567783741449E-3</v>
      </c>
      <c r="L90" s="29">
        <f t="shared" si="33"/>
        <v>7.1686294115424036E-3</v>
      </c>
      <c r="M90" s="29">
        <f t="shared" si="34"/>
        <v>4.3430575790773694E-3</v>
      </c>
      <c r="N90" s="29">
        <f t="shared" si="35"/>
        <v>5.8991684464678113E-3</v>
      </c>
      <c r="O90" s="29">
        <f t="shared" si="29"/>
        <v>-3.3167495196586186E-3</v>
      </c>
      <c r="P90" s="30">
        <f t="shared" si="37"/>
        <v>5.7585818147788776E-3</v>
      </c>
      <c r="Q90" s="30">
        <f t="shared" si="38"/>
        <v>7.3848107602598407E-3</v>
      </c>
      <c r="R90" s="30">
        <f t="shared" si="39"/>
        <v>7.0084937084126039E-3</v>
      </c>
      <c r="S90" s="30">
        <f t="shared" si="40"/>
        <v>5.7753400868164389E-3</v>
      </c>
      <c r="T90" s="30">
        <f t="shared" si="41"/>
        <v>4.7771150271290396E-3</v>
      </c>
      <c r="U90" s="30">
        <f t="shared" si="42"/>
        <v>5.7483472011078734E-3</v>
      </c>
      <c r="V90" s="30">
        <f t="shared" si="43"/>
        <v>3.715391904147942E-3</v>
      </c>
    </row>
    <row r="91" spans="1:22" s="19" customFormat="1" ht="13.5" x14ac:dyDescent="0.25">
      <c r="A91" s="18" t="s">
        <v>54</v>
      </c>
      <c r="B91" s="23">
        <v>292.02371370466921</v>
      </c>
      <c r="C91" s="23">
        <v>217.76966740577498</v>
      </c>
      <c r="D91" s="23">
        <v>206.13847575550164</v>
      </c>
      <c r="E91" s="23">
        <v>172.82447832266237</v>
      </c>
      <c r="F91" s="23">
        <v>203.06705861370031</v>
      </c>
      <c r="G91" s="36">
        <v>162.79421100889246</v>
      </c>
      <c r="H91" s="36">
        <v>123.75316991</v>
      </c>
      <c r="I91" s="29">
        <f t="shared" si="30"/>
        <v>4.9391914655494687E-3</v>
      </c>
      <c r="J91" s="29">
        <f t="shared" si="31"/>
        <v>7.8040519754003076E-3</v>
      </c>
      <c r="K91" s="29">
        <f t="shared" si="32"/>
        <v>7.6661602566610266E-3</v>
      </c>
      <c r="L91" s="29">
        <f t="shared" si="33"/>
        <v>7.3169125190527158E-3</v>
      </c>
      <c r="M91" s="29">
        <f t="shared" si="34"/>
        <v>5.1234255026502522E-3</v>
      </c>
      <c r="N91" s="29">
        <f t="shared" si="35"/>
        <v>5.8612555698646382E-3</v>
      </c>
      <c r="O91" s="29">
        <f t="shared" si="29"/>
        <v>1.4975041586556943E-2</v>
      </c>
      <c r="P91" s="30">
        <f t="shared" si="37"/>
        <v>6.0620008180037668E-3</v>
      </c>
      <c r="Q91" s="30">
        <f t="shared" si="38"/>
        <v>7.4107413614830477E-3</v>
      </c>
      <c r="R91" s="30">
        <f t="shared" si="39"/>
        <v>7.3770546735018412E-3</v>
      </c>
      <c r="S91" s="30">
        <f t="shared" si="40"/>
        <v>5.9653133701254996E-3</v>
      </c>
      <c r="T91" s="30">
        <f t="shared" si="41"/>
        <v>4.8436329531294127E-3</v>
      </c>
      <c r="U91" s="30">
        <f t="shared" si="42"/>
        <v>5.8103124865631177E-3</v>
      </c>
      <c r="V91" s="30">
        <f t="shared" si="43"/>
        <v>4.673456962505782E-3</v>
      </c>
    </row>
    <row r="92" spans="1:22" s="19" customFormat="1" ht="13.5" x14ac:dyDescent="0.25">
      <c r="A92" s="18" t="s">
        <v>55</v>
      </c>
      <c r="B92" s="23">
        <v>293.99730717825372</v>
      </c>
      <c r="C92" s="23">
        <v>218.88057260093623</v>
      </c>
      <c r="D92" s="23">
        <v>207.27609691437766</v>
      </c>
      <c r="E92" s="23">
        <v>174.31934317136023</v>
      </c>
      <c r="F92" s="23">
        <v>204.0584031672629</v>
      </c>
      <c r="G92" s="36">
        <v>163.62974269601494</v>
      </c>
      <c r="H92" s="36">
        <v>124.46322908</v>
      </c>
      <c r="I92" s="29">
        <f t="shared" si="30"/>
        <v>6.758332905732644E-3</v>
      </c>
      <c r="J92" s="29">
        <f t="shared" si="31"/>
        <v>5.1012852634397306E-3</v>
      </c>
      <c r="K92" s="29">
        <f t="shared" si="32"/>
        <v>5.5187230559778384E-3</v>
      </c>
      <c r="L92" s="29">
        <f t="shared" si="33"/>
        <v>8.6496129669024879E-3</v>
      </c>
      <c r="M92" s="29">
        <f t="shared" si="34"/>
        <v>4.8818580439895188E-3</v>
      </c>
      <c r="N92" s="29">
        <f t="shared" si="35"/>
        <v>5.1324410244344802E-3</v>
      </c>
      <c r="O92" s="29">
        <f t="shared" si="29"/>
        <v>5.7377049049846685E-3</v>
      </c>
      <c r="P92" s="30">
        <f t="shared" si="37"/>
        <v>6.2918059703950683E-3</v>
      </c>
      <c r="Q92" s="30">
        <f t="shared" si="38"/>
        <v>7.2773660716880482E-3</v>
      </c>
      <c r="R92" s="30">
        <f t="shared" si="39"/>
        <v>7.4999392504688711E-3</v>
      </c>
      <c r="S92" s="30">
        <f t="shared" si="40"/>
        <v>6.0961900183287331E-3</v>
      </c>
      <c r="T92" s="30">
        <f t="shared" si="41"/>
        <v>4.5584489630767864E-3</v>
      </c>
      <c r="U92" s="30">
        <f t="shared" si="42"/>
        <v>5.8152044523184622E-3</v>
      </c>
      <c r="V92" s="30">
        <f t="shared" si="43"/>
        <v>4.9349612588151541E-3</v>
      </c>
    </row>
    <row r="93" spans="1:22" s="19" customFormat="1" ht="13.5" x14ac:dyDescent="0.25">
      <c r="A93" s="18" t="s">
        <v>56</v>
      </c>
      <c r="B93" s="23">
        <v>296.36934405587863</v>
      </c>
      <c r="C93" s="23">
        <v>220.33790653477695</v>
      </c>
      <c r="D93" s="23">
        <v>208.23329833527944</v>
      </c>
      <c r="E93" s="23">
        <v>175.62399024605412</v>
      </c>
      <c r="F93" s="23">
        <v>204.54099280403798</v>
      </c>
      <c r="G93" s="36">
        <v>164.52027854498769</v>
      </c>
      <c r="H93" s="36">
        <v>123.85460693</v>
      </c>
      <c r="I93" s="29">
        <f t="shared" si="30"/>
        <v>8.0682265439482957E-3</v>
      </c>
      <c r="J93" s="29">
        <f t="shared" si="31"/>
        <v>6.6581237271237E-3</v>
      </c>
      <c r="K93" s="29">
        <f t="shared" si="32"/>
        <v>4.618001955609896E-3</v>
      </c>
      <c r="L93" s="29">
        <f t="shared" si="33"/>
        <v>7.4842358338362315E-3</v>
      </c>
      <c r="M93" s="29">
        <f t="shared" si="34"/>
        <v>2.3649584103601889E-3</v>
      </c>
      <c r="N93" s="29">
        <f t="shared" ref="N93:N124" si="44">(+G93-G92)/G92</f>
        <v>5.4423837274324236E-3</v>
      </c>
      <c r="O93" s="29">
        <f t="shared" si="29"/>
        <v>-4.8899755734989336E-3</v>
      </c>
      <c r="P93" s="30">
        <f t="shared" si="37"/>
        <v>6.4996676474552472E-3</v>
      </c>
      <c r="Q93" s="30">
        <f t="shared" si="38"/>
        <v>7.1226499658278162E-3</v>
      </c>
      <c r="R93" s="30">
        <f t="shared" si="39"/>
        <v>7.4004253470257289E-3</v>
      </c>
      <c r="S93" s="30">
        <f t="shared" si="40"/>
        <v>6.2385740854886207E-3</v>
      </c>
      <c r="T93" s="30">
        <f t="shared" si="41"/>
        <v>4.2333999136837776E-3</v>
      </c>
      <c r="U93" s="30">
        <f t="shared" si="42"/>
        <v>5.8271629018231477E-3</v>
      </c>
      <c r="V93" s="30">
        <f t="shared" si="43"/>
        <v>3.6631590551052737E-3</v>
      </c>
    </row>
    <row r="94" spans="1:22" s="19" customFormat="1" ht="13.5" x14ac:dyDescent="0.25">
      <c r="A94" s="18" t="s">
        <v>57</v>
      </c>
      <c r="B94" s="23">
        <v>298.21065070419468</v>
      </c>
      <c r="C94" s="23">
        <v>221.79926277620106</v>
      </c>
      <c r="D94" s="23">
        <v>209.44785197649259</v>
      </c>
      <c r="E94" s="23">
        <v>176.82116130412868</v>
      </c>
      <c r="F94" s="23">
        <v>205.32209194161805</v>
      </c>
      <c r="G94" s="36">
        <v>165.39421404061659</v>
      </c>
      <c r="H94" s="36">
        <v>123.24598478</v>
      </c>
      <c r="I94" s="29">
        <f t="shared" si="30"/>
        <v>6.2128782387455093E-3</v>
      </c>
      <c r="J94" s="29">
        <f t="shared" si="31"/>
        <v>6.63234149950254E-3</v>
      </c>
      <c r="K94" s="29">
        <f t="shared" si="32"/>
        <v>5.8326581335592783E-3</v>
      </c>
      <c r="L94" s="29">
        <f t="shared" si="33"/>
        <v>6.8166715515191817E-3</v>
      </c>
      <c r="M94" s="29">
        <f t="shared" si="34"/>
        <v>3.8187901939461541E-3</v>
      </c>
      <c r="N94" s="29">
        <f t="shared" si="44"/>
        <v>5.3120229515653504E-3</v>
      </c>
      <c r="O94" s="29">
        <f t="shared" si="29"/>
        <v>-4.9140049376119087E-3</v>
      </c>
      <c r="P94" s="30">
        <f t="shared" si="37"/>
        <v>6.7725280323563328E-3</v>
      </c>
      <c r="Q94" s="30">
        <f t="shared" si="38"/>
        <v>7.087854019051259E-3</v>
      </c>
      <c r="R94" s="30">
        <f t="shared" si="39"/>
        <v>7.4302454983874722E-3</v>
      </c>
      <c r="S94" s="30">
        <f t="shared" si="40"/>
        <v>6.5263508653156466E-3</v>
      </c>
      <c r="T94" s="30">
        <f t="shared" si="41"/>
        <v>4.3048436799067126E-3</v>
      </c>
      <c r="U94" s="30">
        <f t="shared" si="42"/>
        <v>5.8697765320621922E-3</v>
      </c>
      <c r="V94" s="30">
        <f t="shared" si="43"/>
        <v>3.8952326380481384E-3</v>
      </c>
    </row>
    <row r="95" spans="1:22" s="19" customFormat="1" ht="13.5" x14ac:dyDescent="0.25">
      <c r="A95" s="18" t="s">
        <v>58</v>
      </c>
      <c r="B95" s="23">
        <v>301.37944471671233</v>
      </c>
      <c r="C95" s="23">
        <v>223.01502665111158</v>
      </c>
      <c r="D95" s="23">
        <v>210.71236345309777</v>
      </c>
      <c r="E95" s="23">
        <v>178.08990871233166</v>
      </c>
      <c r="F95" s="23">
        <v>206.81291205970211</v>
      </c>
      <c r="G95" s="36">
        <v>166.37255921108067</v>
      </c>
      <c r="H95" s="36">
        <v>123.85460693</v>
      </c>
      <c r="I95" s="29">
        <f t="shared" si="30"/>
        <v>1.0626025613219583E-2</v>
      </c>
      <c r="J95" s="29">
        <f t="shared" si="31"/>
        <v>5.4813702250094791E-3</v>
      </c>
      <c r="K95" s="29">
        <f t="shared" si="32"/>
        <v>6.037357101886639E-3</v>
      </c>
      <c r="L95" s="29">
        <f t="shared" si="33"/>
        <v>7.1753143054001595E-3</v>
      </c>
      <c r="M95" s="29">
        <f t="shared" si="34"/>
        <v>7.2608851000211111E-3</v>
      </c>
      <c r="N95" s="29">
        <f t="shared" si="44"/>
        <v>5.9152321387967331E-3</v>
      </c>
      <c r="O95" s="29">
        <f t="shared" si="29"/>
        <v>4.9382716287789978E-3</v>
      </c>
      <c r="P95" s="30">
        <f t="shared" si="37"/>
        <v>7.4498059447674486E-3</v>
      </c>
      <c r="Q95" s="30">
        <f t="shared" si="38"/>
        <v>7.0415231941860076E-3</v>
      </c>
      <c r="R95" s="30">
        <f t="shared" si="39"/>
        <v>6.6211914726605073E-3</v>
      </c>
      <c r="S95" s="30">
        <f t="shared" si="40"/>
        <v>6.7577780252430593E-3</v>
      </c>
      <c r="T95" s="30">
        <f t="shared" si="41"/>
        <v>4.5967421582258031E-3</v>
      </c>
      <c r="U95" s="30">
        <f t="shared" si="42"/>
        <v>5.8753502533656831E-3</v>
      </c>
      <c r="V95" s="30">
        <f t="shared" si="43"/>
        <v>3.4446863112418628E-3</v>
      </c>
    </row>
    <row r="96" spans="1:22" s="19" customFormat="1" ht="13.5" x14ac:dyDescent="0.25">
      <c r="A96" s="18" t="s">
        <v>59</v>
      </c>
      <c r="B96" s="23">
        <v>304.26423737883061</v>
      </c>
      <c r="C96" s="23">
        <v>224.23709254442761</v>
      </c>
      <c r="D96" s="23">
        <v>211.58297345871895</v>
      </c>
      <c r="E96" s="23">
        <v>179.33658392666445</v>
      </c>
      <c r="F96" s="23">
        <v>207.21212808900287</v>
      </c>
      <c r="G96" s="36">
        <v>167.27208724324285</v>
      </c>
      <c r="H96" s="36">
        <v>124.86897718</v>
      </c>
      <c r="I96" s="29">
        <f t="shared" si="30"/>
        <v>9.5719622312991689E-3</v>
      </c>
      <c r="J96" s="29">
        <f t="shared" si="31"/>
        <v>5.4797468657923586E-3</v>
      </c>
      <c r="K96" s="29">
        <f t="shared" si="32"/>
        <v>4.1317461935021964E-3</v>
      </c>
      <c r="L96" s="29">
        <f t="shared" si="33"/>
        <v>7.0002574730190625E-3</v>
      </c>
      <c r="M96" s="29">
        <f t="shared" si="34"/>
        <v>1.9303244914684805E-3</v>
      </c>
      <c r="N96" s="29">
        <f t="shared" si="44"/>
        <v>5.4067091137362912E-3</v>
      </c>
      <c r="O96" s="29">
        <f t="shared" si="29"/>
        <v>8.1900082293531445E-3</v>
      </c>
      <c r="P96" s="30">
        <f t="shared" si="37"/>
        <v>7.4868689509991421E-3</v>
      </c>
      <c r="Q96" s="30">
        <f t="shared" si="38"/>
        <v>6.7661826680976362E-3</v>
      </c>
      <c r="R96" s="30">
        <f t="shared" si="39"/>
        <v>6.2630155571886314E-3</v>
      </c>
      <c r="S96" s="30">
        <f t="shared" si="40"/>
        <v>6.8732796321233176E-3</v>
      </c>
      <c r="T96" s="30">
        <f t="shared" si="41"/>
        <v>4.2829065934987427E-3</v>
      </c>
      <c r="U96" s="30">
        <f t="shared" si="42"/>
        <v>5.832139493472323E-3</v>
      </c>
      <c r="V96" s="30">
        <f t="shared" si="43"/>
        <v>3.7716693651469128E-3</v>
      </c>
    </row>
    <row r="97" spans="1:22" s="19" customFormat="1" ht="13.5" x14ac:dyDescent="0.25">
      <c r="A97" s="18" t="s">
        <v>60</v>
      </c>
      <c r="B97" s="23">
        <v>306.48608303681499</v>
      </c>
      <c r="C97" s="23">
        <v>225.52441055375613</v>
      </c>
      <c r="D97" s="23">
        <v>212.44067594601054</v>
      </c>
      <c r="E97" s="23">
        <v>180.41926959118817</v>
      </c>
      <c r="F97" s="23">
        <v>207.83510228014936</v>
      </c>
      <c r="G97" s="36">
        <v>168.06600616468162</v>
      </c>
      <c r="H97" s="36">
        <v>124.36179205000001</v>
      </c>
      <c r="I97" s="29">
        <f t="shared" si="30"/>
        <v>7.3023556009246616E-3</v>
      </c>
      <c r="J97" s="29">
        <f t="shared" si="31"/>
        <v>5.740878971990159E-3</v>
      </c>
      <c r="K97" s="29">
        <f t="shared" si="32"/>
        <v>4.0537405882469678E-3</v>
      </c>
      <c r="L97" s="29">
        <f t="shared" si="33"/>
        <v>6.0371712275196577E-3</v>
      </c>
      <c r="M97" s="29">
        <f t="shared" si="34"/>
        <v>3.0064562190051905E-3</v>
      </c>
      <c r="N97" s="29">
        <f t="shared" si="44"/>
        <v>4.7462725821330667E-3</v>
      </c>
      <c r="O97" s="29">
        <f t="shared" si="29"/>
        <v>-4.0617384834415945E-3</v>
      </c>
      <c r="P97" s="30">
        <f t="shared" si="37"/>
        <v>7.5071927890122134E-3</v>
      </c>
      <c r="Q97" s="30">
        <f t="shared" si="38"/>
        <v>6.5871660889807544E-3</v>
      </c>
      <c r="R97" s="30">
        <f t="shared" si="39"/>
        <v>5.8537096045494464E-3</v>
      </c>
      <c r="S97" s="30">
        <f t="shared" si="40"/>
        <v>6.8364174084990757E-3</v>
      </c>
      <c r="T97" s="30">
        <f t="shared" si="41"/>
        <v>3.8917472035423137E-3</v>
      </c>
      <c r="U97" s="30">
        <f t="shared" si="42"/>
        <v>5.6990138439922539E-3</v>
      </c>
      <c r="V97" s="30">
        <f t="shared" si="43"/>
        <v>3.6455955737383756E-3</v>
      </c>
    </row>
    <row r="98" spans="1:22" s="19" customFormat="1" ht="13.5" x14ac:dyDescent="0.25">
      <c r="A98" s="18" t="s">
        <v>61</v>
      </c>
      <c r="B98" s="23">
        <v>309.25946948756564</v>
      </c>
      <c r="C98" s="23">
        <v>227.10802342051514</v>
      </c>
      <c r="D98" s="23">
        <v>213.4245253361656</v>
      </c>
      <c r="E98" s="23">
        <v>181.54519557460736</v>
      </c>
      <c r="F98" s="23">
        <v>207.85715704381556</v>
      </c>
      <c r="G98" s="36">
        <v>168.68420024099336</v>
      </c>
      <c r="H98" s="36">
        <v>124.5646661</v>
      </c>
      <c r="I98" s="29">
        <f t="shared" si="30"/>
        <v>9.0489800491773444E-3</v>
      </c>
      <c r="J98" s="29">
        <f t="shared" si="31"/>
        <v>7.0219133390952409E-3</v>
      </c>
      <c r="K98" s="29">
        <f t="shared" si="32"/>
        <v>4.6311723768243532E-3</v>
      </c>
      <c r="L98" s="29">
        <f t="shared" si="33"/>
        <v>6.2406082563709973E-3</v>
      </c>
      <c r="M98" s="29">
        <f t="shared" si="34"/>
        <v>1.0611664451405435E-4</v>
      </c>
      <c r="N98" s="29">
        <f t="shared" si="44"/>
        <v>3.6782814705907441E-3</v>
      </c>
      <c r="O98" s="29">
        <f t="shared" si="29"/>
        <v>1.6313213781804076E-3</v>
      </c>
      <c r="P98" s="30">
        <f t="shared" si="37"/>
        <v>7.7473706340489843E-3</v>
      </c>
      <c r="Q98" s="30">
        <f t="shared" si="38"/>
        <v>6.5278219794072103E-3</v>
      </c>
      <c r="R98" s="30">
        <f t="shared" si="39"/>
        <v>5.7795401689483376E-3</v>
      </c>
      <c r="S98" s="30">
        <f t="shared" si="40"/>
        <v>6.9262892697364853E-3</v>
      </c>
      <c r="T98" s="30">
        <f t="shared" si="41"/>
        <v>3.5494569451142879E-3</v>
      </c>
      <c r="U98" s="30">
        <f t="shared" si="42"/>
        <v>5.4619562673891816E-3</v>
      </c>
      <c r="V98" s="30">
        <f t="shared" si="43"/>
        <v>3.7105566287134605E-3</v>
      </c>
    </row>
    <row r="99" spans="1:22" s="19" customFormat="1" ht="13.5" x14ac:dyDescent="0.25">
      <c r="A99" s="18" t="s">
        <v>62</v>
      </c>
      <c r="B99" s="23">
        <v>311.42065474605818</v>
      </c>
      <c r="C99" s="23">
        <v>228.55123029761356</v>
      </c>
      <c r="D99" s="23">
        <v>214.47009605231403</v>
      </c>
      <c r="E99" s="23">
        <v>182.73252188187783</v>
      </c>
      <c r="F99" s="23">
        <v>207.87304507062805</v>
      </c>
      <c r="G99" s="36">
        <v>169.29688460054334</v>
      </c>
      <c r="H99" s="36">
        <v>124.76754015</v>
      </c>
      <c r="I99" s="29">
        <f t="shared" si="30"/>
        <v>6.9882589596158892E-3</v>
      </c>
      <c r="J99" s="29">
        <f t="shared" si="31"/>
        <v>6.3547155021738914E-3</v>
      </c>
      <c r="K99" s="29">
        <f t="shared" si="32"/>
        <v>4.8990185851487834E-3</v>
      </c>
      <c r="L99" s="29">
        <f t="shared" si="33"/>
        <v>6.5401141765964645E-3</v>
      </c>
      <c r="M99" s="29">
        <f t="shared" si="34"/>
        <v>7.6437237179863925E-5</v>
      </c>
      <c r="N99" s="29">
        <f t="shared" si="44"/>
        <v>3.6321383904043907E-3</v>
      </c>
      <c r="O99" s="29">
        <f t="shared" si="29"/>
        <v>1.6286645029589613E-3</v>
      </c>
      <c r="P99" s="30">
        <f t="shared" si="37"/>
        <v>8.0211251806874464E-3</v>
      </c>
      <c r="Q99" s="30">
        <f t="shared" si="38"/>
        <v>6.3012051924227824E-3</v>
      </c>
      <c r="R99" s="30">
        <f t="shared" si="39"/>
        <v>5.536392365145029E-3</v>
      </c>
      <c r="S99" s="30">
        <f t="shared" si="40"/>
        <v>6.8686075710383916E-3</v>
      </c>
      <c r="T99" s="30">
        <f t="shared" si="41"/>
        <v>3.2057285934853504E-3</v>
      </c>
      <c r="U99" s="30">
        <f t="shared" si="42"/>
        <v>5.2206987122739084E-3</v>
      </c>
      <c r="V99" s="30">
        <f t="shared" si="43"/>
        <v>2.7824488817563132E-3</v>
      </c>
    </row>
    <row r="100" spans="1:22" s="19" customFormat="1" ht="13.5" x14ac:dyDescent="0.25">
      <c r="A100" s="18" t="s">
        <v>63</v>
      </c>
      <c r="B100" s="23">
        <v>313.48401092596293</v>
      </c>
      <c r="C100" s="23">
        <v>230.00980353005787</v>
      </c>
      <c r="D100" s="23">
        <v>214.96846957374319</v>
      </c>
      <c r="E100" s="23">
        <v>183.96093654367419</v>
      </c>
      <c r="F100" s="23">
        <v>208.19486844110378</v>
      </c>
      <c r="G100" s="36">
        <v>169.92200677460667</v>
      </c>
      <c r="H100" s="36">
        <v>123.65173288</v>
      </c>
      <c r="I100" s="29">
        <f t="shared" si="30"/>
        <v>6.6256240504897835E-3</v>
      </c>
      <c r="J100" s="29">
        <f t="shared" si="31"/>
        <v>6.3818218372528202E-3</v>
      </c>
      <c r="K100" s="29">
        <f t="shared" si="32"/>
        <v>2.3237436388688615E-3</v>
      </c>
      <c r="L100" s="29">
        <f t="shared" si="33"/>
        <v>6.7224741887513461E-3</v>
      </c>
      <c r="M100" s="29">
        <f t="shared" si="34"/>
        <v>1.5481726857197013E-3</v>
      </c>
      <c r="N100" s="29">
        <f t="shared" si="44"/>
        <v>3.6924611787057613E-3</v>
      </c>
      <c r="O100" s="29">
        <f t="shared" si="29"/>
        <v>-8.9430894338266304E-3</v>
      </c>
      <c r="P100" s="30">
        <f t="shared" si="37"/>
        <v>7.9855550026872984E-3</v>
      </c>
      <c r="Q100" s="30">
        <f t="shared" si="38"/>
        <v>6.2954550702835109E-3</v>
      </c>
      <c r="R100" s="30">
        <f t="shared" si="39"/>
        <v>5.2748331143516606E-3</v>
      </c>
      <c r="S100" s="30">
        <f t="shared" si="40"/>
        <v>6.9153613993326556E-3</v>
      </c>
      <c r="T100" s="30">
        <f t="shared" si="41"/>
        <v>3.0410395767342317E-3</v>
      </c>
      <c r="U100" s="30">
        <f t="shared" si="42"/>
        <v>5.0492777766982895E-3</v>
      </c>
      <c r="V100" s="30">
        <f t="shared" si="43"/>
        <v>2.1772474520193406E-3</v>
      </c>
    </row>
    <row r="101" spans="1:22" s="19" customFormat="1" ht="13.5" x14ac:dyDescent="0.25">
      <c r="A101" s="18" t="s">
        <v>64</v>
      </c>
      <c r="B101" s="23">
        <v>314.64806507787461</v>
      </c>
      <c r="C101" s="23">
        <v>231.56239514572229</v>
      </c>
      <c r="D101" s="23">
        <v>215.55089314220811</v>
      </c>
      <c r="E101" s="23">
        <v>185.08618690506785</v>
      </c>
      <c r="F101" s="23">
        <v>210.00631565478702</v>
      </c>
      <c r="G101" s="36">
        <v>170.5716925694519</v>
      </c>
      <c r="H101" s="36">
        <v>123.34742181</v>
      </c>
      <c r="I101" s="29">
        <f t="shared" si="30"/>
        <v>3.7132807777765461E-3</v>
      </c>
      <c r="J101" s="29">
        <f t="shared" si="31"/>
        <v>6.7501106119658583E-3</v>
      </c>
      <c r="K101" s="29">
        <f t="shared" si="32"/>
        <v>2.7093441639129429E-3</v>
      </c>
      <c r="L101" s="29">
        <f t="shared" si="33"/>
        <v>6.1167896975046557E-3</v>
      </c>
      <c r="M101" s="29">
        <f t="shared" si="34"/>
        <v>8.7007294043641506E-3</v>
      </c>
      <c r="N101" s="29">
        <f t="shared" si="44"/>
        <v>3.8234352758498356E-3</v>
      </c>
      <c r="O101" s="29">
        <f t="shared" si="29"/>
        <v>-2.4610336055324125E-3</v>
      </c>
      <c r="P101" s="30">
        <f t="shared" si="37"/>
        <v>7.344678577500173E-3</v>
      </c>
      <c r="Q101" s="30">
        <f t="shared" si="38"/>
        <v>6.3593526926198742E-3</v>
      </c>
      <c r="R101" s="30">
        <f t="shared" si="39"/>
        <v>4.7880269023810778E-3</v>
      </c>
      <c r="S101" s="30">
        <f t="shared" si="40"/>
        <v>6.9390659673346138E-3</v>
      </c>
      <c r="T101" s="30">
        <f t="shared" si="41"/>
        <v>3.5967676260246703E-3</v>
      </c>
      <c r="U101" s="30">
        <f t="shared" si="42"/>
        <v>4.8784834891651271E-3</v>
      </c>
      <c r="V101" s="30">
        <f t="shared" si="43"/>
        <v>7.095350564369189E-4</v>
      </c>
    </row>
    <row r="102" spans="1:22" s="19" customFormat="1" ht="13.5" x14ac:dyDescent="0.25">
      <c r="A102" s="18" t="s">
        <v>65</v>
      </c>
      <c r="B102" s="23">
        <v>316.48212142453787</v>
      </c>
      <c r="C102" s="23">
        <v>232.96564207397617</v>
      </c>
      <c r="D102" s="23">
        <v>216.5678781916927</v>
      </c>
      <c r="E102" s="23">
        <v>186.0981735520092</v>
      </c>
      <c r="F102" s="23">
        <v>211.01391717734631</v>
      </c>
      <c r="G102" s="36">
        <v>171.21931307397281</v>
      </c>
      <c r="H102" s="36">
        <v>120.81149619999999</v>
      </c>
      <c r="I102" s="29">
        <f t="shared" si="30"/>
        <v>5.8289134757886904E-3</v>
      </c>
      <c r="J102" s="29">
        <f t="shared" si="31"/>
        <v>6.0599085070389544E-3</v>
      </c>
      <c r="K102" s="29">
        <f t="shared" si="32"/>
        <v>4.7180739298242694E-3</v>
      </c>
      <c r="L102" s="29">
        <f t="shared" si="33"/>
        <v>5.4676508488470197E-3</v>
      </c>
      <c r="M102" s="29">
        <f t="shared" si="34"/>
        <v>4.7979581919603588E-3</v>
      </c>
      <c r="N102" s="29">
        <f t="shared" si="44"/>
        <v>3.7967642506521009E-3</v>
      </c>
      <c r="O102" s="29">
        <f t="shared" si="29"/>
        <v>-2.0559210503047699E-2</v>
      </c>
      <c r="P102" s="30">
        <f t="shared" si="37"/>
        <v>7.1403358260222994E-3</v>
      </c>
      <c r="Q102" s="30">
        <f t="shared" si="38"/>
        <v>6.2888556938154204E-3</v>
      </c>
      <c r="R102" s="30">
        <f t="shared" si="39"/>
        <v>4.7616449983352545E-3</v>
      </c>
      <c r="S102" s="30">
        <f t="shared" si="40"/>
        <v>6.7973177537766641E-3</v>
      </c>
      <c r="T102" s="30">
        <f t="shared" si="41"/>
        <v>3.6346760104315847E-3</v>
      </c>
      <c r="U102" s="30">
        <f t="shared" si="42"/>
        <v>4.7032831395138188E-3</v>
      </c>
      <c r="V102" s="30">
        <f t="shared" si="43"/>
        <v>-7.2733669217883766E-4</v>
      </c>
    </row>
    <row r="103" spans="1:22" s="19" customFormat="1" ht="13.5" x14ac:dyDescent="0.25">
      <c r="A103" s="18" t="s">
        <v>66</v>
      </c>
      <c r="B103" s="23">
        <v>318.77850870515061</v>
      </c>
      <c r="C103" s="23">
        <v>234.4509840738823</v>
      </c>
      <c r="D103" s="23">
        <v>217.99911081297716</v>
      </c>
      <c r="E103" s="23">
        <v>187.05515869894185</v>
      </c>
      <c r="F103" s="23">
        <v>212.27590854447524</v>
      </c>
      <c r="G103" s="36">
        <v>171.95547185635712</v>
      </c>
      <c r="H103" s="36">
        <v>120.4057481</v>
      </c>
      <c r="I103" s="29">
        <f t="shared" si="30"/>
        <v>7.2559779057228668E-3</v>
      </c>
      <c r="J103" s="29">
        <f t="shared" si="31"/>
        <v>6.3757985369982959E-3</v>
      </c>
      <c r="K103" s="29">
        <f t="shared" si="32"/>
        <v>6.6087022380005283E-3</v>
      </c>
      <c r="L103" s="29">
        <f t="shared" si="33"/>
        <v>5.1423672176191555E-3</v>
      </c>
      <c r="M103" s="29">
        <f t="shared" si="34"/>
        <v>5.9806072699379806E-3</v>
      </c>
      <c r="N103" s="29">
        <f t="shared" si="44"/>
        <v>4.2995078602275517E-3</v>
      </c>
      <c r="O103" s="29">
        <f t="shared" si="29"/>
        <v>-3.3585222661947031E-3</v>
      </c>
      <c r="P103" s="30">
        <f t="shared" si="37"/>
        <v>7.3334013627034157E-3</v>
      </c>
      <c r="Q103" s="30">
        <f t="shared" si="38"/>
        <v>6.1698345739485856E-3</v>
      </c>
      <c r="R103" s="30">
        <f t="shared" si="39"/>
        <v>4.6735234967802131E-3</v>
      </c>
      <c r="S103" s="30">
        <f t="shared" si="40"/>
        <v>6.6161056453238687E-3</v>
      </c>
      <c r="T103" s="30">
        <f t="shared" si="41"/>
        <v>3.7061078243722286E-3</v>
      </c>
      <c r="U103" s="30">
        <f t="shared" si="42"/>
        <v>4.5731374970440601E-3</v>
      </c>
      <c r="V103" s="30">
        <f t="shared" si="43"/>
        <v>-2.2551336799081418E-3</v>
      </c>
    </row>
    <row r="104" spans="1:22" s="19" customFormat="1" ht="13.5" x14ac:dyDescent="0.25">
      <c r="A104" s="18" t="s">
        <v>67</v>
      </c>
      <c r="B104" s="23">
        <v>321.07931251994216</v>
      </c>
      <c r="C104" s="23">
        <v>236.16451559326404</v>
      </c>
      <c r="D104" s="23">
        <v>219.35892007736447</v>
      </c>
      <c r="E104" s="23">
        <v>187.6926003455813</v>
      </c>
      <c r="F104" s="23">
        <v>213.39256352995361</v>
      </c>
      <c r="G104" s="36">
        <v>172.60088845122311</v>
      </c>
      <c r="H104" s="36">
        <v>122.33305156</v>
      </c>
      <c r="I104" s="29">
        <f t="shared" si="30"/>
        <v>7.2175625142899573E-3</v>
      </c>
      <c r="J104" s="29">
        <f t="shared" si="31"/>
        <v>7.3086983454151884E-3</v>
      </c>
      <c r="K104" s="29">
        <f t="shared" si="32"/>
        <v>6.2376826185951643E-3</v>
      </c>
      <c r="L104" s="29">
        <f t="shared" si="33"/>
        <v>3.4077736806253124E-3</v>
      </c>
      <c r="M104" s="29">
        <f t="shared" si="34"/>
        <v>5.2603943289419733E-3</v>
      </c>
      <c r="N104" s="29">
        <f t="shared" si="44"/>
        <v>3.7533937588513631E-3</v>
      </c>
      <c r="O104" s="29">
        <f t="shared" si="29"/>
        <v>1.6006739631726972E-2</v>
      </c>
      <c r="P104" s="30">
        <f t="shared" si="37"/>
        <v>7.3716704967498577E-3</v>
      </c>
      <c r="Q104" s="30">
        <f t="shared" si="38"/>
        <v>6.3537856641132061E-3</v>
      </c>
      <c r="R104" s="30">
        <f t="shared" si="39"/>
        <v>4.7334367936649902E-3</v>
      </c>
      <c r="S104" s="30">
        <f t="shared" si="40"/>
        <v>6.1792857048007695E-3</v>
      </c>
      <c r="T104" s="30">
        <f t="shared" si="41"/>
        <v>3.737652514784934E-3</v>
      </c>
      <c r="U104" s="30">
        <f t="shared" si="42"/>
        <v>4.4582168915788013E-3</v>
      </c>
      <c r="V104" s="30">
        <f t="shared" si="43"/>
        <v>-1.3993807860129498E-3</v>
      </c>
    </row>
    <row r="105" spans="1:22" s="19" customFormat="1" ht="13.5" x14ac:dyDescent="0.25">
      <c r="A105" s="18" t="s">
        <v>68</v>
      </c>
      <c r="B105" s="23">
        <v>323.26555945077325</v>
      </c>
      <c r="C105" s="23">
        <v>237.68569551664748</v>
      </c>
      <c r="D105" s="23">
        <v>220.43832293469941</v>
      </c>
      <c r="E105" s="23">
        <v>188.32868929464871</v>
      </c>
      <c r="F105" s="23">
        <v>214.36673412950609</v>
      </c>
      <c r="G105" s="36">
        <v>173.26263607859772</v>
      </c>
      <c r="H105" s="36">
        <v>120.71005916999999</v>
      </c>
      <c r="I105" s="29">
        <f t="shared" si="30"/>
        <v>6.8090557241843536E-3</v>
      </c>
      <c r="J105" s="29">
        <f t="shared" si="31"/>
        <v>6.4411874898399439E-3</v>
      </c>
      <c r="K105" s="29">
        <f t="shared" si="32"/>
        <v>4.9207155877420087E-3</v>
      </c>
      <c r="L105" s="29">
        <f t="shared" si="33"/>
        <v>3.3889932149495576E-3</v>
      </c>
      <c r="M105" s="29">
        <f t="shared" si="34"/>
        <v>4.5651572080942582E-3</v>
      </c>
      <c r="N105" s="29">
        <f t="shared" si="44"/>
        <v>3.8339757883785091E-3</v>
      </c>
      <c r="O105" s="29">
        <f t="shared" si="29"/>
        <v>-1.3266998323866607E-2</v>
      </c>
      <c r="P105" s="30">
        <f t="shared" si="37"/>
        <v>7.2667395951028632E-3</v>
      </c>
      <c r="Q105" s="30">
        <f t="shared" si="38"/>
        <v>6.3357076443395603E-3</v>
      </c>
      <c r="R105" s="30">
        <f t="shared" si="39"/>
        <v>4.7586629296759988E-3</v>
      </c>
      <c r="S105" s="30">
        <f t="shared" si="40"/>
        <v>5.8380154865602133E-3</v>
      </c>
      <c r="T105" s="30">
        <f t="shared" si="41"/>
        <v>3.9210024145961064E-3</v>
      </c>
      <c r="U105" s="30">
        <f t="shared" si="42"/>
        <v>4.3241828966576416E-3</v>
      </c>
      <c r="V105" s="30">
        <f t="shared" si="43"/>
        <v>-2.0974660152102563E-3</v>
      </c>
    </row>
    <row r="106" spans="1:22" s="19" customFormat="1" ht="13.5" x14ac:dyDescent="0.25">
      <c r="A106" s="18" t="s">
        <v>69</v>
      </c>
      <c r="B106" s="23">
        <v>325.41146021583359</v>
      </c>
      <c r="C106" s="23">
        <v>238.69786012929842</v>
      </c>
      <c r="D106" s="23">
        <v>221.5917813322632</v>
      </c>
      <c r="E106" s="23">
        <v>188.8189045839699</v>
      </c>
      <c r="F106" s="23">
        <v>215.3418382821898</v>
      </c>
      <c r="G106" s="36">
        <v>173.9275204847068</v>
      </c>
      <c r="H106" s="36">
        <v>121.31868132</v>
      </c>
      <c r="I106" s="29">
        <f t="shared" si="30"/>
        <v>6.638197922185736E-3</v>
      </c>
      <c r="J106" s="29">
        <f t="shared" si="31"/>
        <v>4.2584161846628372E-3</v>
      </c>
      <c r="K106" s="29">
        <f t="shared" si="32"/>
        <v>5.2325674692483993E-3</v>
      </c>
      <c r="L106" s="29">
        <f t="shared" si="33"/>
        <v>2.602977226450193E-3</v>
      </c>
      <c r="M106" s="29">
        <f t="shared" si="34"/>
        <v>4.5487661910015376E-3</v>
      </c>
      <c r="N106" s="29">
        <f t="shared" si="44"/>
        <v>3.837436744339198E-3</v>
      </c>
      <c r="O106" s="29">
        <f t="shared" si="29"/>
        <v>5.0420168309491037E-3</v>
      </c>
      <c r="P106" s="30">
        <f t="shared" si="37"/>
        <v>7.3021829020562144E-3</v>
      </c>
      <c r="Q106" s="30">
        <f t="shared" si="38"/>
        <v>6.1378805347695855E-3</v>
      </c>
      <c r="R106" s="30">
        <f t="shared" si="39"/>
        <v>4.708655374316759E-3</v>
      </c>
      <c r="S106" s="30">
        <f t="shared" si="40"/>
        <v>5.4868742928044648E-3</v>
      </c>
      <c r="T106" s="30">
        <f t="shared" si="41"/>
        <v>3.981833747684055E-3</v>
      </c>
      <c r="U106" s="30">
        <f t="shared" si="42"/>
        <v>4.2013007127221285E-3</v>
      </c>
      <c r="V106" s="30">
        <f t="shared" si="43"/>
        <v>-1.2677975344968385E-3</v>
      </c>
    </row>
    <row r="107" spans="1:22" s="19" customFormat="1" ht="13.5" x14ac:dyDescent="0.25">
      <c r="A107" s="18" t="s">
        <v>70</v>
      </c>
      <c r="B107" s="23">
        <v>327.77943131403617</v>
      </c>
      <c r="C107" s="23">
        <v>239.62802384133926</v>
      </c>
      <c r="D107" s="23">
        <v>222.18011001986454</v>
      </c>
      <c r="E107" s="23">
        <v>188.85886191879123</v>
      </c>
      <c r="F107" s="23">
        <v>216.35959366626997</v>
      </c>
      <c r="G107" s="36">
        <v>174.44783428123293</v>
      </c>
      <c r="H107" s="36">
        <v>122.02874049</v>
      </c>
      <c r="I107" s="29">
        <f t="shared" si="30"/>
        <v>7.2768521939331789E-3</v>
      </c>
      <c r="J107" s="29">
        <f t="shared" si="31"/>
        <v>3.8968246784323243E-3</v>
      </c>
      <c r="K107" s="29">
        <f t="shared" si="32"/>
        <v>2.6550113188502449E-3</v>
      </c>
      <c r="L107" s="29">
        <f t="shared" si="33"/>
        <v>2.1161723668176738E-4</v>
      </c>
      <c r="M107" s="29">
        <f t="shared" si="34"/>
        <v>4.7262315219324946E-3</v>
      </c>
      <c r="N107" s="29">
        <f t="shared" si="44"/>
        <v>2.9915553046240047E-3</v>
      </c>
      <c r="O107" s="29">
        <f t="shared" si="29"/>
        <v>5.8528427961321008E-3</v>
      </c>
      <c r="P107" s="30">
        <f t="shared" si="37"/>
        <v>7.023085117115681E-3</v>
      </c>
      <c r="Q107" s="30">
        <f t="shared" si="38"/>
        <v>6.0058350725548217E-3</v>
      </c>
      <c r="R107" s="30">
        <f t="shared" si="39"/>
        <v>4.4267932257303928E-3</v>
      </c>
      <c r="S107" s="30">
        <f t="shared" si="40"/>
        <v>4.9065662037445987E-3</v>
      </c>
      <c r="T107" s="30">
        <f t="shared" si="41"/>
        <v>3.77061261617667E-3</v>
      </c>
      <c r="U107" s="30">
        <f t="shared" si="42"/>
        <v>3.9576609765410694E-3</v>
      </c>
      <c r="V107" s="30">
        <f t="shared" si="43"/>
        <v>-1.1915832705507463E-3</v>
      </c>
    </row>
    <row r="108" spans="1:22" s="19" customFormat="1" ht="13.5" x14ac:dyDescent="0.25">
      <c r="A108" s="18" t="s">
        <v>71</v>
      </c>
      <c r="B108" s="23">
        <v>329.56778090404464</v>
      </c>
      <c r="C108" s="23">
        <v>240.5263114313216</v>
      </c>
      <c r="D108" s="23">
        <v>223.13042993826627</v>
      </c>
      <c r="E108" s="23">
        <v>188.78886541867777</v>
      </c>
      <c r="F108" s="23">
        <v>216.56990892910929</v>
      </c>
      <c r="G108" s="36">
        <v>174.89932593252223</v>
      </c>
      <c r="H108" s="36">
        <v>121.82586644</v>
      </c>
      <c r="I108" s="29">
        <f t="shared" si="30"/>
        <v>5.4559542764448157E-3</v>
      </c>
      <c r="J108" s="29">
        <f t="shared" si="31"/>
        <v>3.7486750321703319E-3</v>
      </c>
      <c r="K108" s="29">
        <f t="shared" si="32"/>
        <v>4.27725019272322E-3</v>
      </c>
      <c r="L108" s="29">
        <f t="shared" si="33"/>
        <v>-3.706286239486065E-4</v>
      </c>
      <c r="M108" s="29">
        <f t="shared" si="34"/>
        <v>9.7206349520013839E-4</v>
      </c>
      <c r="N108" s="29">
        <f t="shared" si="44"/>
        <v>2.5881184088616328E-3</v>
      </c>
      <c r="O108" s="29">
        <f t="shared" si="29"/>
        <v>-1.6625103986599827E-3</v>
      </c>
      <c r="P108" s="30">
        <f t="shared" si="37"/>
        <v>6.6800844542111507E-3</v>
      </c>
      <c r="Q108" s="30">
        <f t="shared" si="38"/>
        <v>5.8615790864196549E-3</v>
      </c>
      <c r="R108" s="30">
        <f t="shared" si="39"/>
        <v>4.4389185589988117E-3</v>
      </c>
      <c r="S108" s="30">
        <f t="shared" si="40"/>
        <v>4.2923256956639592E-3</v>
      </c>
      <c r="T108" s="30">
        <f t="shared" si="41"/>
        <v>3.6907575331543083E-3</v>
      </c>
      <c r="U108" s="30">
        <f t="shared" si="42"/>
        <v>3.7227784178015138E-3</v>
      </c>
      <c r="V108" s="30">
        <f t="shared" si="43"/>
        <v>-2.0126264895518396E-3</v>
      </c>
    </row>
    <row r="109" spans="1:22" s="19" customFormat="1" ht="13.5" x14ac:dyDescent="0.25">
      <c r="A109" s="18" t="s">
        <v>72</v>
      </c>
      <c r="B109" s="23">
        <v>331.88964457787603</v>
      </c>
      <c r="C109" s="23">
        <v>241.5196870744316</v>
      </c>
      <c r="D109" s="23">
        <v>223.89283152981835</v>
      </c>
      <c r="E109" s="23">
        <v>188.77301105876111</v>
      </c>
      <c r="F109" s="23">
        <v>217.34784795541447</v>
      </c>
      <c r="G109" s="36">
        <v>175.29319939186965</v>
      </c>
      <c r="H109" s="36">
        <v>122.02874049</v>
      </c>
      <c r="I109" s="29">
        <f t="shared" si="30"/>
        <v>7.0451779826967076E-3</v>
      </c>
      <c r="J109" s="29">
        <f t="shared" si="31"/>
        <v>4.1300082190535801E-3</v>
      </c>
      <c r="K109" s="29">
        <f t="shared" si="32"/>
        <v>3.4168427487143356E-3</v>
      </c>
      <c r="L109" s="29">
        <f t="shared" si="33"/>
        <v>-8.397931669062635E-5</v>
      </c>
      <c r="M109" s="29">
        <f t="shared" si="34"/>
        <v>3.5920919492089852E-3</v>
      </c>
      <c r="N109" s="29">
        <f t="shared" si="44"/>
        <v>2.2520010139969208E-3</v>
      </c>
      <c r="O109" s="29">
        <f t="shared" si="29"/>
        <v>1.6652789422180896E-3</v>
      </c>
      <c r="P109" s="30">
        <f t="shared" si="37"/>
        <v>6.658652986025488E-3</v>
      </c>
      <c r="Q109" s="30">
        <f t="shared" si="38"/>
        <v>5.7273398570082722E-3</v>
      </c>
      <c r="R109" s="30">
        <f t="shared" si="39"/>
        <v>4.3858437390377593E-3</v>
      </c>
      <c r="S109" s="30">
        <f t="shared" si="40"/>
        <v>3.7822298169797701E-3</v>
      </c>
      <c r="T109" s="30">
        <f t="shared" si="41"/>
        <v>3.7395605106712916E-3</v>
      </c>
      <c r="U109" s="30">
        <f t="shared" si="42"/>
        <v>3.5149224537901675E-3</v>
      </c>
      <c r="V109" s="30">
        <f t="shared" si="43"/>
        <v>-1.5353750374135326E-3</v>
      </c>
    </row>
    <row r="110" spans="1:22" s="19" customFormat="1" ht="13.5" x14ac:dyDescent="0.25">
      <c r="A110" s="18" t="s">
        <v>73</v>
      </c>
      <c r="B110" s="23">
        <v>333.86546071272238</v>
      </c>
      <c r="C110" s="23">
        <v>242.41672920123852</v>
      </c>
      <c r="D110" s="23">
        <v>224.73358860625788</v>
      </c>
      <c r="E110" s="23">
        <v>188.61291381539658</v>
      </c>
      <c r="F110" s="23">
        <v>218.57116391614491</v>
      </c>
      <c r="G110" s="36">
        <v>175.54337153860331</v>
      </c>
      <c r="H110" s="36">
        <v>123.65173288</v>
      </c>
      <c r="I110" s="29">
        <f t="shared" si="30"/>
        <v>5.9532322479038374E-3</v>
      </c>
      <c r="J110" s="29">
        <f t="shared" si="31"/>
        <v>3.714157374386099E-3</v>
      </c>
      <c r="K110" s="29">
        <f t="shared" si="32"/>
        <v>3.7551763970949514E-3</v>
      </c>
      <c r="L110" s="29">
        <f t="shared" si="33"/>
        <v>-8.4809392225405314E-4</v>
      </c>
      <c r="M110" s="29">
        <f t="shared" si="34"/>
        <v>5.6283785288796144E-3</v>
      </c>
      <c r="N110" s="29">
        <f t="shared" si="44"/>
        <v>1.4271640177802823E-3</v>
      </c>
      <c r="O110" s="29">
        <f t="shared" si="29"/>
        <v>1.3300083107331538E-2</v>
      </c>
      <c r="P110" s="30">
        <f t="shared" si="37"/>
        <v>6.4006740025860298E-3</v>
      </c>
      <c r="Q110" s="30">
        <f t="shared" si="38"/>
        <v>5.4516935266158426E-3</v>
      </c>
      <c r="R110" s="30">
        <f t="shared" si="39"/>
        <v>4.3128440740603088E-3</v>
      </c>
      <c r="S110" s="30">
        <f t="shared" si="40"/>
        <v>3.1915046354276822E-3</v>
      </c>
      <c r="T110" s="30">
        <f t="shared" si="41"/>
        <v>4.1997490010350887E-3</v>
      </c>
      <c r="U110" s="30">
        <f t="shared" si="42"/>
        <v>3.3273293327226289E-3</v>
      </c>
      <c r="V110" s="30">
        <f t="shared" si="43"/>
        <v>-5.6297822665093847E-4</v>
      </c>
    </row>
    <row r="111" spans="1:22" s="19" customFormat="1" ht="13.5" x14ac:dyDescent="0.25">
      <c r="A111" s="18" t="s">
        <v>74</v>
      </c>
      <c r="B111" s="23">
        <v>336.3086719457761</v>
      </c>
      <c r="C111" s="23">
        <v>242.67823676220152</v>
      </c>
      <c r="D111" s="23">
        <v>225.03020892788564</v>
      </c>
      <c r="E111" s="23">
        <v>188.5677992713492</v>
      </c>
      <c r="F111" s="23">
        <v>219.21669083691646</v>
      </c>
      <c r="G111" s="36">
        <v>175.85685542530527</v>
      </c>
      <c r="H111" s="36">
        <v>123.34742181</v>
      </c>
      <c r="I111" s="29">
        <f t="shared" si="30"/>
        <v>7.317951452174923E-3</v>
      </c>
      <c r="J111" s="29">
        <f t="shared" si="31"/>
        <v>1.0787521217065445E-3</v>
      </c>
      <c r="K111" s="29">
        <f t="shared" si="32"/>
        <v>1.3198753398071118E-3</v>
      </c>
      <c r="L111" s="29">
        <f t="shared" si="33"/>
        <v>-2.3919117272921714E-4</v>
      </c>
      <c r="M111" s="29">
        <f t="shared" si="34"/>
        <v>2.9533947168767505E-3</v>
      </c>
      <c r="N111" s="29">
        <f t="shared" si="44"/>
        <v>1.7857916476955789E-3</v>
      </c>
      <c r="O111" s="29">
        <f t="shared" si="29"/>
        <v>-2.4610336055324125E-3</v>
      </c>
      <c r="P111" s="30">
        <f t="shared" si="37"/>
        <v>6.4281483769659505E-3</v>
      </c>
      <c r="Q111" s="30">
        <f t="shared" si="38"/>
        <v>5.0120299115768976E-3</v>
      </c>
      <c r="R111" s="30">
        <f t="shared" si="39"/>
        <v>4.0145821369485029E-3</v>
      </c>
      <c r="S111" s="30">
        <f t="shared" si="40"/>
        <v>2.6265625229838756E-3</v>
      </c>
      <c r="T111" s="30">
        <f t="shared" si="41"/>
        <v>4.4394954576764956E-3</v>
      </c>
      <c r="U111" s="30">
        <f t="shared" si="42"/>
        <v>3.173467104163562E-3</v>
      </c>
      <c r="V111" s="30">
        <f t="shared" si="43"/>
        <v>-9.037864023585529E-4</v>
      </c>
    </row>
    <row r="112" spans="1:22" s="19" customFormat="1" ht="13.5" x14ac:dyDescent="0.25">
      <c r="A112" s="18" t="s">
        <v>75</v>
      </c>
      <c r="B112" s="23">
        <v>339.70808714786136</v>
      </c>
      <c r="C112" s="23">
        <v>243.72573602763109</v>
      </c>
      <c r="D112" s="23">
        <v>225.99121766793519</v>
      </c>
      <c r="E112" s="23">
        <v>188.96794954008516</v>
      </c>
      <c r="F112" s="23">
        <v>219.90039793878529</v>
      </c>
      <c r="G112" s="36">
        <v>176.2981716374224</v>
      </c>
      <c r="H112" s="36">
        <v>124.15891800999999</v>
      </c>
      <c r="I112" s="29">
        <f t="shared" si="30"/>
        <v>1.0108021248507567E-2</v>
      </c>
      <c r="J112" s="29">
        <f t="shared" si="31"/>
        <v>4.3164120499853513E-3</v>
      </c>
      <c r="K112" s="29">
        <f t="shared" si="32"/>
        <v>4.2705765800427273E-3</v>
      </c>
      <c r="L112" s="29">
        <f t="shared" si="33"/>
        <v>2.1220498424555489E-3</v>
      </c>
      <c r="M112" s="29">
        <f t="shared" si="34"/>
        <v>3.1188642582761585E-3</v>
      </c>
      <c r="N112" s="29">
        <f t="shared" si="44"/>
        <v>2.5095195239890865E-3</v>
      </c>
      <c r="O112" s="29">
        <f t="shared" si="29"/>
        <v>6.5789473998896664E-3</v>
      </c>
      <c r="P112" s="30">
        <f t="shared" si="37"/>
        <v>6.7183481434674322E-3</v>
      </c>
      <c r="Q112" s="30">
        <f t="shared" si="38"/>
        <v>4.8399124293046084E-3</v>
      </c>
      <c r="R112" s="30">
        <f t="shared" si="39"/>
        <v>4.1768182153796582E-3</v>
      </c>
      <c r="S112" s="30">
        <f t="shared" si="40"/>
        <v>2.2431938274592258E-3</v>
      </c>
      <c r="T112" s="30">
        <f t="shared" si="41"/>
        <v>4.5703864220562008E-3</v>
      </c>
      <c r="U112" s="30">
        <f t="shared" si="42"/>
        <v>3.0748886329371714E-3</v>
      </c>
      <c r="V112" s="30">
        <f t="shared" si="43"/>
        <v>3.8971666711780432E-4</v>
      </c>
    </row>
    <row r="113" spans="1:22" s="19" customFormat="1" ht="13.5" x14ac:dyDescent="0.25">
      <c r="A113" s="18" t="s">
        <v>76</v>
      </c>
      <c r="B113" s="23">
        <v>342.46501899535275</v>
      </c>
      <c r="C113" s="23">
        <v>244.9355478093953</v>
      </c>
      <c r="D113" s="23">
        <v>227.00822572771023</v>
      </c>
      <c r="E113" s="23">
        <v>189.56181440424095</v>
      </c>
      <c r="F113" s="23">
        <v>220.66163283429941</v>
      </c>
      <c r="G113" s="36">
        <v>176.85759823213533</v>
      </c>
      <c r="H113" s="36">
        <v>124.15891800999999</v>
      </c>
      <c r="I113" s="29">
        <f t="shared" si="30"/>
        <v>8.115590861077748E-3</v>
      </c>
      <c r="J113" s="29">
        <f t="shared" si="31"/>
        <v>4.9638245081638005E-3</v>
      </c>
      <c r="K113" s="29">
        <f t="shared" si="32"/>
        <v>4.5002105403467432E-3</v>
      </c>
      <c r="L113" s="29">
        <f t="shared" si="33"/>
        <v>3.1426750705670107E-3</v>
      </c>
      <c r="M113" s="29">
        <f t="shared" si="34"/>
        <v>3.461725866117032E-3</v>
      </c>
      <c r="N113" s="29">
        <f t="shared" si="44"/>
        <v>3.1731843246988237E-3</v>
      </c>
      <c r="O113" s="29">
        <f t="shared" si="29"/>
        <v>0</v>
      </c>
      <c r="P113" s="30">
        <f t="shared" si="37"/>
        <v>7.0852073170758652E-3</v>
      </c>
      <c r="Q113" s="30">
        <f t="shared" si="38"/>
        <v>4.6910552539877705E-3</v>
      </c>
      <c r="R113" s="30">
        <f t="shared" si="39"/>
        <v>4.3260570800824757E-3</v>
      </c>
      <c r="S113" s="30">
        <f t="shared" si="40"/>
        <v>1.9953509418810891E-3</v>
      </c>
      <c r="T113" s="30">
        <f t="shared" si="41"/>
        <v>4.13380279386894E-3</v>
      </c>
      <c r="U113" s="30">
        <f t="shared" si="42"/>
        <v>3.020701053674588E-3</v>
      </c>
      <c r="V113" s="30">
        <f t="shared" si="43"/>
        <v>5.9480280091217237E-4</v>
      </c>
    </row>
    <row r="114" spans="1:22" s="19" customFormat="1" ht="13.5" x14ac:dyDescent="0.25">
      <c r="A114" s="18" t="s">
        <v>77</v>
      </c>
      <c r="B114" s="23">
        <v>345.67552046392495</v>
      </c>
      <c r="C114" s="23">
        <v>245.73713493316279</v>
      </c>
      <c r="D114" s="23">
        <v>227.86781802420569</v>
      </c>
      <c r="E114" s="23">
        <v>190.36162053237877</v>
      </c>
      <c r="F114" s="23">
        <v>221.34983282303398</v>
      </c>
      <c r="G114" s="36">
        <v>177.51732956790599</v>
      </c>
      <c r="H114" s="36">
        <v>123.85460693</v>
      </c>
      <c r="I114" s="29">
        <f t="shared" si="30"/>
        <v>9.3746843925562231E-3</v>
      </c>
      <c r="J114" s="29">
        <f t="shared" si="31"/>
        <v>3.2726451139353263E-3</v>
      </c>
      <c r="K114" s="29">
        <f t="shared" si="32"/>
        <v>3.7866129905200874E-3</v>
      </c>
      <c r="L114" s="29">
        <f t="shared" si="33"/>
        <v>4.2192365094809066E-3</v>
      </c>
      <c r="M114" s="29">
        <f t="shared" si="34"/>
        <v>3.1188022126680918E-3</v>
      </c>
      <c r="N114" s="29">
        <f t="shared" si="44"/>
        <v>3.7302968171303817E-3</v>
      </c>
      <c r="O114" s="29">
        <f t="shared" si="29"/>
        <v>-2.4509804440747546E-3</v>
      </c>
      <c r="P114" s="30">
        <f t="shared" si="37"/>
        <v>7.3806882268064927E-3</v>
      </c>
      <c r="Q114" s="30">
        <f t="shared" si="38"/>
        <v>4.4587833045624681E-3</v>
      </c>
      <c r="R114" s="30">
        <f t="shared" si="39"/>
        <v>4.2484353351404597E-3</v>
      </c>
      <c r="S114" s="30">
        <f t="shared" si="40"/>
        <v>1.891316413600579E-3</v>
      </c>
      <c r="T114" s="30">
        <f t="shared" si="41"/>
        <v>3.993873128927918E-3</v>
      </c>
      <c r="U114" s="30">
        <f t="shared" si="42"/>
        <v>3.0151621008811108E-3</v>
      </c>
      <c r="V114" s="30">
        <f t="shared" si="43"/>
        <v>2.1038219724932509E-3</v>
      </c>
    </row>
    <row r="115" spans="1:22" s="19" customFormat="1" ht="13.5" x14ac:dyDescent="0.25">
      <c r="A115" s="18" t="s">
        <v>78</v>
      </c>
      <c r="B115" s="23">
        <v>347.81505918418412</v>
      </c>
      <c r="C115" s="23">
        <v>246.98389327279921</v>
      </c>
      <c r="D115" s="23">
        <v>228.99189806913486</v>
      </c>
      <c r="E115" s="23">
        <v>191.19005582555835</v>
      </c>
      <c r="F115" s="23">
        <v>222.41282593635475</v>
      </c>
      <c r="G115" s="36">
        <v>178.27441252513779</v>
      </c>
      <c r="H115" s="36">
        <v>123.44885883000001</v>
      </c>
      <c r="I115" s="29">
        <f t="shared" si="30"/>
        <v>6.1894423920667886E-3</v>
      </c>
      <c r="J115" s="29">
        <f t="shared" si="31"/>
        <v>5.0735447044888693E-3</v>
      </c>
      <c r="K115" s="29">
        <f t="shared" si="32"/>
        <v>4.9330355408492349E-3</v>
      </c>
      <c r="L115" s="29">
        <f t="shared" si="33"/>
        <v>4.3519029248790808E-3</v>
      </c>
      <c r="M115" s="29">
        <f t="shared" si="34"/>
        <v>4.8023217355245068E-3</v>
      </c>
      <c r="N115" s="29">
        <f t="shared" si="44"/>
        <v>4.264839714942837E-3</v>
      </c>
      <c r="O115" s="29">
        <f t="shared" si="29"/>
        <v>-3.2760032917412345E-3</v>
      </c>
      <c r="P115" s="30">
        <f t="shared" si="37"/>
        <v>7.2918102673351524E-3</v>
      </c>
      <c r="Q115" s="30">
        <f t="shared" si="38"/>
        <v>4.350262151853349E-3</v>
      </c>
      <c r="R115" s="30">
        <f t="shared" si="39"/>
        <v>4.1087964437111855E-3</v>
      </c>
      <c r="S115" s="30">
        <f t="shared" si="40"/>
        <v>1.8254443892055728E-3</v>
      </c>
      <c r="T115" s="30">
        <f t="shared" si="41"/>
        <v>3.8956826677267954E-3</v>
      </c>
      <c r="U115" s="30">
        <f t="shared" si="42"/>
        <v>3.0122730887740513E-3</v>
      </c>
      <c r="V115" s="30">
        <f t="shared" si="43"/>
        <v>2.1106985536977064E-3</v>
      </c>
    </row>
    <row r="116" spans="1:22" s="19" customFormat="1" ht="13.5" x14ac:dyDescent="0.25">
      <c r="A116" s="18" t="s">
        <v>79</v>
      </c>
      <c r="B116" s="23">
        <v>349.7725036165894</v>
      </c>
      <c r="C116" s="23">
        <v>248.36961017711411</v>
      </c>
      <c r="D116" s="23">
        <v>230.43311025621986</v>
      </c>
      <c r="E116" s="23">
        <v>191.96504431328211</v>
      </c>
      <c r="F116" s="23">
        <v>222.17501715019719</v>
      </c>
      <c r="G116" s="36">
        <v>179.07950372856737</v>
      </c>
      <c r="H116" s="36">
        <v>124.26035503</v>
      </c>
      <c r="I116" s="29">
        <f t="shared" si="30"/>
        <v>5.6278311726828505E-3</v>
      </c>
      <c r="J116" s="29">
        <f t="shared" si="31"/>
        <v>5.6105557571090236E-3</v>
      </c>
      <c r="K116" s="29">
        <f t="shared" si="32"/>
        <v>6.2937256699356426E-3</v>
      </c>
      <c r="L116" s="29">
        <f t="shared" si="33"/>
        <v>4.0534978891938779E-3</v>
      </c>
      <c r="M116" s="29">
        <f t="shared" si="34"/>
        <v>-1.0692224477450276E-3</v>
      </c>
      <c r="N116" s="29">
        <f t="shared" si="44"/>
        <v>4.5160221931235395E-3</v>
      </c>
      <c r="O116" s="29">
        <f t="shared" si="29"/>
        <v>6.5735415271638556E-3</v>
      </c>
      <c r="P116" s="30">
        <f t="shared" si="37"/>
        <v>7.1593326555345607E-3</v>
      </c>
      <c r="Q116" s="30">
        <f t="shared" si="38"/>
        <v>4.2087502694945029E-3</v>
      </c>
      <c r="R116" s="30">
        <f t="shared" si="39"/>
        <v>4.113466697989559E-3</v>
      </c>
      <c r="S116" s="30">
        <f t="shared" si="40"/>
        <v>1.8792547399196198E-3</v>
      </c>
      <c r="T116" s="30">
        <f t="shared" si="41"/>
        <v>3.3682146030028785E-3</v>
      </c>
      <c r="U116" s="30">
        <f t="shared" si="42"/>
        <v>3.0758254582967329E-3</v>
      </c>
      <c r="V116" s="30">
        <f t="shared" si="43"/>
        <v>1.3245987116507804E-3</v>
      </c>
    </row>
    <row r="117" spans="1:22" s="19" customFormat="1" ht="13.5" x14ac:dyDescent="0.25">
      <c r="A117" s="18" t="s">
        <v>80</v>
      </c>
      <c r="B117" s="23">
        <v>352.48162143286663</v>
      </c>
      <c r="C117" s="23">
        <v>250.25094675019264</v>
      </c>
      <c r="D117" s="23">
        <v>231.339224826291</v>
      </c>
      <c r="E117" s="23">
        <v>192.41943730162444</v>
      </c>
      <c r="F117" s="23">
        <v>222.80741993084288</v>
      </c>
      <c r="G117" s="36">
        <v>179.92364673997341</v>
      </c>
      <c r="H117" s="36">
        <v>124.5646661</v>
      </c>
      <c r="I117" s="29">
        <f t="shared" si="30"/>
        <v>7.7453710290700415E-3</v>
      </c>
      <c r="J117" s="29">
        <f t="shared" si="31"/>
        <v>7.5747454438444923E-3</v>
      </c>
      <c r="K117" s="29">
        <f t="shared" si="32"/>
        <v>3.9322238417197316E-3</v>
      </c>
      <c r="L117" s="29">
        <f t="shared" si="33"/>
        <v>2.3670610968149841E-3</v>
      </c>
      <c r="M117" s="29">
        <f t="shared" si="34"/>
        <v>2.8464171568766765E-3</v>
      </c>
      <c r="N117" s="29">
        <f t="shared" si="44"/>
        <v>4.7137890927233562E-3</v>
      </c>
      <c r="O117" s="29">
        <f t="shared" si="29"/>
        <v>2.4489795633251469E-3</v>
      </c>
      <c r="P117" s="30">
        <f t="shared" si="37"/>
        <v>7.2373589309417015E-3</v>
      </c>
      <c r="Q117" s="30">
        <f t="shared" si="38"/>
        <v>4.3032134323282142E-3</v>
      </c>
      <c r="R117" s="30">
        <f t="shared" si="39"/>
        <v>4.0310923858210357E-3</v>
      </c>
      <c r="S117" s="30">
        <f t="shared" si="40"/>
        <v>1.7940937300750723E-3</v>
      </c>
      <c r="T117" s="30">
        <f t="shared" si="41"/>
        <v>3.2249862654014131E-3</v>
      </c>
      <c r="U117" s="30">
        <f t="shared" si="42"/>
        <v>3.1491432336588029E-3</v>
      </c>
      <c r="V117" s="30">
        <f t="shared" si="43"/>
        <v>2.6342635355834265E-3</v>
      </c>
    </row>
    <row r="118" spans="1:22" s="19" customFormat="1" ht="13.5" x14ac:dyDescent="0.25">
      <c r="A118" s="18" t="s">
        <v>81</v>
      </c>
      <c r="B118" s="23">
        <v>355.71613209413374</v>
      </c>
      <c r="C118" s="23">
        <v>252.04878006571539</v>
      </c>
      <c r="D118" s="23">
        <v>232.94567144237735</v>
      </c>
      <c r="E118" s="23">
        <v>192.95455858125311</v>
      </c>
      <c r="F118" s="23">
        <v>223.87271702366763</v>
      </c>
      <c r="G118" s="36">
        <v>180.8949998389468</v>
      </c>
      <c r="H118" s="36">
        <v>126.39053254</v>
      </c>
      <c r="I118" s="29">
        <f t="shared" si="30"/>
        <v>9.1763952064183047E-3</v>
      </c>
      <c r="J118" s="29">
        <f t="shared" si="31"/>
        <v>7.1841219338818259E-3</v>
      </c>
      <c r="K118" s="29">
        <f t="shared" si="32"/>
        <v>6.9441168798443078E-3</v>
      </c>
      <c r="L118" s="29">
        <f t="shared" si="33"/>
        <v>2.7810146788333386E-3</v>
      </c>
      <c r="M118" s="29">
        <f t="shared" si="34"/>
        <v>4.7812460337066289E-3</v>
      </c>
      <c r="N118" s="29">
        <f t="shared" si="44"/>
        <v>5.398696150135285E-3</v>
      </c>
      <c r="O118" s="29">
        <f t="shared" si="29"/>
        <v>1.4657980446350659E-2</v>
      </c>
      <c r="P118" s="30">
        <f t="shared" si="37"/>
        <v>7.448875371294416E-3</v>
      </c>
      <c r="Q118" s="30">
        <f t="shared" si="38"/>
        <v>4.5470222447631303E-3</v>
      </c>
      <c r="R118" s="30">
        <f t="shared" si="39"/>
        <v>4.173721503370695E-3</v>
      </c>
      <c r="S118" s="30">
        <f t="shared" si="40"/>
        <v>1.8089301844403341E-3</v>
      </c>
      <c r="T118" s="30">
        <f t="shared" si="41"/>
        <v>3.2443595856268374E-3</v>
      </c>
      <c r="U118" s="30">
        <f t="shared" si="42"/>
        <v>3.279248184141811E-3</v>
      </c>
      <c r="V118" s="30">
        <f t="shared" si="43"/>
        <v>3.4355938368668894E-3</v>
      </c>
    </row>
    <row r="119" spans="1:22" s="19" customFormat="1" ht="13.5" x14ac:dyDescent="0.25">
      <c r="A119" s="18" t="s">
        <v>82</v>
      </c>
      <c r="B119" s="23">
        <v>353.16946874025467</v>
      </c>
      <c r="C119" s="23">
        <v>251.4590299256156</v>
      </c>
      <c r="D119" s="23">
        <v>232.91503393927889</v>
      </c>
      <c r="E119" s="23">
        <v>194.35408375139872</v>
      </c>
      <c r="F119" s="23">
        <v>224.03750710751638</v>
      </c>
      <c r="G119" s="36">
        <v>181.81487226601627</v>
      </c>
      <c r="H119" s="36">
        <v>125.7819104</v>
      </c>
      <c r="I119" s="29">
        <f t="shared" si="30"/>
        <v>-7.1592574081097374E-3</v>
      </c>
      <c r="J119" s="29">
        <f t="shared" si="31"/>
        <v>-2.3398254097720004E-3</v>
      </c>
      <c r="K119" s="29">
        <f t="shared" si="32"/>
        <v>-1.3152209658482447E-4</v>
      </c>
      <c r="L119" s="29">
        <f t="shared" si="33"/>
        <v>7.2531334861221678E-3</v>
      </c>
      <c r="M119" s="29">
        <f t="shared" si="34"/>
        <v>7.3608828284029619E-4</v>
      </c>
      <c r="N119" s="29">
        <f t="shared" si="44"/>
        <v>5.0851180402357093E-3</v>
      </c>
      <c r="O119" s="29">
        <f t="shared" si="29"/>
        <v>-4.8154092539120993E-3</v>
      </c>
      <c r="P119" s="30">
        <f t="shared" si="37"/>
        <v>6.2458662377908383E-3</v>
      </c>
      <c r="Q119" s="30">
        <f t="shared" si="38"/>
        <v>4.0273014040794371E-3</v>
      </c>
      <c r="R119" s="30">
        <f t="shared" si="39"/>
        <v>3.9415103854177728E-3</v>
      </c>
      <c r="S119" s="30">
        <f t="shared" si="40"/>
        <v>2.3957232052270344E-3</v>
      </c>
      <c r="T119" s="30">
        <f t="shared" si="41"/>
        <v>2.9118476490358207E-3</v>
      </c>
      <c r="U119" s="30">
        <f t="shared" si="42"/>
        <v>3.4537117454427869E-3</v>
      </c>
      <c r="V119" s="30">
        <f t="shared" si="43"/>
        <v>2.5465728326965393E-3</v>
      </c>
    </row>
    <row r="120" spans="1:22" s="19" customFormat="1" ht="13.5" x14ac:dyDescent="0.25">
      <c r="A120" s="18" t="s">
        <v>83</v>
      </c>
      <c r="B120" s="23">
        <v>355.01190746691185</v>
      </c>
      <c r="C120" s="23">
        <v>252.73765156390269</v>
      </c>
      <c r="D120" s="23">
        <v>233.66878721155285</v>
      </c>
      <c r="E120" s="23">
        <v>195.15981255323965</v>
      </c>
      <c r="F120" s="23">
        <v>224.91314030707889</v>
      </c>
      <c r="G120" s="36">
        <v>182.73475674195137</v>
      </c>
      <c r="H120" s="36">
        <v>126.59340659</v>
      </c>
      <c r="I120" s="29">
        <f t="shared" si="30"/>
        <v>5.2168686416442069E-3</v>
      </c>
      <c r="J120" s="29">
        <f t="shared" si="31"/>
        <v>5.0848109875605675E-3</v>
      </c>
      <c r="K120" s="29">
        <f t="shared" si="32"/>
        <v>3.2361726914994777E-3</v>
      </c>
      <c r="L120" s="29">
        <f t="shared" si="33"/>
        <v>4.1456746690825812E-3</v>
      </c>
      <c r="M120" s="29">
        <f t="shared" si="34"/>
        <v>3.9084223479700442E-3</v>
      </c>
      <c r="N120" s="29">
        <f t="shared" si="44"/>
        <v>5.0594567125906422E-3</v>
      </c>
      <c r="O120" s="29">
        <f t="shared" si="29"/>
        <v>6.4516128544983503E-3</v>
      </c>
      <c r="P120" s="30">
        <f t="shared" si="37"/>
        <v>6.2259424348907882E-3</v>
      </c>
      <c r="Q120" s="30">
        <f t="shared" si="38"/>
        <v>4.1386460670286241E-3</v>
      </c>
      <c r="R120" s="30">
        <f t="shared" si="39"/>
        <v>3.8547539269824607E-3</v>
      </c>
      <c r="S120" s="30">
        <f t="shared" si="40"/>
        <v>2.7720818129796337E-3</v>
      </c>
      <c r="T120" s="30">
        <f t="shared" si="41"/>
        <v>3.1565442200999793E-3</v>
      </c>
      <c r="U120" s="30">
        <f t="shared" si="42"/>
        <v>3.6596566040868702E-3</v>
      </c>
      <c r="V120" s="30">
        <f t="shared" si="43"/>
        <v>3.2227497704597334E-3</v>
      </c>
    </row>
    <row r="121" spans="1:22" s="19" customFormat="1" ht="13.5" x14ac:dyDescent="0.25">
      <c r="A121" s="18" t="s">
        <v>84</v>
      </c>
      <c r="B121" s="23">
        <v>356.80333595607647</v>
      </c>
      <c r="C121" s="23">
        <v>254.33800989270608</v>
      </c>
      <c r="D121" s="23">
        <v>234.78206649133963</v>
      </c>
      <c r="E121" s="23">
        <v>195.85715804428509</v>
      </c>
      <c r="F121" s="23">
        <v>225.30747429387102</v>
      </c>
      <c r="G121" s="36">
        <v>183.65733586062686</v>
      </c>
      <c r="H121" s="36">
        <v>127.81065089000001</v>
      </c>
      <c r="I121" s="29">
        <f t="shared" si="30"/>
        <v>5.0461081768970878E-3</v>
      </c>
      <c r="J121" s="29">
        <f t="shared" si="31"/>
        <v>6.3320930573684524E-3</v>
      </c>
      <c r="K121" s="29">
        <f t="shared" si="32"/>
        <v>4.7643474041694301E-3</v>
      </c>
      <c r="L121" s="29">
        <f t="shared" si="33"/>
        <v>3.5732022998085393E-3</v>
      </c>
      <c r="M121" s="29">
        <f t="shared" si="34"/>
        <v>1.7532723355057908E-3</v>
      </c>
      <c r="N121" s="29">
        <f t="shared" si="44"/>
        <v>5.0487336679923729E-3</v>
      </c>
      <c r="O121" s="29">
        <f t="shared" si="29"/>
        <v>9.6153846617171145E-3</v>
      </c>
      <c r="P121" s="30">
        <f t="shared" si="37"/>
        <v>6.0593532844074871E-3</v>
      </c>
      <c r="Q121" s="30">
        <f t="shared" si="38"/>
        <v>4.3221531368881965E-3</v>
      </c>
      <c r="R121" s="30">
        <f t="shared" si="39"/>
        <v>3.9670459816037182E-3</v>
      </c>
      <c r="S121" s="30">
        <f t="shared" si="40"/>
        <v>3.0768469476878967E-3</v>
      </c>
      <c r="T121" s="30">
        <f t="shared" si="41"/>
        <v>3.0033092522913801E-3</v>
      </c>
      <c r="U121" s="30">
        <f t="shared" si="42"/>
        <v>3.8927176585864913E-3</v>
      </c>
      <c r="V121" s="30">
        <f t="shared" si="43"/>
        <v>3.8852585804179857E-3</v>
      </c>
    </row>
    <row r="122" spans="1:22" s="19" customFormat="1" ht="13.5" x14ac:dyDescent="0.25">
      <c r="A122" s="18" t="s">
        <v>85</v>
      </c>
      <c r="B122" s="23">
        <v>357.72144167321881</v>
      </c>
      <c r="C122" s="23">
        <v>255.68907215554844</v>
      </c>
      <c r="D122" s="23">
        <v>235.31212253091485</v>
      </c>
      <c r="E122" s="23">
        <v>196.65220128116485</v>
      </c>
      <c r="F122" s="23">
        <v>226.36109387918938</v>
      </c>
      <c r="G122" s="36">
        <v>184.53056477634843</v>
      </c>
      <c r="H122" s="36">
        <v>126.89771767000001</v>
      </c>
      <c r="I122" s="29">
        <f t="shared" si="30"/>
        <v>2.5731421896104706E-3</v>
      </c>
      <c r="J122" s="29">
        <f t="shared" si="31"/>
        <v>5.3120737376702561E-3</v>
      </c>
      <c r="K122" s="29">
        <f t="shared" si="32"/>
        <v>2.2576513082815308E-3</v>
      </c>
      <c r="L122" s="29">
        <f t="shared" si="33"/>
        <v>4.0593014052618748E-3</v>
      </c>
      <c r="M122" s="29">
        <f t="shared" si="34"/>
        <v>4.676363217068027E-3</v>
      </c>
      <c r="N122" s="29">
        <f t="shared" si="44"/>
        <v>4.7546639595395269E-3</v>
      </c>
      <c r="O122" s="29">
        <f t="shared" si="29"/>
        <v>-7.1428571378273752E-3</v>
      </c>
      <c r="P122" s="30">
        <f t="shared" si="37"/>
        <v>5.7776791128830397E-3</v>
      </c>
      <c r="Q122" s="30">
        <f t="shared" si="38"/>
        <v>4.455312833828543E-3</v>
      </c>
      <c r="R122" s="30">
        <f t="shared" si="39"/>
        <v>3.8422522242026001E-3</v>
      </c>
      <c r="S122" s="30">
        <f t="shared" si="40"/>
        <v>3.4857965583142241E-3</v>
      </c>
      <c r="T122" s="30">
        <f t="shared" si="41"/>
        <v>2.9239746429737478E-3</v>
      </c>
      <c r="U122" s="30">
        <f t="shared" si="42"/>
        <v>4.1700093203997611E-3</v>
      </c>
      <c r="V122" s="30">
        <f t="shared" si="43"/>
        <v>2.1816802266547432E-3</v>
      </c>
    </row>
    <row r="123" spans="1:22" s="19" customFormat="1" ht="13.5" x14ac:dyDescent="0.25">
      <c r="A123" s="18" t="s">
        <v>86</v>
      </c>
      <c r="B123" s="23">
        <v>361.14246990490875</v>
      </c>
      <c r="C123" s="23">
        <v>257.1740838634642</v>
      </c>
      <c r="D123" s="23">
        <v>236.64670173896255</v>
      </c>
      <c r="E123" s="23">
        <v>197.58620016048977</v>
      </c>
      <c r="F123" s="23">
        <v>227.68556643938695</v>
      </c>
      <c r="G123" s="36">
        <v>185.2808183791515</v>
      </c>
      <c r="H123" s="36">
        <v>125.88334742000001</v>
      </c>
      <c r="I123" s="29">
        <f t="shared" si="30"/>
        <v>9.5633860125585654E-3</v>
      </c>
      <c r="J123" s="29">
        <f t="shared" si="31"/>
        <v>5.8078810150022876E-3</v>
      </c>
      <c r="K123" s="29">
        <f t="shared" si="32"/>
        <v>5.6715276446174818E-3</v>
      </c>
      <c r="L123" s="29">
        <f t="shared" si="33"/>
        <v>4.7494961828041084E-3</v>
      </c>
      <c r="M123" s="29">
        <f t="shared" si="34"/>
        <v>5.8511493185504932E-3</v>
      </c>
      <c r="N123" s="29">
        <f t="shared" si="44"/>
        <v>4.0657416494247443E-3</v>
      </c>
      <c r="O123" s="29">
        <f t="shared" si="29"/>
        <v>-7.99360515401773E-3</v>
      </c>
      <c r="P123" s="30">
        <f t="shared" si="37"/>
        <v>5.9647986595816769E-3</v>
      </c>
      <c r="Q123" s="30">
        <f t="shared" si="38"/>
        <v>4.8494069082698548E-3</v>
      </c>
      <c r="R123" s="30">
        <f t="shared" si="39"/>
        <v>4.2048899162701308E-3</v>
      </c>
      <c r="S123" s="30">
        <f t="shared" si="40"/>
        <v>3.9015205046086681E-3</v>
      </c>
      <c r="T123" s="30">
        <f t="shared" si="41"/>
        <v>3.1654541931132262E-3</v>
      </c>
      <c r="U123" s="30">
        <f t="shared" si="42"/>
        <v>4.3600051538771924E-3</v>
      </c>
      <c r="V123" s="30">
        <f t="shared" si="43"/>
        <v>1.7206325976142998E-3</v>
      </c>
    </row>
    <row r="124" spans="1:22" s="19" customFormat="1" ht="13.5" x14ac:dyDescent="0.25">
      <c r="A124" s="18" t="s">
        <v>87</v>
      </c>
      <c r="B124" s="23">
        <v>363.74606294719649</v>
      </c>
      <c r="C124" s="23">
        <v>258.91243541795404</v>
      </c>
      <c r="D124" s="23">
        <v>237.31002310150097</v>
      </c>
      <c r="E124" s="23">
        <v>198.38463880121415</v>
      </c>
      <c r="F124" s="23">
        <v>227.78401397418921</v>
      </c>
      <c r="G124" s="36">
        <v>185.9895160180661</v>
      </c>
      <c r="H124" s="36">
        <v>126.1876585</v>
      </c>
      <c r="I124" s="29">
        <f t="shared" si="30"/>
        <v>7.2093239074686646E-3</v>
      </c>
      <c r="J124" s="29">
        <f t="shared" si="31"/>
        <v>6.7594351980378537E-3</v>
      </c>
      <c r="K124" s="29">
        <f t="shared" si="32"/>
        <v>2.8030027786743231E-3</v>
      </c>
      <c r="L124" s="29">
        <f t="shared" si="33"/>
        <v>4.0409635899463191E-3</v>
      </c>
      <c r="M124" s="29">
        <f t="shared" si="34"/>
        <v>4.3238373139682271E-4</v>
      </c>
      <c r="N124" s="29">
        <f t="shared" si="44"/>
        <v>3.8249919506742939E-3</v>
      </c>
      <c r="O124" s="29">
        <f t="shared" ref="O124:O187" si="45">(+H124-H123)/H123</f>
        <v>2.4174053696290787E-3</v>
      </c>
      <c r="P124" s="30">
        <f t="shared" si="37"/>
        <v>5.7232405478284355E-3</v>
      </c>
      <c r="Q124" s="30">
        <f t="shared" si="38"/>
        <v>5.0529921706075629E-3</v>
      </c>
      <c r="R124" s="30">
        <f t="shared" si="39"/>
        <v>4.0825920994894301E-3</v>
      </c>
      <c r="S124" s="30">
        <f t="shared" si="40"/>
        <v>4.0614299835662329E-3</v>
      </c>
      <c r="T124" s="30">
        <f t="shared" si="41"/>
        <v>2.9415808158732813E-3</v>
      </c>
      <c r="U124" s="30">
        <f t="shared" si="42"/>
        <v>4.4696278561009595E-3</v>
      </c>
      <c r="V124" s="30">
        <f t="shared" si="43"/>
        <v>1.3738374284259175E-3</v>
      </c>
    </row>
    <row r="125" spans="1:22" s="19" customFormat="1" ht="13.5" x14ac:dyDescent="0.25">
      <c r="A125" s="18" t="s">
        <v>88</v>
      </c>
      <c r="B125" s="23">
        <v>365.49877927839572</v>
      </c>
      <c r="C125" s="23">
        <v>259.64036137313968</v>
      </c>
      <c r="D125" s="23">
        <v>238.04949207306936</v>
      </c>
      <c r="E125" s="23">
        <v>199.04316353659542</v>
      </c>
      <c r="F125" s="23">
        <v>228.26476756548823</v>
      </c>
      <c r="G125" s="36">
        <v>186.56730462503282</v>
      </c>
      <c r="H125" s="36">
        <v>126.49196956999999</v>
      </c>
      <c r="I125" s="29">
        <f t="shared" ref="I125:I188" si="46">(+B125-B124)/B124</f>
        <v>4.8185162940269644E-3</v>
      </c>
      <c r="J125" s="29">
        <f t="shared" ref="J125:J188" si="47">(+C125-C124)/C124</f>
        <v>2.8114754473286398E-3</v>
      </c>
      <c r="K125" s="29">
        <f t="shared" ref="K125:K188" si="48">(+D125-D124)/D124</f>
        <v>3.1160460982809124E-3</v>
      </c>
      <c r="L125" s="29">
        <f t="shared" ref="L125:L188" si="49">(+E125-E124)/E124</f>
        <v>3.3194341021590885E-3</v>
      </c>
      <c r="M125" s="29">
        <f t="shared" ref="M125:M188" si="50">(+F125-F124)/F124</f>
        <v>2.1105677387592962E-3</v>
      </c>
      <c r="N125" s="29">
        <f t="shared" ref="N125:N156" si="51">(+G125-G124)/G124</f>
        <v>3.1065654631339374E-3</v>
      </c>
      <c r="O125" s="29">
        <f t="shared" si="45"/>
        <v>2.411575534544031E-3</v>
      </c>
      <c r="P125" s="30">
        <f t="shared" si="37"/>
        <v>5.448484333907537E-3</v>
      </c>
      <c r="Q125" s="30">
        <f t="shared" si="38"/>
        <v>4.8736297488712992E-3</v>
      </c>
      <c r="R125" s="30">
        <f t="shared" si="39"/>
        <v>3.9672450626506116E-3</v>
      </c>
      <c r="S125" s="30">
        <f t="shared" si="40"/>
        <v>4.0761599028655724E-3</v>
      </c>
      <c r="T125" s="30">
        <f t="shared" si="41"/>
        <v>2.8289843052601367E-3</v>
      </c>
      <c r="U125" s="30">
        <f t="shared" si="42"/>
        <v>4.464076284303886E-3</v>
      </c>
      <c r="V125" s="30">
        <f t="shared" si="43"/>
        <v>1.5748020563045868E-3</v>
      </c>
    </row>
    <row r="126" spans="1:22" s="19" customFormat="1" ht="13.5" x14ac:dyDescent="0.25">
      <c r="A126" s="18" t="s">
        <v>89</v>
      </c>
      <c r="B126" s="23">
        <v>367.37146644338583</v>
      </c>
      <c r="C126" s="23">
        <v>260.59066651234673</v>
      </c>
      <c r="D126" s="23">
        <v>238.48662272287075</v>
      </c>
      <c r="E126" s="23">
        <v>199.7574829806772</v>
      </c>
      <c r="F126" s="23">
        <v>228.23749482919285</v>
      </c>
      <c r="G126" s="36">
        <v>187.15187594010558</v>
      </c>
      <c r="H126" s="36">
        <v>126.28909552</v>
      </c>
      <c r="I126" s="29">
        <f t="shared" si="46"/>
        <v>5.1236482066707801E-3</v>
      </c>
      <c r="J126" s="29">
        <f t="shared" si="47"/>
        <v>3.6600824855628823E-3</v>
      </c>
      <c r="K126" s="29">
        <f t="shared" si="48"/>
        <v>1.8363015438285918E-3</v>
      </c>
      <c r="L126" s="29">
        <f t="shared" si="49"/>
        <v>3.5887665337998331E-3</v>
      </c>
      <c r="M126" s="29">
        <f t="shared" si="50"/>
        <v>-1.1947851867918532E-4</v>
      </c>
      <c r="N126" s="29">
        <f t="shared" si="51"/>
        <v>3.1332998900726436E-3</v>
      </c>
      <c r="O126" s="29">
        <f t="shared" si="45"/>
        <v>-1.6038492458426131E-3</v>
      </c>
      <c r="P126" s="30">
        <f t="shared" si="37"/>
        <v>5.0942313184170829E-3</v>
      </c>
      <c r="Q126" s="30">
        <f t="shared" si="38"/>
        <v>4.9059161965069294E-3</v>
      </c>
      <c r="R126" s="30">
        <f t="shared" si="39"/>
        <v>3.8047191087596534E-3</v>
      </c>
      <c r="S126" s="30">
        <f t="shared" si="40"/>
        <v>4.0236207382254837E-3</v>
      </c>
      <c r="T126" s="30">
        <f t="shared" si="41"/>
        <v>2.5591275776478645E-3</v>
      </c>
      <c r="U126" s="30">
        <f t="shared" si="42"/>
        <v>4.4143265403824078E-3</v>
      </c>
      <c r="V126" s="30">
        <f t="shared" si="43"/>
        <v>1.6453963228239318E-3</v>
      </c>
    </row>
    <row r="127" spans="1:22" s="19" customFormat="1" ht="13.5" x14ac:dyDescent="0.25">
      <c r="A127" s="18" t="s">
        <v>90</v>
      </c>
      <c r="B127" s="23">
        <v>368.33362597439992</v>
      </c>
      <c r="C127" s="23">
        <v>261.26696538695313</v>
      </c>
      <c r="D127" s="23">
        <v>238.76525518480221</v>
      </c>
      <c r="E127" s="23">
        <v>200.59589705627278</v>
      </c>
      <c r="F127" s="23">
        <v>228.93316181499711</v>
      </c>
      <c r="G127" s="36">
        <v>187.64238176101009</v>
      </c>
      <c r="H127" s="36">
        <v>125.88334742000001</v>
      </c>
      <c r="I127" s="29">
        <f t="shared" si="46"/>
        <v>2.6190371841585832E-3</v>
      </c>
      <c r="J127" s="29">
        <f t="shared" si="47"/>
        <v>2.5952536353575028E-3</v>
      </c>
      <c r="K127" s="29">
        <f t="shared" si="48"/>
        <v>1.1683358116704329E-3</v>
      </c>
      <c r="L127" s="29">
        <f t="shared" si="49"/>
        <v>4.1971597913890452E-3</v>
      </c>
      <c r="M127" s="29">
        <f t="shared" si="50"/>
        <v>3.047996063595384E-3</v>
      </c>
      <c r="N127" s="29">
        <f t="shared" si="51"/>
        <v>2.6208971640844223E-3</v>
      </c>
      <c r="O127" s="29">
        <f t="shared" si="45"/>
        <v>-3.212851421013936E-3</v>
      </c>
      <c r="P127" s="30">
        <f t="shared" si="37"/>
        <v>4.7966975510913981E-3</v>
      </c>
      <c r="Q127" s="30">
        <f t="shared" si="38"/>
        <v>4.6993919407459818E-3</v>
      </c>
      <c r="R127" s="30">
        <f t="shared" si="39"/>
        <v>3.4909941313280867E-3</v>
      </c>
      <c r="S127" s="30">
        <f t="shared" si="40"/>
        <v>4.0107254771013122E-3</v>
      </c>
      <c r="T127" s="30">
        <f t="shared" si="41"/>
        <v>2.4129337716537707E-3</v>
      </c>
      <c r="U127" s="30">
        <f t="shared" si="42"/>
        <v>4.2773313278108736E-3</v>
      </c>
      <c r="V127" s="30">
        <f t="shared" si="43"/>
        <v>1.6506589787178734E-3</v>
      </c>
    </row>
    <row r="128" spans="1:22" s="19" customFormat="1" ht="13.5" x14ac:dyDescent="0.25">
      <c r="A128" s="18" t="s">
        <v>91</v>
      </c>
      <c r="B128" s="23">
        <v>368.80556184177664</v>
      </c>
      <c r="C128" s="23">
        <v>262.16841107745518</v>
      </c>
      <c r="D128" s="23">
        <v>239.29026802167655</v>
      </c>
      <c r="E128" s="23">
        <v>201.37297199382456</v>
      </c>
      <c r="F128" s="23">
        <v>228.85819871810713</v>
      </c>
      <c r="G128" s="36">
        <v>188.18799238048095</v>
      </c>
      <c r="H128" s="36">
        <v>124.76754015</v>
      </c>
      <c r="I128" s="29">
        <f t="shared" si="46"/>
        <v>1.2812728301095035E-3</v>
      </c>
      <c r="J128" s="29">
        <f t="shared" si="47"/>
        <v>3.4502857610296997E-3</v>
      </c>
      <c r="K128" s="29">
        <f t="shared" si="48"/>
        <v>2.1988661477063891E-3</v>
      </c>
      <c r="L128" s="29">
        <f t="shared" si="49"/>
        <v>3.8738326603649162E-3</v>
      </c>
      <c r="M128" s="29">
        <f t="shared" si="50"/>
        <v>-3.274453394853824E-4</v>
      </c>
      <c r="N128" s="29">
        <f t="shared" si="51"/>
        <v>2.907715273864827E-3</v>
      </c>
      <c r="O128" s="29">
        <f t="shared" si="45"/>
        <v>-8.8638195032834689E-3</v>
      </c>
      <c r="P128" s="30">
        <f t="shared" si="37"/>
        <v>4.4344843558769527E-3</v>
      </c>
      <c r="Q128" s="30">
        <f t="shared" si="38"/>
        <v>4.5193694410727049E-3</v>
      </c>
      <c r="R128" s="30">
        <f t="shared" si="39"/>
        <v>3.1497558378089821E-3</v>
      </c>
      <c r="S128" s="30">
        <f t="shared" si="40"/>
        <v>3.995753374698899E-3</v>
      </c>
      <c r="T128" s="30">
        <f t="shared" si="41"/>
        <v>2.4747485306754074E-3</v>
      </c>
      <c r="U128" s="30">
        <f t="shared" si="42"/>
        <v>4.143305751205981E-3</v>
      </c>
      <c r="V128" s="30">
        <f t="shared" si="43"/>
        <v>3.6421222618059616E-4</v>
      </c>
    </row>
    <row r="129" spans="1:22" s="19" customFormat="1" ht="13.5" x14ac:dyDescent="0.25">
      <c r="A129" s="18" t="s">
        <v>92</v>
      </c>
      <c r="B129" s="23">
        <v>370.47345737018566</v>
      </c>
      <c r="C129" s="23">
        <v>263.28631031569171</v>
      </c>
      <c r="D129" s="23">
        <v>240.02232566954143</v>
      </c>
      <c r="E129" s="23">
        <v>202.20441681815609</v>
      </c>
      <c r="F129" s="23">
        <v>229.23067496702058</v>
      </c>
      <c r="G129" s="36">
        <v>188.73712298998959</v>
      </c>
      <c r="H129" s="36">
        <v>123.24598478</v>
      </c>
      <c r="I129" s="29">
        <f t="shared" si="46"/>
        <v>4.5224250959766512E-3</v>
      </c>
      <c r="J129" s="29">
        <f t="shared" si="47"/>
        <v>4.2640500952887857E-3</v>
      </c>
      <c r="K129" s="29">
        <f t="shared" si="48"/>
        <v>3.0592871741802834E-3</v>
      </c>
      <c r="L129" s="29">
        <f t="shared" si="49"/>
        <v>4.1288799390467581E-3</v>
      </c>
      <c r="M129" s="29">
        <f t="shared" si="50"/>
        <v>1.6275416436893127E-3</v>
      </c>
      <c r="N129" s="29">
        <f t="shared" si="51"/>
        <v>2.9179896260245861E-3</v>
      </c>
      <c r="O129" s="29">
        <f t="shared" si="45"/>
        <v>-1.2195121969790645E-2</v>
      </c>
      <c r="P129" s="30">
        <f t="shared" si="37"/>
        <v>4.1659055281191701E-3</v>
      </c>
      <c r="Q129" s="30">
        <f t="shared" si="38"/>
        <v>4.2434781620263968E-3</v>
      </c>
      <c r="R129" s="30">
        <f t="shared" si="39"/>
        <v>3.0770111155140278E-3</v>
      </c>
      <c r="S129" s="30">
        <f t="shared" si="40"/>
        <v>4.1425716115515475E-3</v>
      </c>
      <c r="T129" s="30">
        <f t="shared" si="41"/>
        <v>2.373175571243127E-3</v>
      </c>
      <c r="U129" s="30">
        <f t="shared" si="42"/>
        <v>3.9936557956477504E-3</v>
      </c>
      <c r="V129" s="30">
        <f t="shared" si="43"/>
        <v>-8.5612956824571965E-4</v>
      </c>
    </row>
    <row r="130" spans="1:22" s="19" customFormat="1" ht="13.5" x14ac:dyDescent="0.25">
      <c r="A130" s="18" t="s">
        <v>93</v>
      </c>
      <c r="B130" s="23">
        <v>370.86711325806823</v>
      </c>
      <c r="C130" s="23">
        <v>264.12296182587755</v>
      </c>
      <c r="D130" s="23">
        <v>240.14730574823636</v>
      </c>
      <c r="E130" s="23">
        <v>202.92379526861421</v>
      </c>
      <c r="F130" s="23">
        <v>229.73706011965177</v>
      </c>
      <c r="G130" s="36">
        <v>189.17403327618999</v>
      </c>
      <c r="H130" s="36">
        <v>122.73879966</v>
      </c>
      <c r="I130" s="29">
        <f t="shared" si="46"/>
        <v>1.062575145536603E-3</v>
      </c>
      <c r="J130" s="29">
        <f t="shared" si="47"/>
        <v>3.1777250749674903E-3</v>
      </c>
      <c r="K130" s="29">
        <f t="shared" si="48"/>
        <v>5.2070189031916392E-4</v>
      </c>
      <c r="L130" s="29">
        <f t="shared" si="49"/>
        <v>3.5576792128386857E-3</v>
      </c>
      <c r="M130" s="29">
        <f t="shared" si="50"/>
        <v>2.2090636547837678E-3</v>
      </c>
      <c r="N130" s="29">
        <f t="shared" si="51"/>
        <v>2.3149144125905454E-3</v>
      </c>
      <c r="O130" s="29">
        <f t="shared" si="45"/>
        <v>-4.1152263167465652E-3</v>
      </c>
      <c r="P130" s="30">
        <f t="shared" si="37"/>
        <v>3.4897538563790284E-3</v>
      </c>
      <c r="Q130" s="30">
        <f t="shared" si="38"/>
        <v>3.9096117571168678E-3</v>
      </c>
      <c r="R130" s="30">
        <f t="shared" si="39"/>
        <v>2.5417265330535989E-3</v>
      </c>
      <c r="S130" s="30">
        <f t="shared" si="40"/>
        <v>4.2072936560519931E-3</v>
      </c>
      <c r="T130" s="30">
        <f t="shared" si="41"/>
        <v>2.1588270396662224E-3</v>
      </c>
      <c r="U130" s="30">
        <f t="shared" si="42"/>
        <v>3.7366739841856876E-3</v>
      </c>
      <c r="V130" s="30">
        <f t="shared" si="43"/>
        <v>-2.4205634651704882E-3</v>
      </c>
    </row>
    <row r="131" spans="1:22" s="19" customFormat="1" ht="13.5" x14ac:dyDescent="0.25">
      <c r="A131" s="18" t="s">
        <v>94</v>
      </c>
      <c r="B131" s="23">
        <v>370.34691620683947</v>
      </c>
      <c r="C131" s="23">
        <v>265.08193790898355</v>
      </c>
      <c r="D131" s="23">
        <v>239.94566072816451</v>
      </c>
      <c r="E131" s="23">
        <v>203.52880864947554</v>
      </c>
      <c r="F131" s="23">
        <v>230.19070148494959</v>
      </c>
      <c r="G131" s="36">
        <v>189.63601862883149</v>
      </c>
      <c r="H131" s="36">
        <v>123.85460693</v>
      </c>
      <c r="I131" s="29">
        <f t="shared" si="46"/>
        <v>-1.4026507949406219E-3</v>
      </c>
      <c r="J131" s="29">
        <f t="shared" si="47"/>
        <v>3.6307940683256365E-3</v>
      </c>
      <c r="K131" s="29">
        <f t="shared" si="48"/>
        <v>-8.3967221469996361E-4</v>
      </c>
      <c r="L131" s="29">
        <f t="shared" si="49"/>
        <v>2.9814807083637204E-3</v>
      </c>
      <c r="M131" s="29">
        <f t="shared" si="50"/>
        <v>1.974611170968876E-3</v>
      </c>
      <c r="N131" s="29">
        <f t="shared" si="51"/>
        <v>2.4421182159129473E-3</v>
      </c>
      <c r="O131" s="29">
        <f t="shared" si="45"/>
        <v>9.0909090938718143E-3</v>
      </c>
      <c r="P131" s="30">
        <f t="shared" si="37"/>
        <v>3.9694710741431218E-3</v>
      </c>
      <c r="Q131" s="30">
        <f t="shared" si="38"/>
        <v>4.4071633802916718E-3</v>
      </c>
      <c r="R131" s="30">
        <f t="shared" si="39"/>
        <v>2.4827140232106708E-3</v>
      </c>
      <c r="S131" s="30">
        <f t="shared" si="40"/>
        <v>3.8513225912387896E-3</v>
      </c>
      <c r="T131" s="30">
        <f t="shared" si="41"/>
        <v>2.2620372803436044E-3</v>
      </c>
      <c r="U131" s="30">
        <f t="shared" si="42"/>
        <v>3.5164239988254575E-3</v>
      </c>
      <c r="V131" s="30">
        <f t="shared" si="43"/>
        <v>-1.2617036028551621E-3</v>
      </c>
    </row>
    <row r="132" spans="1:22" s="19" customFormat="1" ht="13.5" x14ac:dyDescent="0.25">
      <c r="A132" s="18" t="s">
        <v>95</v>
      </c>
      <c r="B132" s="23">
        <v>369.86658932655484</v>
      </c>
      <c r="C132" s="23">
        <v>265.19549046099462</v>
      </c>
      <c r="D132" s="23">
        <v>240.04424719113237</v>
      </c>
      <c r="E132" s="23">
        <v>204.01418038242781</v>
      </c>
      <c r="F132" s="23">
        <v>230.82890240617297</v>
      </c>
      <c r="G132" s="36">
        <v>189.94703169481653</v>
      </c>
      <c r="H132" s="36">
        <v>121.31868132</v>
      </c>
      <c r="I132" s="29">
        <f t="shared" si="46"/>
        <v>-1.2969647086688806E-3</v>
      </c>
      <c r="J132" s="29">
        <f t="shared" si="47"/>
        <v>4.2836774510853452E-4</v>
      </c>
      <c r="K132" s="29">
        <f t="shared" si="48"/>
        <v>4.1086995559193638E-4</v>
      </c>
      <c r="L132" s="29">
        <f t="shared" si="49"/>
        <v>2.3847814772413765E-3</v>
      </c>
      <c r="M132" s="29">
        <f t="shared" si="50"/>
        <v>2.7724878420647843E-3</v>
      </c>
      <c r="N132" s="29">
        <f t="shared" si="51"/>
        <v>1.6400527085193288E-3</v>
      </c>
      <c r="O132" s="29">
        <f t="shared" si="45"/>
        <v>-2.0475020452273188E-2</v>
      </c>
      <c r="P132" s="30">
        <f t="shared" si="37"/>
        <v>3.4266516282836974E-3</v>
      </c>
      <c r="Q132" s="30">
        <f t="shared" si="38"/>
        <v>4.0191264434206687E-3</v>
      </c>
      <c r="R132" s="30">
        <f t="shared" si="39"/>
        <v>2.2472721285517095E-3</v>
      </c>
      <c r="S132" s="30">
        <f t="shared" si="40"/>
        <v>3.7045814919186887E-3</v>
      </c>
      <c r="T132" s="30">
        <f t="shared" si="41"/>
        <v>2.1673760715181655E-3</v>
      </c>
      <c r="U132" s="30">
        <f t="shared" si="42"/>
        <v>3.2314736651528481E-3</v>
      </c>
      <c r="V132" s="30">
        <f t="shared" si="43"/>
        <v>-3.5055897117527903E-3</v>
      </c>
    </row>
    <row r="133" spans="1:22" s="19" customFormat="1" ht="13.5" x14ac:dyDescent="0.25">
      <c r="A133" s="18" t="s">
        <v>96</v>
      </c>
      <c r="B133" s="23">
        <v>367.87490273699649</v>
      </c>
      <c r="C133" s="23">
        <v>265.03808657762596</v>
      </c>
      <c r="D133" s="23">
        <v>239.84628927783612</v>
      </c>
      <c r="E133" s="23">
        <v>204.42504309034896</v>
      </c>
      <c r="F133" s="23">
        <v>231.39638737173902</v>
      </c>
      <c r="G133" s="36">
        <v>189.98617260702326</v>
      </c>
      <c r="H133" s="36">
        <v>120.10143702000001</v>
      </c>
      <c r="I133" s="29">
        <f t="shared" si="46"/>
        <v>-5.3848783508258363E-3</v>
      </c>
      <c r="J133" s="29">
        <f t="shared" si="47"/>
        <v>-5.9353906469163673E-4</v>
      </c>
      <c r="K133" s="29">
        <f t="shared" si="48"/>
        <v>-8.246725993755154E-4</v>
      </c>
      <c r="L133" s="29">
        <f t="shared" si="49"/>
        <v>2.0138928928910027E-3</v>
      </c>
      <c r="M133" s="29">
        <f t="shared" si="50"/>
        <v>2.4584658145083149E-3</v>
      </c>
      <c r="N133" s="29">
        <f t="shared" si="51"/>
        <v>2.0606224723542817E-4</v>
      </c>
      <c r="O133" s="29">
        <f t="shared" si="45"/>
        <v>-1.0033444864021294E-2</v>
      </c>
      <c r="P133" s="30">
        <f t="shared" si="37"/>
        <v>2.5574027509734538E-3</v>
      </c>
      <c r="Q133" s="30">
        <f t="shared" si="38"/>
        <v>3.4419904332489946E-3</v>
      </c>
      <c r="R133" s="30">
        <f t="shared" si="39"/>
        <v>1.7815204615896302E-3</v>
      </c>
      <c r="S133" s="30">
        <f t="shared" si="40"/>
        <v>3.5746390413422275E-3</v>
      </c>
      <c r="T133" s="30">
        <f t="shared" si="41"/>
        <v>2.2261421947683759E-3</v>
      </c>
      <c r="U133" s="30">
        <f t="shared" si="42"/>
        <v>2.8279177134231028E-3</v>
      </c>
      <c r="V133" s="30">
        <f t="shared" si="43"/>
        <v>-5.1429921722309915E-3</v>
      </c>
    </row>
    <row r="134" spans="1:22" s="19" customFormat="1" ht="13.5" x14ac:dyDescent="0.25">
      <c r="A134" s="18" t="s">
        <v>97</v>
      </c>
      <c r="B134" s="23">
        <v>364.81535365621818</v>
      </c>
      <c r="C134" s="23">
        <v>264.28743297205722</v>
      </c>
      <c r="D134" s="23">
        <v>239.68438925946759</v>
      </c>
      <c r="E134" s="23">
        <v>204.73464857047205</v>
      </c>
      <c r="F134" s="23">
        <v>231.53204896591583</v>
      </c>
      <c r="G134" s="36">
        <v>189.93450173516862</v>
      </c>
      <c r="H134" s="36">
        <v>118.78275571</v>
      </c>
      <c r="I134" s="29">
        <f t="shared" si="46"/>
        <v>-8.3168192720275442E-3</v>
      </c>
      <c r="J134" s="29">
        <f t="shared" si="47"/>
        <v>-2.8322480563520345E-3</v>
      </c>
      <c r="K134" s="29">
        <f t="shared" si="48"/>
        <v>-6.7501573135027141E-4</v>
      </c>
      <c r="L134" s="29">
        <f t="shared" si="49"/>
        <v>1.5145183556901436E-3</v>
      </c>
      <c r="M134" s="29">
        <f t="shared" si="50"/>
        <v>5.8627360486345457E-4</v>
      </c>
      <c r="N134" s="29">
        <f t="shared" si="51"/>
        <v>-2.7197175007845581E-4</v>
      </c>
      <c r="O134" s="29">
        <f t="shared" si="45"/>
        <v>-1.0979729657859195E-2</v>
      </c>
      <c r="P134" s="30">
        <f t="shared" si="37"/>
        <v>1.6499059625036197E-3</v>
      </c>
      <c r="Q134" s="30">
        <f t="shared" si="38"/>
        <v>2.7632969504138034E-3</v>
      </c>
      <c r="R134" s="30">
        <f t="shared" si="39"/>
        <v>1.5371315416203134E-3</v>
      </c>
      <c r="S134" s="30">
        <f t="shared" si="40"/>
        <v>3.3625737872112495E-3</v>
      </c>
      <c r="T134" s="30">
        <f t="shared" si="41"/>
        <v>1.8853013937513282E-3</v>
      </c>
      <c r="U134" s="30">
        <f t="shared" si="42"/>
        <v>2.4090314042882707E-3</v>
      </c>
      <c r="V134" s="30">
        <f t="shared" si="43"/>
        <v>-5.4627315489003091E-3</v>
      </c>
    </row>
    <row r="135" spans="1:22" s="19" customFormat="1" ht="13.5" x14ac:dyDescent="0.25">
      <c r="A135" s="18" t="s">
        <v>98</v>
      </c>
      <c r="B135" s="23">
        <v>362.34464998428848</v>
      </c>
      <c r="C135" s="23">
        <v>262.89891081687762</v>
      </c>
      <c r="D135" s="23">
        <v>239.82051329023847</v>
      </c>
      <c r="E135" s="23">
        <v>204.59661647617514</v>
      </c>
      <c r="F135" s="23">
        <v>231.96377929685718</v>
      </c>
      <c r="G135" s="36">
        <v>189.74878149534754</v>
      </c>
      <c r="H135" s="36">
        <v>119.79712594999999</v>
      </c>
      <c r="I135" s="29">
        <f t="shared" si="46"/>
        <v>-6.7724772194153659E-3</v>
      </c>
      <c r="J135" s="29">
        <f t="shared" si="47"/>
        <v>-5.2538334477916981E-3</v>
      </c>
      <c r="K135" s="29">
        <f t="shared" si="48"/>
        <v>5.6793031532609804E-4</v>
      </c>
      <c r="L135" s="29">
        <f t="shared" si="49"/>
        <v>-6.7419997182055534E-4</v>
      </c>
      <c r="M135" s="29">
        <f t="shared" si="50"/>
        <v>1.8646676901516324E-3</v>
      </c>
      <c r="N135" s="29">
        <f t="shared" si="51"/>
        <v>-9.7781202532668606E-4</v>
      </c>
      <c r="O135" s="29">
        <f t="shared" si="45"/>
        <v>8.5397096063043586E-3</v>
      </c>
      <c r="P135" s="30">
        <f t="shared" si="37"/>
        <v>2.8858402650579142E-4</v>
      </c>
      <c r="Q135" s="30">
        <f t="shared" si="38"/>
        <v>1.8414874118476375E-3</v>
      </c>
      <c r="R135" s="30">
        <f t="shared" si="39"/>
        <v>1.1118317641793652E-3</v>
      </c>
      <c r="S135" s="30">
        <f t="shared" si="40"/>
        <v>2.9105991076591943E-3</v>
      </c>
      <c r="T135" s="30">
        <f t="shared" si="41"/>
        <v>1.5530945913847568E-3</v>
      </c>
      <c r="U135" s="30">
        <f t="shared" si="42"/>
        <v>1.9887352647256513E-3</v>
      </c>
      <c r="V135" s="30">
        <f t="shared" si="43"/>
        <v>-4.0849553188734679E-3</v>
      </c>
    </row>
    <row r="136" spans="1:22" s="19" customFormat="1" ht="13.5" x14ac:dyDescent="0.25">
      <c r="A136" s="18" t="s">
        <v>99</v>
      </c>
      <c r="B136" s="23">
        <v>359.81933049616595</v>
      </c>
      <c r="C136" s="23">
        <v>261.79629992263528</v>
      </c>
      <c r="D136" s="23">
        <v>240.10354076040761</v>
      </c>
      <c r="E136" s="23">
        <v>204.59805945119399</v>
      </c>
      <c r="F136" s="23">
        <v>232.83146679781947</v>
      </c>
      <c r="G136" s="36">
        <v>189.47541568385697</v>
      </c>
      <c r="H136" s="36">
        <v>118.88419273</v>
      </c>
      <c r="I136" s="29">
        <f t="shared" si="46"/>
        <v>-6.9693853303257926E-3</v>
      </c>
      <c r="J136" s="29">
        <f t="shared" si="47"/>
        <v>-4.1940489247989177E-3</v>
      </c>
      <c r="K136" s="29">
        <f t="shared" si="48"/>
        <v>1.1801637244709595E-3</v>
      </c>
      <c r="L136" s="29">
        <f t="shared" si="49"/>
        <v>7.0527804599103351E-6</v>
      </c>
      <c r="M136" s="29">
        <f t="shared" si="50"/>
        <v>3.7406163306723055E-3</v>
      </c>
      <c r="N136" s="29">
        <f t="shared" si="51"/>
        <v>-1.4406722896256417E-3</v>
      </c>
      <c r="O136" s="29">
        <f t="shared" si="45"/>
        <v>-7.6206604520798974E-3</v>
      </c>
      <c r="P136" s="30">
        <f t="shared" ref="P136:P199" si="52">AVERAGE(I125:I136)</f>
        <v>-8.9297507664374642E-4</v>
      </c>
      <c r="Q136" s="30">
        <f t="shared" ref="Q136:Q199" si="53">AVERAGE(J125:J136)</f>
        <v>9.286970682779068E-4</v>
      </c>
      <c r="R136" s="30">
        <f t="shared" ref="R136:R199" si="54">AVERAGE(K125:K136)</f>
        <v>9.765951763290846E-4</v>
      </c>
      <c r="S136" s="30">
        <f t="shared" ref="S136:S199" si="55">AVERAGE(L125:L136)</f>
        <v>2.5744398735353274E-3</v>
      </c>
      <c r="T136" s="30">
        <f t="shared" ref="T136:T199" si="56">AVERAGE(M125:M136)</f>
        <v>1.82878064132438E-3</v>
      </c>
      <c r="U136" s="30">
        <f t="shared" ref="U136:U199" si="57">AVERAGE(N125:N136)</f>
        <v>1.5499299113673232E-3</v>
      </c>
      <c r="V136" s="30">
        <f t="shared" ref="V136:V199" si="58">AVERAGE(O125:O136)</f>
        <v>-4.9214608040158833E-3</v>
      </c>
    </row>
    <row r="137" spans="1:22" s="19" customFormat="1" ht="13.5" x14ac:dyDescent="0.25">
      <c r="A137" s="18" t="s">
        <v>100</v>
      </c>
      <c r="B137" s="23">
        <v>356.60910700383425</v>
      </c>
      <c r="C137" s="23">
        <v>259.92971426371054</v>
      </c>
      <c r="D137" s="23">
        <v>240.37208812855241</v>
      </c>
      <c r="E137" s="23">
        <v>204.66030855704375</v>
      </c>
      <c r="F137" s="23">
        <v>232.58857473038091</v>
      </c>
      <c r="G137" s="36">
        <v>189.12692777690751</v>
      </c>
      <c r="H137" s="36">
        <v>118.57988166</v>
      </c>
      <c r="I137" s="29">
        <f t="shared" si="46"/>
        <v>-8.921764953275348E-3</v>
      </c>
      <c r="J137" s="29">
        <f t="shared" si="47"/>
        <v>-7.129916119808997E-3</v>
      </c>
      <c r="K137" s="29">
        <f t="shared" si="48"/>
        <v>1.1184648393534945E-3</v>
      </c>
      <c r="L137" s="29">
        <f t="shared" si="49"/>
        <v>3.0425071487351032E-4</v>
      </c>
      <c r="M137" s="29">
        <f t="shared" si="50"/>
        <v>-1.0432097979672032E-3</v>
      </c>
      <c r="N137" s="29">
        <f t="shared" si="51"/>
        <v>-1.839224923675145E-3</v>
      </c>
      <c r="O137" s="29">
        <f t="shared" si="45"/>
        <v>-2.5597269326723985E-3</v>
      </c>
      <c r="P137" s="30">
        <f t="shared" si="52"/>
        <v>-2.0379985139189392E-3</v>
      </c>
      <c r="Q137" s="30">
        <f t="shared" si="53"/>
        <v>1.0024777101643732E-4</v>
      </c>
      <c r="R137" s="30">
        <f t="shared" si="54"/>
        <v>8.1013007141846657E-4</v>
      </c>
      <c r="S137" s="30">
        <f t="shared" si="55"/>
        <v>2.3231745912615288E-3</v>
      </c>
      <c r="T137" s="30">
        <f t="shared" si="56"/>
        <v>1.5659658465971716E-3</v>
      </c>
      <c r="U137" s="30">
        <f t="shared" si="57"/>
        <v>1.1377807124665663E-3</v>
      </c>
      <c r="V137" s="30">
        <f t="shared" si="58"/>
        <v>-5.3357360096172521E-3</v>
      </c>
    </row>
    <row r="138" spans="1:22" s="19" customFormat="1" ht="13.5" x14ac:dyDescent="0.25">
      <c r="A138" s="18" t="s">
        <v>101</v>
      </c>
      <c r="B138" s="23">
        <v>354.77574407220544</v>
      </c>
      <c r="C138" s="23">
        <v>258.39659054425789</v>
      </c>
      <c r="D138" s="23">
        <v>240.33757490272913</v>
      </c>
      <c r="E138" s="23">
        <v>204.51652216406805</v>
      </c>
      <c r="F138" s="23">
        <v>232.39118006284011</v>
      </c>
      <c r="G138" s="36">
        <v>188.74404276828631</v>
      </c>
      <c r="H138" s="36">
        <v>119.5942519</v>
      </c>
      <c r="I138" s="29">
        <f t="shared" si="46"/>
        <v>-5.1410995838900436E-3</v>
      </c>
      <c r="J138" s="29">
        <f t="shared" si="47"/>
        <v>-5.8982241556931915E-3</v>
      </c>
      <c r="K138" s="29">
        <f t="shared" si="48"/>
        <v>-1.4358250199506247E-4</v>
      </c>
      <c r="L138" s="29">
        <f t="shared" si="49"/>
        <v>-7.0256120490320615E-4</v>
      </c>
      <c r="M138" s="29">
        <f t="shared" si="50"/>
        <v>-8.486860017506352E-4</v>
      </c>
      <c r="N138" s="29">
        <f t="shared" si="51"/>
        <v>-2.0244870105057132E-3</v>
      </c>
      <c r="O138" s="29">
        <f t="shared" si="45"/>
        <v>8.5543198879930917E-3</v>
      </c>
      <c r="P138" s="30">
        <f t="shared" si="52"/>
        <v>-2.8933941631323411E-3</v>
      </c>
      <c r="Q138" s="30">
        <f t="shared" si="53"/>
        <v>-6.9627778242156897E-4</v>
      </c>
      <c r="R138" s="30">
        <f t="shared" si="54"/>
        <v>6.4513973426649535E-4</v>
      </c>
      <c r="S138" s="30">
        <f t="shared" si="55"/>
        <v>1.965563946369609E-3</v>
      </c>
      <c r="T138" s="30">
        <f t="shared" si="56"/>
        <v>1.5051985563412178E-3</v>
      </c>
      <c r="U138" s="30">
        <f t="shared" si="57"/>
        <v>7.0796513741837026E-4</v>
      </c>
      <c r="V138" s="30">
        <f t="shared" si="58"/>
        <v>-4.489221915130944E-3</v>
      </c>
    </row>
    <row r="139" spans="1:22" s="19" customFormat="1" ht="13.5" x14ac:dyDescent="0.25">
      <c r="A139" s="18" t="s">
        <v>102</v>
      </c>
      <c r="B139" s="23">
        <v>352.3693530249198</v>
      </c>
      <c r="C139" s="23">
        <v>256.36769376941339</v>
      </c>
      <c r="D139" s="23">
        <v>238.70882525614775</v>
      </c>
      <c r="E139" s="23">
        <v>204.21252538650157</v>
      </c>
      <c r="F139" s="23">
        <v>231.13736977156668</v>
      </c>
      <c r="G139" s="36">
        <v>188.28008765561239</v>
      </c>
      <c r="H139" s="36">
        <v>114.82671175</v>
      </c>
      <c r="I139" s="29">
        <f t="shared" si="46"/>
        <v>-6.7828511038113106E-3</v>
      </c>
      <c r="J139" s="29">
        <f t="shared" si="47"/>
        <v>-7.8518713059295975E-3</v>
      </c>
      <c r="K139" s="29">
        <f t="shared" si="48"/>
        <v>-6.7769246953606008E-3</v>
      </c>
      <c r="L139" s="29">
        <f t="shared" si="49"/>
        <v>-1.4864167175823993E-3</v>
      </c>
      <c r="M139" s="29">
        <f t="shared" si="50"/>
        <v>-5.3952576467591667E-3</v>
      </c>
      <c r="N139" s="29">
        <f t="shared" si="51"/>
        <v>-2.458117913917392E-3</v>
      </c>
      <c r="O139" s="29">
        <f t="shared" si="45"/>
        <v>-3.9864291755313051E-2</v>
      </c>
      <c r="P139" s="30">
        <f t="shared" si="52"/>
        <v>-3.6768848537964988E-3</v>
      </c>
      <c r="Q139" s="30">
        <f t="shared" si="53"/>
        <v>-1.5668715275288271E-3</v>
      </c>
      <c r="R139" s="30">
        <f t="shared" si="54"/>
        <v>-1.6965307986090703E-5</v>
      </c>
      <c r="S139" s="30">
        <f t="shared" si="55"/>
        <v>1.4919325706219885E-3</v>
      </c>
      <c r="T139" s="30">
        <f t="shared" si="56"/>
        <v>8.0159408047833817E-4</v>
      </c>
      <c r="U139" s="30">
        <f t="shared" si="57"/>
        <v>2.8471388091821914E-4</v>
      </c>
      <c r="V139" s="30">
        <f t="shared" si="58"/>
        <v>-7.5435086096558692E-3</v>
      </c>
    </row>
    <row r="140" spans="1:22" s="19" customFormat="1" ht="13.5" x14ac:dyDescent="0.25">
      <c r="A140" s="18" t="s">
        <v>103</v>
      </c>
      <c r="B140" s="23">
        <v>349.32579378792582</v>
      </c>
      <c r="C140" s="23">
        <v>254.10131639449318</v>
      </c>
      <c r="D140" s="23">
        <v>236.95419204194076</v>
      </c>
      <c r="E140" s="23">
        <v>204.0417300587979</v>
      </c>
      <c r="F140" s="23">
        <v>229.75607172450702</v>
      </c>
      <c r="G140" s="36">
        <v>187.75729265339464</v>
      </c>
      <c r="H140" s="36">
        <v>113.60946746</v>
      </c>
      <c r="I140" s="29">
        <f t="shared" si="46"/>
        <v>-8.6374118829191798E-3</v>
      </c>
      <c r="J140" s="29">
        <f t="shared" si="47"/>
        <v>-8.8403392081011362E-3</v>
      </c>
      <c r="K140" s="29">
        <f t="shared" si="48"/>
        <v>-7.3505167323586456E-3</v>
      </c>
      <c r="L140" s="29">
        <f t="shared" si="49"/>
        <v>-8.3636068542033602E-4</v>
      </c>
      <c r="M140" s="29">
        <f t="shared" si="50"/>
        <v>-5.9760913971842675E-3</v>
      </c>
      <c r="N140" s="29">
        <f t="shared" si="51"/>
        <v>-2.776687692933333E-3</v>
      </c>
      <c r="O140" s="29">
        <f t="shared" si="45"/>
        <v>-1.0600706677468682E-2</v>
      </c>
      <c r="P140" s="30">
        <f t="shared" si="52"/>
        <v>-4.5034419132155565E-3</v>
      </c>
      <c r="Q140" s="30">
        <f t="shared" si="53"/>
        <v>-2.5910902749563969E-3</v>
      </c>
      <c r="R140" s="30">
        <f t="shared" si="54"/>
        <v>-8.1274721465817692E-4</v>
      </c>
      <c r="S140" s="30">
        <f t="shared" si="55"/>
        <v>1.0994164584732177E-3</v>
      </c>
      <c r="T140" s="30">
        <f t="shared" si="56"/>
        <v>3.3087357567009788E-4</v>
      </c>
      <c r="U140" s="30">
        <f t="shared" si="57"/>
        <v>-1.8898636631496085E-4</v>
      </c>
      <c r="V140" s="30">
        <f t="shared" si="58"/>
        <v>-7.688249207504637E-3</v>
      </c>
    </row>
    <row r="141" spans="1:22" s="19" customFormat="1" ht="13.5" x14ac:dyDescent="0.25">
      <c r="A141" s="18" t="s">
        <v>104</v>
      </c>
      <c r="B141" s="23">
        <v>346.95665164660818</v>
      </c>
      <c r="C141" s="23">
        <v>252.3132311204682</v>
      </c>
      <c r="D141" s="23">
        <v>235.53513146509411</v>
      </c>
      <c r="E141" s="23">
        <v>203.64953235358968</v>
      </c>
      <c r="F141" s="23">
        <v>229.05207858538236</v>
      </c>
      <c r="G141" s="36">
        <v>187.24896472416881</v>
      </c>
      <c r="H141" s="36">
        <v>114.92814877000001</v>
      </c>
      <c r="I141" s="29">
        <f t="shared" si="46"/>
        <v>-6.7820418172610938E-3</v>
      </c>
      <c r="J141" s="29">
        <f t="shared" si="47"/>
        <v>-7.0368989007871599E-3</v>
      </c>
      <c r="K141" s="29">
        <f t="shared" si="48"/>
        <v>-5.9887548923189086E-3</v>
      </c>
      <c r="L141" s="29">
        <f t="shared" si="49"/>
        <v>-1.9221445784408922E-3</v>
      </c>
      <c r="M141" s="29">
        <f t="shared" si="50"/>
        <v>-3.0640893789688293E-3</v>
      </c>
      <c r="N141" s="29">
        <f t="shared" si="51"/>
        <v>-2.7073671655684565E-3</v>
      </c>
      <c r="O141" s="29">
        <f t="shared" si="45"/>
        <v>1.1607142780281828E-2</v>
      </c>
      <c r="P141" s="30">
        <f t="shared" si="52"/>
        <v>-5.445480822652035E-3</v>
      </c>
      <c r="Q141" s="30">
        <f t="shared" si="53"/>
        <v>-3.5328360246293928E-3</v>
      </c>
      <c r="R141" s="30">
        <f t="shared" si="54"/>
        <v>-1.5667507201997763E-3</v>
      </c>
      <c r="S141" s="30">
        <f t="shared" si="55"/>
        <v>5.9516441534924666E-4</v>
      </c>
      <c r="T141" s="30">
        <f t="shared" si="56"/>
        <v>-6.0095676218080398E-5</v>
      </c>
      <c r="U141" s="30">
        <f t="shared" si="57"/>
        <v>-6.5776609894771445E-4</v>
      </c>
      <c r="V141" s="30">
        <f t="shared" si="58"/>
        <v>-5.7047271449985988E-3</v>
      </c>
    </row>
    <row r="142" spans="1:22" s="19" customFormat="1" ht="13.5" x14ac:dyDescent="0.25">
      <c r="A142" s="18" t="s">
        <v>105</v>
      </c>
      <c r="B142" s="23">
        <v>345.5792366051478</v>
      </c>
      <c r="C142" s="23">
        <v>250.82448192466137</v>
      </c>
      <c r="D142" s="23">
        <v>235.33061641740645</v>
      </c>
      <c r="E142" s="23">
        <v>203.15514527862484</v>
      </c>
      <c r="F142" s="23">
        <v>229.04104964696219</v>
      </c>
      <c r="G142" s="36">
        <v>186.91605881191319</v>
      </c>
      <c r="H142" s="36">
        <v>114.31952663</v>
      </c>
      <c r="I142" s="29">
        <f t="shared" si="46"/>
        <v>-3.9699917408222611E-3</v>
      </c>
      <c r="J142" s="29">
        <f t="shared" si="47"/>
        <v>-5.9004008200268408E-3</v>
      </c>
      <c r="K142" s="29">
        <f t="shared" si="48"/>
        <v>-8.6829954587039186E-4</v>
      </c>
      <c r="L142" s="29">
        <f t="shared" si="49"/>
        <v>-2.4276366817599501E-3</v>
      </c>
      <c r="M142" s="29">
        <f t="shared" si="50"/>
        <v>-4.8150352916603823E-5</v>
      </c>
      <c r="N142" s="29">
        <f t="shared" si="51"/>
        <v>-1.7778785198947309E-3</v>
      </c>
      <c r="O142" s="29">
        <f t="shared" si="45"/>
        <v>-5.2956751371503749E-3</v>
      </c>
      <c r="P142" s="30">
        <f t="shared" si="52"/>
        <v>-5.8648613965152736E-3</v>
      </c>
      <c r="Q142" s="30">
        <f t="shared" si="53"/>
        <v>-4.2893465158789197E-3</v>
      </c>
      <c r="R142" s="30">
        <f t="shared" si="54"/>
        <v>-1.6825008398822395E-3</v>
      </c>
      <c r="S142" s="30">
        <f t="shared" si="55"/>
        <v>9.6388090799360421E-5</v>
      </c>
      <c r="T142" s="30">
        <f t="shared" si="56"/>
        <v>-2.4819684352644477E-4</v>
      </c>
      <c r="U142" s="30">
        <f t="shared" si="57"/>
        <v>-9.9883217665482082E-4</v>
      </c>
      <c r="V142" s="30">
        <f t="shared" si="58"/>
        <v>-5.8030978800322486E-3</v>
      </c>
    </row>
    <row r="143" spans="1:22" s="19" customFormat="1" ht="13.5" x14ac:dyDescent="0.25">
      <c r="A143" s="18" t="s">
        <v>106</v>
      </c>
      <c r="B143" s="23">
        <v>344.49423379526024</v>
      </c>
      <c r="C143" s="23">
        <v>250.34465764621916</v>
      </c>
      <c r="D143" s="23">
        <v>235.98370122313139</v>
      </c>
      <c r="E143" s="23">
        <v>203.19531002134465</v>
      </c>
      <c r="F143" s="23">
        <v>229.52285954447143</v>
      </c>
      <c r="G143" s="36">
        <v>186.75111775892293</v>
      </c>
      <c r="H143" s="36">
        <v>115.53677092</v>
      </c>
      <c r="I143" s="29">
        <f t="shared" si="46"/>
        <v>-3.1396643517887591E-3</v>
      </c>
      <c r="J143" s="29">
        <f t="shared" si="47"/>
        <v>-1.9129882169410025E-3</v>
      </c>
      <c r="K143" s="29">
        <f t="shared" si="48"/>
        <v>2.7751799390461217E-3</v>
      </c>
      <c r="L143" s="29">
        <f t="shared" si="49"/>
        <v>1.9770477712845768E-4</v>
      </c>
      <c r="M143" s="29">
        <f t="shared" si="50"/>
        <v>2.1035962691049741E-3</v>
      </c>
      <c r="N143" s="29">
        <f t="shared" si="51"/>
        <v>-8.8243382638530997E-4</v>
      </c>
      <c r="O143" s="29">
        <f t="shared" si="45"/>
        <v>1.0647737319099118E-2</v>
      </c>
      <c r="P143" s="30">
        <f t="shared" si="52"/>
        <v>-6.009612526252618E-3</v>
      </c>
      <c r="Q143" s="30">
        <f t="shared" si="53"/>
        <v>-4.7513283729844731E-3</v>
      </c>
      <c r="R143" s="30">
        <f t="shared" si="54"/>
        <v>-1.3812631604033989E-3</v>
      </c>
      <c r="S143" s="30">
        <f t="shared" si="55"/>
        <v>-1.3559323680357812E-4</v>
      </c>
      <c r="T143" s="30">
        <f t="shared" si="56"/>
        <v>-2.3744808534843659E-4</v>
      </c>
      <c r="U143" s="30">
        <f t="shared" si="57"/>
        <v>-1.2758781801796755E-3</v>
      </c>
      <c r="V143" s="30">
        <f t="shared" si="58"/>
        <v>-5.6733621945966395E-3</v>
      </c>
    </row>
    <row r="144" spans="1:22" s="19" customFormat="1" ht="13.5" x14ac:dyDescent="0.25">
      <c r="A144" s="18" t="s">
        <v>107</v>
      </c>
      <c r="B144" s="23">
        <v>343.88895815632753</v>
      </c>
      <c r="C144" s="23">
        <v>250.00775347301277</v>
      </c>
      <c r="D144" s="23">
        <v>236.37413528286345</v>
      </c>
      <c r="E144" s="23">
        <v>203.1128880598001</v>
      </c>
      <c r="F144" s="23">
        <v>229.86910336282622</v>
      </c>
      <c r="G144" s="36">
        <v>186.70397588354132</v>
      </c>
      <c r="H144" s="36">
        <v>114.72527473</v>
      </c>
      <c r="I144" s="29">
        <f t="shared" si="46"/>
        <v>-1.7569978813997723E-3</v>
      </c>
      <c r="J144" s="29">
        <f t="shared" si="47"/>
        <v>-1.3457613850202331E-3</v>
      </c>
      <c r="K144" s="29">
        <f t="shared" si="48"/>
        <v>1.6544958728437283E-3</v>
      </c>
      <c r="L144" s="29">
        <f t="shared" si="49"/>
        <v>-4.0562925165889047E-4</v>
      </c>
      <c r="M144" s="29">
        <f t="shared" si="50"/>
        <v>1.5085374025139587E-3</v>
      </c>
      <c r="N144" s="29">
        <f t="shared" si="51"/>
        <v>-2.524315567549527E-4</v>
      </c>
      <c r="O144" s="29">
        <f t="shared" si="45"/>
        <v>-7.0237049515768117E-3</v>
      </c>
      <c r="P144" s="30">
        <f t="shared" si="52"/>
        <v>-6.0479486239801922E-3</v>
      </c>
      <c r="Q144" s="30">
        <f t="shared" si="53"/>
        <v>-4.8991724671618702E-3</v>
      </c>
      <c r="R144" s="30">
        <f t="shared" si="54"/>
        <v>-1.2776276672990829E-3</v>
      </c>
      <c r="S144" s="30">
        <f t="shared" si="55"/>
        <v>-3.6812746421193364E-4</v>
      </c>
      <c r="T144" s="30">
        <f t="shared" si="56"/>
        <v>-3.4277728864433874E-4</v>
      </c>
      <c r="U144" s="30">
        <f t="shared" si="57"/>
        <v>-1.4335852022858656E-3</v>
      </c>
      <c r="V144" s="30">
        <f t="shared" si="58"/>
        <v>-4.5524192362052752E-3</v>
      </c>
    </row>
    <row r="145" spans="1:22" s="19" customFormat="1" ht="13.5" x14ac:dyDescent="0.25">
      <c r="A145" s="18" t="s">
        <v>108</v>
      </c>
      <c r="B145" s="23">
        <v>343.35293903777989</v>
      </c>
      <c r="C145" s="23">
        <v>249.82687949965219</v>
      </c>
      <c r="D145" s="23">
        <v>236.64585559042109</v>
      </c>
      <c r="E145" s="23">
        <v>203.2248323485189</v>
      </c>
      <c r="F145" s="23">
        <v>230.49644744828441</v>
      </c>
      <c r="G145" s="36">
        <v>186.83848632143346</v>
      </c>
      <c r="H145" s="36">
        <v>115.33389687</v>
      </c>
      <c r="I145" s="29">
        <f t="shared" si="46"/>
        <v>-1.5586982537077417E-3</v>
      </c>
      <c r="J145" s="29">
        <f t="shared" si="47"/>
        <v>-7.2347345571464742E-4</v>
      </c>
      <c r="K145" s="29">
        <f t="shared" si="48"/>
        <v>1.1495348559709469E-3</v>
      </c>
      <c r="L145" s="29">
        <f t="shared" si="49"/>
        <v>5.5114320803633342E-4</v>
      </c>
      <c r="M145" s="29">
        <f t="shared" si="50"/>
        <v>2.7291361748080973E-3</v>
      </c>
      <c r="N145" s="29">
        <f t="shared" si="51"/>
        <v>7.2044763511650445E-4</v>
      </c>
      <c r="O145" s="29">
        <f t="shared" si="45"/>
        <v>5.3050397258352115E-3</v>
      </c>
      <c r="P145" s="30">
        <f t="shared" si="52"/>
        <v>-5.7291002825536853E-3</v>
      </c>
      <c r="Q145" s="30">
        <f t="shared" si="53"/>
        <v>-4.9100003330804541E-3</v>
      </c>
      <c r="R145" s="30">
        <f t="shared" si="54"/>
        <v>-1.1131103793535443E-3</v>
      </c>
      <c r="S145" s="30">
        <f t="shared" si="55"/>
        <v>-4.9002327128315612E-4</v>
      </c>
      <c r="T145" s="30">
        <f t="shared" si="56"/>
        <v>-3.2022142528602366E-4</v>
      </c>
      <c r="U145" s="30">
        <f t="shared" si="57"/>
        <v>-1.3907197532957761E-3</v>
      </c>
      <c r="V145" s="30">
        <f t="shared" si="58"/>
        <v>-3.2742121870505667E-3</v>
      </c>
    </row>
    <row r="146" spans="1:22" s="19" customFormat="1" ht="13.5" x14ac:dyDescent="0.25">
      <c r="A146" s="18" t="s">
        <v>109</v>
      </c>
      <c r="B146" s="23">
        <v>343.39219801277272</v>
      </c>
      <c r="C146" s="23">
        <v>249.59431051185669</v>
      </c>
      <c r="D146" s="23">
        <v>236.50977278998471</v>
      </c>
      <c r="E146" s="23">
        <v>203.31135079907517</v>
      </c>
      <c r="F146" s="23">
        <v>231.36285939042699</v>
      </c>
      <c r="G146" s="36">
        <v>186.93828701827789</v>
      </c>
      <c r="H146" s="36">
        <v>115.94251902000001</v>
      </c>
      <c r="I146" s="29">
        <f t="shared" si="46"/>
        <v>1.1433999983472873E-4</v>
      </c>
      <c r="J146" s="29">
        <f t="shared" si="47"/>
        <v>-9.3092059694011671E-4</v>
      </c>
      <c r="K146" s="29">
        <f t="shared" si="48"/>
        <v>-5.7504831469312333E-4</v>
      </c>
      <c r="L146" s="29">
        <f t="shared" si="49"/>
        <v>4.257277496870822E-4</v>
      </c>
      <c r="M146" s="29">
        <f t="shared" si="50"/>
        <v>3.7588949926743234E-3</v>
      </c>
      <c r="N146" s="29">
        <f t="shared" si="51"/>
        <v>5.3415492069835415E-4</v>
      </c>
      <c r="O146" s="29">
        <f t="shared" si="45"/>
        <v>5.2770448802750333E-3</v>
      </c>
      <c r="P146" s="30">
        <f t="shared" si="52"/>
        <v>-5.0265036765651623E-3</v>
      </c>
      <c r="Q146" s="30">
        <f t="shared" si="53"/>
        <v>-4.7515563781294614E-3</v>
      </c>
      <c r="R146" s="30">
        <f t="shared" si="54"/>
        <v>-1.1047797612987822E-3</v>
      </c>
      <c r="S146" s="30">
        <f t="shared" si="55"/>
        <v>-5.8075582178341136E-4</v>
      </c>
      <c r="T146" s="30">
        <f t="shared" si="56"/>
        <v>-5.5836309635117973E-5</v>
      </c>
      <c r="U146" s="30">
        <f t="shared" si="57"/>
        <v>-1.323542530731042E-3</v>
      </c>
      <c r="V146" s="30">
        <f t="shared" si="58"/>
        <v>-1.9194809755393807E-3</v>
      </c>
    </row>
    <row r="147" spans="1:22" s="19" customFormat="1" ht="13.5" x14ac:dyDescent="0.25">
      <c r="A147" s="18" t="s">
        <v>110</v>
      </c>
      <c r="B147" s="23">
        <v>342.9099549306984</v>
      </c>
      <c r="C147" s="23">
        <v>249.49131843424178</v>
      </c>
      <c r="D147" s="23">
        <v>236.66469765368606</v>
      </c>
      <c r="E147" s="23">
        <v>203.33271114960078</v>
      </c>
      <c r="F147" s="23">
        <v>231.67845105538541</v>
      </c>
      <c r="G147" s="36">
        <v>187.08348250498395</v>
      </c>
      <c r="H147" s="36">
        <v>115.84108199000001</v>
      </c>
      <c r="I147" s="29">
        <f t="shared" si="46"/>
        <v>-1.4043507245216501E-3</v>
      </c>
      <c r="J147" s="29">
        <f t="shared" si="47"/>
        <v>-4.1263792192899965E-4</v>
      </c>
      <c r="K147" s="29">
        <f t="shared" si="48"/>
        <v>6.5504635125129959E-4</v>
      </c>
      <c r="L147" s="29">
        <f t="shared" si="49"/>
        <v>1.050622625921231E-4</v>
      </c>
      <c r="M147" s="29">
        <f t="shared" si="50"/>
        <v>1.3640549991036143E-3</v>
      </c>
      <c r="N147" s="29">
        <f t="shared" si="51"/>
        <v>7.7670277727462736E-4</v>
      </c>
      <c r="O147" s="29">
        <f t="shared" si="45"/>
        <v>-8.7489068598295481E-4</v>
      </c>
      <c r="P147" s="30">
        <f t="shared" si="52"/>
        <v>-4.579159801990685E-3</v>
      </c>
      <c r="Q147" s="30">
        <f t="shared" si="53"/>
        <v>-4.3481234176409034E-3</v>
      </c>
      <c r="R147" s="30">
        <f t="shared" si="54"/>
        <v>-1.0975200916383484E-3</v>
      </c>
      <c r="S147" s="30">
        <f t="shared" si="55"/>
        <v>-5.158173022490214E-4</v>
      </c>
      <c r="T147" s="30">
        <f t="shared" si="56"/>
        <v>-9.7554033889119492E-5</v>
      </c>
      <c r="U147" s="30">
        <f t="shared" si="57"/>
        <v>-1.1773329638475991E-3</v>
      </c>
      <c r="V147" s="30">
        <f t="shared" si="58"/>
        <v>-2.7040309998966569E-3</v>
      </c>
    </row>
    <row r="148" spans="1:22" s="19" customFormat="1" ht="13.5" x14ac:dyDescent="0.25">
      <c r="A148" s="18" t="s">
        <v>111</v>
      </c>
      <c r="B148" s="23">
        <v>341.07122383419448</v>
      </c>
      <c r="C148" s="23">
        <v>249.21533391873658</v>
      </c>
      <c r="D148" s="23">
        <v>236.65257201475964</v>
      </c>
      <c r="E148" s="23">
        <v>203.29248061648869</v>
      </c>
      <c r="F148" s="23">
        <v>231.26563484526093</v>
      </c>
      <c r="G148" s="36">
        <v>187.22565780007474</v>
      </c>
      <c r="H148" s="36">
        <v>115.53677092</v>
      </c>
      <c r="I148" s="29">
        <f t="shared" si="46"/>
        <v>-5.3621397397912388E-3</v>
      </c>
      <c r="J148" s="29">
        <f t="shared" si="47"/>
        <v>-1.1061888535329599E-3</v>
      </c>
      <c r="K148" s="29">
        <f t="shared" si="48"/>
        <v>-5.1235520323204072E-5</v>
      </c>
      <c r="L148" s="29">
        <f t="shared" si="49"/>
        <v>-1.9785568630172284E-4</v>
      </c>
      <c r="M148" s="29">
        <f t="shared" si="50"/>
        <v>-1.7818498364605647E-3</v>
      </c>
      <c r="N148" s="29">
        <f t="shared" si="51"/>
        <v>7.5995642793856382E-4</v>
      </c>
      <c r="O148" s="29">
        <f t="shared" si="45"/>
        <v>-2.6269701972075937E-3</v>
      </c>
      <c r="P148" s="30">
        <f t="shared" si="52"/>
        <v>-4.4452226694461387E-3</v>
      </c>
      <c r="Q148" s="30">
        <f t="shared" si="53"/>
        <v>-4.0908017450354073E-3</v>
      </c>
      <c r="R148" s="30">
        <f t="shared" si="54"/>
        <v>-1.2001366953711956E-3</v>
      </c>
      <c r="S148" s="30">
        <f t="shared" si="55"/>
        <v>-5.3289300781249078E-4</v>
      </c>
      <c r="T148" s="30">
        <f t="shared" si="56"/>
        <v>-5.577595478168584E-4</v>
      </c>
      <c r="U148" s="30">
        <f t="shared" si="57"/>
        <v>-9.9394723738391549E-4</v>
      </c>
      <c r="V148" s="30">
        <f t="shared" si="58"/>
        <v>-2.287890145323965E-3</v>
      </c>
    </row>
    <row r="149" spans="1:22" s="19" customFormat="1" ht="13.5" x14ac:dyDescent="0.25">
      <c r="A149" s="18" t="s">
        <v>112</v>
      </c>
      <c r="B149" s="23">
        <v>341.15497674014136</v>
      </c>
      <c r="C149" s="23">
        <v>248.61610255738015</v>
      </c>
      <c r="D149" s="23">
        <v>236.57984415688199</v>
      </c>
      <c r="E149" s="23">
        <v>203.20966273492016</v>
      </c>
      <c r="F149" s="23">
        <v>231.49993907535853</v>
      </c>
      <c r="G149" s="36">
        <v>187.38722585918828</v>
      </c>
      <c r="H149" s="36">
        <v>113.30515638</v>
      </c>
      <c r="I149" s="29">
        <f t="shared" si="46"/>
        <v>2.4555840567656807E-4</v>
      </c>
      <c r="J149" s="29">
        <f t="shared" si="47"/>
        <v>-2.4044722767814371E-3</v>
      </c>
      <c r="K149" s="29">
        <f t="shared" si="48"/>
        <v>-3.0731911028254575E-4</v>
      </c>
      <c r="L149" s="29">
        <f t="shared" si="49"/>
        <v>-4.0738290623137453E-4</v>
      </c>
      <c r="M149" s="29">
        <f t="shared" si="50"/>
        <v>1.0131389830329289E-3</v>
      </c>
      <c r="N149" s="29">
        <f t="shared" si="51"/>
        <v>8.6295896092437147E-4</v>
      </c>
      <c r="O149" s="29">
        <f t="shared" si="45"/>
        <v>-1.9315188768303126E-2</v>
      </c>
      <c r="P149" s="30">
        <f t="shared" si="52"/>
        <v>-3.6812790562001461E-3</v>
      </c>
      <c r="Q149" s="30">
        <f t="shared" si="53"/>
        <v>-3.6970147581164435E-3</v>
      </c>
      <c r="R149" s="30">
        <f t="shared" si="54"/>
        <v>-1.3189520245075325E-3</v>
      </c>
      <c r="S149" s="30">
        <f t="shared" si="55"/>
        <v>-5.9219580957123113E-4</v>
      </c>
      <c r="T149" s="30">
        <f t="shared" si="56"/>
        <v>-3.8639714940018094E-4</v>
      </c>
      <c r="U149" s="30">
        <f t="shared" si="57"/>
        <v>-7.6876524700062213E-4</v>
      </c>
      <c r="V149" s="30">
        <f t="shared" si="58"/>
        <v>-3.6841786316265251E-3</v>
      </c>
    </row>
    <row r="150" spans="1:22" s="19" customFormat="1" ht="13.5" x14ac:dyDescent="0.25">
      <c r="A150" s="18" t="s">
        <v>113</v>
      </c>
      <c r="B150" s="23">
        <v>342.06973527372384</v>
      </c>
      <c r="C150" s="23">
        <v>248.30300189649543</v>
      </c>
      <c r="D150" s="23">
        <v>236.48768159957962</v>
      </c>
      <c r="E150" s="23">
        <v>203.18294248856085</v>
      </c>
      <c r="F150" s="23">
        <v>231.90162649488335</v>
      </c>
      <c r="G150" s="36">
        <v>187.60895252750373</v>
      </c>
      <c r="H150" s="36">
        <v>113.8123415</v>
      </c>
      <c r="I150" s="29">
        <f t="shared" si="46"/>
        <v>2.6813577287463858E-3</v>
      </c>
      <c r="J150" s="29">
        <f t="shared" si="47"/>
        <v>-1.2593740214894222E-3</v>
      </c>
      <c r="K150" s="29">
        <f t="shared" si="48"/>
        <v>-3.8956216929984078E-4</v>
      </c>
      <c r="L150" s="29">
        <f t="shared" si="49"/>
        <v>-1.3149102262011684E-4</v>
      </c>
      <c r="M150" s="29">
        <f t="shared" si="50"/>
        <v>1.7351512969256584E-3</v>
      </c>
      <c r="N150" s="29">
        <f t="shared" si="51"/>
        <v>1.1832539133807918E-3</v>
      </c>
      <c r="O150" s="29">
        <f t="shared" si="45"/>
        <v>4.4762757159878749E-3</v>
      </c>
      <c r="P150" s="30">
        <f t="shared" si="52"/>
        <v>-3.0294076134804435E-3</v>
      </c>
      <c r="Q150" s="30">
        <f t="shared" si="53"/>
        <v>-3.3104439135994627E-3</v>
      </c>
      <c r="R150" s="30">
        <f t="shared" si="54"/>
        <v>-1.339450330116264E-3</v>
      </c>
      <c r="S150" s="30">
        <f t="shared" si="55"/>
        <v>-5.4460662771430707E-4</v>
      </c>
      <c r="T150" s="30">
        <f t="shared" si="56"/>
        <v>-1.7107737451048992E-4</v>
      </c>
      <c r="U150" s="30">
        <f t="shared" si="57"/>
        <v>-5.0145350334341351E-4</v>
      </c>
      <c r="V150" s="30">
        <f t="shared" si="58"/>
        <v>-4.0240156459602936E-3</v>
      </c>
    </row>
    <row r="151" spans="1:22" s="19" customFormat="1" ht="13.5" x14ac:dyDescent="0.25">
      <c r="A151" s="18" t="s">
        <v>114</v>
      </c>
      <c r="B151" s="23">
        <v>341.77518660234171</v>
      </c>
      <c r="C151" s="23">
        <v>248.19480439404705</v>
      </c>
      <c r="D151" s="23">
        <v>236.10778509806204</v>
      </c>
      <c r="E151" s="23">
        <v>203.13844611532562</v>
      </c>
      <c r="F151" s="23">
        <v>232.78323374266935</v>
      </c>
      <c r="G151" s="36">
        <v>187.85673217114717</v>
      </c>
      <c r="H151" s="36">
        <v>111.98647506</v>
      </c>
      <c r="I151" s="29">
        <f t="shared" si="46"/>
        <v>-8.6107784761032277E-4</v>
      </c>
      <c r="J151" s="29">
        <f t="shared" si="47"/>
        <v>-4.3574786298185259E-4</v>
      </c>
      <c r="K151" s="29">
        <f t="shared" si="48"/>
        <v>-1.6064113739370917E-3</v>
      </c>
      <c r="L151" s="29">
        <f t="shared" si="49"/>
        <v>-2.1899659828845432E-4</v>
      </c>
      <c r="M151" s="29">
        <f t="shared" si="50"/>
        <v>3.8016432273943503E-3</v>
      </c>
      <c r="N151" s="29">
        <f t="shared" si="51"/>
        <v>1.3207239862773365E-3</v>
      </c>
      <c r="O151" s="29">
        <f t="shared" si="45"/>
        <v>-1.6042780738326157E-2</v>
      </c>
      <c r="P151" s="30">
        <f t="shared" si="52"/>
        <v>-2.5359265087970279E-3</v>
      </c>
      <c r="Q151" s="30">
        <f t="shared" si="53"/>
        <v>-2.6924336266871507E-3</v>
      </c>
      <c r="R151" s="30">
        <f t="shared" si="54"/>
        <v>-9.0857421999763794E-4</v>
      </c>
      <c r="S151" s="30">
        <f t="shared" si="55"/>
        <v>-4.3898828443981173E-4</v>
      </c>
      <c r="T151" s="30">
        <f t="shared" si="56"/>
        <v>5.9533103166897001E-4</v>
      </c>
      <c r="U151" s="30">
        <f t="shared" si="57"/>
        <v>-1.865500116605194E-4</v>
      </c>
      <c r="V151" s="30">
        <f t="shared" si="58"/>
        <v>-2.0388897278780529E-3</v>
      </c>
    </row>
    <row r="152" spans="1:22" s="19" customFormat="1" ht="13.5" x14ac:dyDescent="0.25">
      <c r="A152" s="18" t="s">
        <v>115</v>
      </c>
      <c r="B152" s="23">
        <v>340.83087839391874</v>
      </c>
      <c r="C152" s="23">
        <v>247.75894930149315</v>
      </c>
      <c r="D152" s="23">
        <v>235.72870302396075</v>
      </c>
      <c r="E152" s="23">
        <v>202.95777636164817</v>
      </c>
      <c r="F152" s="23">
        <v>232.57301298373596</v>
      </c>
      <c r="G152" s="36">
        <v>187.97508703096474</v>
      </c>
      <c r="H152" s="36">
        <v>111.78360101</v>
      </c>
      <c r="I152" s="29">
        <f t="shared" si="46"/>
        <v>-2.7629513359659951E-3</v>
      </c>
      <c r="J152" s="29">
        <f t="shared" si="47"/>
        <v>-1.7561007919485753E-3</v>
      </c>
      <c r="K152" s="29">
        <f t="shared" si="48"/>
        <v>-1.6055466953105659E-3</v>
      </c>
      <c r="L152" s="29">
        <f t="shared" si="49"/>
        <v>-8.8939222058870922E-4</v>
      </c>
      <c r="M152" s="29">
        <f t="shared" si="50"/>
        <v>-9.0307517235445561E-4</v>
      </c>
      <c r="N152" s="29">
        <f t="shared" si="51"/>
        <v>6.3002724709245177E-4</v>
      </c>
      <c r="O152" s="29">
        <f t="shared" si="45"/>
        <v>-1.8115942116341264E-3</v>
      </c>
      <c r="P152" s="30">
        <f t="shared" si="52"/>
        <v>-2.0463881298842623E-3</v>
      </c>
      <c r="Q152" s="30">
        <f t="shared" si="53"/>
        <v>-2.102080425341104E-3</v>
      </c>
      <c r="R152" s="30">
        <f t="shared" si="54"/>
        <v>-4.2982671691029796E-4</v>
      </c>
      <c r="S152" s="30">
        <f t="shared" si="55"/>
        <v>-4.4340757903717611E-4</v>
      </c>
      <c r="T152" s="30">
        <f t="shared" si="56"/>
        <v>1.0180823837381209E-3</v>
      </c>
      <c r="U152" s="30">
        <f t="shared" si="57"/>
        <v>9.7342900008295908E-5</v>
      </c>
      <c r="V152" s="30">
        <f t="shared" si="58"/>
        <v>-1.3064636890585063E-3</v>
      </c>
    </row>
    <row r="153" spans="1:22" s="19" customFormat="1" ht="13.5" x14ac:dyDescent="0.25">
      <c r="A153" s="18" t="s">
        <v>116</v>
      </c>
      <c r="B153" s="23">
        <v>341.1735695959423</v>
      </c>
      <c r="C153" s="23">
        <v>247.31629621023075</v>
      </c>
      <c r="D153" s="23">
        <v>235.78222622829094</v>
      </c>
      <c r="E153" s="23">
        <v>202.76950260302357</v>
      </c>
      <c r="F153" s="23">
        <v>232.43712059780549</v>
      </c>
      <c r="G153" s="36">
        <v>188.00095996181449</v>
      </c>
      <c r="H153" s="36">
        <v>112.59509721000001</v>
      </c>
      <c r="I153" s="29">
        <f t="shared" si="46"/>
        <v>1.0054582015526488E-3</v>
      </c>
      <c r="J153" s="29">
        <f t="shared" si="47"/>
        <v>-1.7866280613086721E-3</v>
      </c>
      <c r="K153" s="29">
        <f t="shared" si="48"/>
        <v>2.270542519582349E-4</v>
      </c>
      <c r="L153" s="29">
        <f t="shared" si="49"/>
        <v>-9.2764988856165254E-4</v>
      </c>
      <c r="M153" s="29">
        <f t="shared" si="50"/>
        <v>-5.8429989011656448E-4</v>
      </c>
      <c r="N153" s="29">
        <f t="shared" si="51"/>
        <v>1.3764021210683962E-4</v>
      </c>
      <c r="O153" s="29">
        <f t="shared" si="45"/>
        <v>7.2595281657406299E-3</v>
      </c>
      <c r="P153" s="30">
        <f t="shared" si="52"/>
        <v>-1.3974297949831173E-3</v>
      </c>
      <c r="Q153" s="30">
        <f t="shared" si="53"/>
        <v>-1.6645578553845634E-3</v>
      </c>
      <c r="R153" s="30">
        <f t="shared" si="54"/>
        <v>8.8157378446130705E-5</v>
      </c>
      <c r="S153" s="30">
        <f t="shared" si="55"/>
        <v>-3.6053302154723954E-4</v>
      </c>
      <c r="T153" s="30">
        <f t="shared" si="56"/>
        <v>1.2247315078091432E-3</v>
      </c>
      <c r="U153" s="30">
        <f t="shared" si="57"/>
        <v>3.3442684814790393E-4</v>
      </c>
      <c r="V153" s="30">
        <f t="shared" si="58"/>
        <v>-1.6687649069369395E-3</v>
      </c>
    </row>
    <row r="154" spans="1:22" s="19" customFormat="1" ht="13.5" x14ac:dyDescent="0.25">
      <c r="A154" s="18" t="s">
        <v>117</v>
      </c>
      <c r="B154" s="23">
        <v>340.8900891817762</v>
      </c>
      <c r="C154" s="23">
        <v>246.78651442044887</v>
      </c>
      <c r="D154" s="23">
        <v>235.65590622075203</v>
      </c>
      <c r="E154" s="23">
        <v>202.61685351956959</v>
      </c>
      <c r="F154" s="23">
        <v>231.99325612499925</v>
      </c>
      <c r="G154" s="36">
        <v>187.93453095079906</v>
      </c>
      <c r="H154" s="36">
        <v>112.39222316</v>
      </c>
      <c r="I154" s="29">
        <f t="shared" si="46"/>
        <v>-8.3089793415657375E-4</v>
      </c>
      <c r="J154" s="29">
        <f t="shared" si="47"/>
        <v>-2.1421224476511603E-3</v>
      </c>
      <c r="K154" s="29">
        <f t="shared" si="48"/>
        <v>-5.357486421245398E-4</v>
      </c>
      <c r="L154" s="29">
        <f t="shared" si="49"/>
        <v>-7.5282072251679809E-4</v>
      </c>
      <c r="M154" s="29">
        <f t="shared" si="50"/>
        <v>-1.9096109591474205E-3</v>
      </c>
      <c r="N154" s="29">
        <f t="shared" si="51"/>
        <v>-3.5334399903554949E-4</v>
      </c>
      <c r="O154" s="29">
        <f t="shared" si="45"/>
        <v>-1.8018018104431943E-3</v>
      </c>
      <c r="P154" s="30">
        <f t="shared" si="52"/>
        <v>-1.1358386444276435E-3</v>
      </c>
      <c r="Q154" s="30">
        <f t="shared" si="53"/>
        <v>-1.3513679910199233E-3</v>
      </c>
      <c r="R154" s="30">
        <f t="shared" si="54"/>
        <v>1.1586995375828502E-4</v>
      </c>
      <c r="S154" s="30">
        <f t="shared" si="55"/>
        <v>-2.2096502494364356E-4</v>
      </c>
      <c r="T154" s="30">
        <f t="shared" si="56"/>
        <v>1.0696097906232418E-3</v>
      </c>
      <c r="U154" s="30">
        <f t="shared" si="57"/>
        <v>4.5313805821950236E-4</v>
      </c>
      <c r="V154" s="30">
        <f t="shared" si="58"/>
        <v>-1.3776087963780078E-3</v>
      </c>
    </row>
    <row r="155" spans="1:22" s="19" customFormat="1" ht="13.5" x14ac:dyDescent="0.25">
      <c r="A155" s="18" t="s">
        <v>118</v>
      </c>
      <c r="B155" s="23">
        <v>339.69564783673331</v>
      </c>
      <c r="C155" s="23">
        <v>246.55751454123819</v>
      </c>
      <c r="D155" s="23">
        <v>235.2621142411127</v>
      </c>
      <c r="E155" s="23">
        <v>202.50187825761171</v>
      </c>
      <c r="F155" s="23">
        <v>231.1839494651401</v>
      </c>
      <c r="G155" s="36">
        <v>187.82281214717983</v>
      </c>
      <c r="H155" s="36">
        <v>113.40659341</v>
      </c>
      <c r="I155" s="29">
        <f t="shared" si="46"/>
        <v>-3.5038899133437869E-3</v>
      </c>
      <c r="J155" s="29">
        <f t="shared" si="47"/>
        <v>-9.2792703745768663E-4</v>
      </c>
      <c r="K155" s="29">
        <f t="shared" si="48"/>
        <v>-1.6710465099501676E-3</v>
      </c>
      <c r="L155" s="29">
        <f t="shared" si="49"/>
        <v>-5.6745162093229209E-4</v>
      </c>
      <c r="M155" s="29">
        <f t="shared" si="50"/>
        <v>-3.4884921802342712E-3</v>
      </c>
      <c r="N155" s="29">
        <f t="shared" si="51"/>
        <v>-5.9445596854403428E-4</v>
      </c>
      <c r="O155" s="29">
        <f t="shared" si="45"/>
        <v>9.025270801485576E-3</v>
      </c>
      <c r="P155" s="30">
        <f t="shared" si="52"/>
        <v>-1.1661907745572294E-3</v>
      </c>
      <c r="Q155" s="30">
        <f t="shared" si="53"/>
        <v>-1.2692795593963137E-3</v>
      </c>
      <c r="R155" s="30">
        <f t="shared" si="54"/>
        <v>-2.5464891699140572E-4</v>
      </c>
      <c r="S155" s="30">
        <f t="shared" si="55"/>
        <v>-2.8472805811537269E-4</v>
      </c>
      <c r="T155" s="30">
        <f t="shared" si="56"/>
        <v>6.0360241984497136E-4</v>
      </c>
      <c r="U155" s="30">
        <f t="shared" si="57"/>
        <v>4.7713621303960876E-4</v>
      </c>
      <c r="V155" s="30">
        <f t="shared" si="58"/>
        <v>-1.5128143395124697E-3</v>
      </c>
    </row>
    <row r="156" spans="1:22" s="19" customFormat="1" ht="13.5" x14ac:dyDescent="0.25">
      <c r="A156" s="18" t="s">
        <v>119</v>
      </c>
      <c r="B156" s="23">
        <v>337.86142805698341</v>
      </c>
      <c r="C156" s="23">
        <v>246.02611907524974</v>
      </c>
      <c r="D156" s="23">
        <v>234.90114538574329</v>
      </c>
      <c r="E156" s="23">
        <v>202.10890418121409</v>
      </c>
      <c r="F156" s="23">
        <v>230.78166592154039</v>
      </c>
      <c r="G156" s="36">
        <v>187.8074511631074</v>
      </c>
      <c r="H156" s="36">
        <v>112.29078613999999</v>
      </c>
      <c r="I156" s="29">
        <f t="shared" si="46"/>
        <v>-5.3995975262876358E-3</v>
      </c>
      <c r="J156" s="29">
        <f t="shared" si="47"/>
        <v>-2.1552596641688402E-3</v>
      </c>
      <c r="K156" s="29">
        <f t="shared" si="48"/>
        <v>-1.5343263259100931E-3</v>
      </c>
      <c r="L156" s="29">
        <f t="shared" si="49"/>
        <v>-1.9405947232632645E-3</v>
      </c>
      <c r="M156" s="29">
        <f t="shared" si="50"/>
        <v>-1.7401015275083699E-3</v>
      </c>
      <c r="N156" s="29">
        <f t="shared" si="51"/>
        <v>-8.1784442990838661E-5</v>
      </c>
      <c r="O156" s="29">
        <f t="shared" si="45"/>
        <v>-9.8389982138517781E-3</v>
      </c>
      <c r="P156" s="30">
        <f t="shared" si="52"/>
        <v>-1.4697407449645514E-3</v>
      </c>
      <c r="Q156" s="30">
        <f t="shared" si="53"/>
        <v>-1.3367377493253643E-3</v>
      </c>
      <c r="R156" s="30">
        <f t="shared" si="54"/>
        <v>-5.2038410022089087E-4</v>
      </c>
      <c r="S156" s="30">
        <f t="shared" si="55"/>
        <v>-4.1264184741573719E-4</v>
      </c>
      <c r="T156" s="30">
        <f t="shared" si="56"/>
        <v>3.3288250900977726E-4</v>
      </c>
      <c r="U156" s="30">
        <f t="shared" si="57"/>
        <v>4.913568058532849E-4</v>
      </c>
      <c r="V156" s="30">
        <f t="shared" si="58"/>
        <v>-1.7474221113687172E-3</v>
      </c>
    </row>
    <row r="157" spans="1:22" s="19" customFormat="1" ht="13.5" x14ac:dyDescent="0.25">
      <c r="A157" s="18" t="s">
        <v>120</v>
      </c>
      <c r="B157" s="23">
        <v>336.80417602726885</v>
      </c>
      <c r="C157" s="23">
        <v>245.35384399101909</v>
      </c>
      <c r="D157" s="23">
        <v>234.60302607343141</v>
      </c>
      <c r="E157" s="23">
        <v>201.85896132466829</v>
      </c>
      <c r="F157" s="23">
        <v>230.77797310270185</v>
      </c>
      <c r="G157" s="36">
        <v>187.7874247435023</v>
      </c>
      <c r="H157" s="36">
        <v>111.88503804</v>
      </c>
      <c r="I157" s="29">
        <f t="shared" si="46"/>
        <v>-3.1292475018374882E-3</v>
      </c>
      <c r="J157" s="29">
        <f t="shared" si="47"/>
        <v>-2.7325354184245193E-3</v>
      </c>
      <c r="K157" s="29">
        <f t="shared" si="48"/>
        <v>-1.2691266865571291E-3</v>
      </c>
      <c r="L157" s="29">
        <f t="shared" si="49"/>
        <v>-1.2366741463389343E-3</v>
      </c>
      <c r="M157" s="29">
        <f t="shared" si="50"/>
        <v>-1.6001352723573864E-5</v>
      </c>
      <c r="N157" s="29">
        <f t="shared" ref="N157:N188" si="59">(+G157-G156)/G156</f>
        <v>-1.0663272133814187E-4</v>
      </c>
      <c r="O157" s="29">
        <f t="shared" si="45"/>
        <v>-3.6133694842435692E-3</v>
      </c>
      <c r="P157" s="30">
        <f t="shared" si="52"/>
        <v>-1.6006198489753633E-3</v>
      </c>
      <c r="Q157" s="30">
        <f t="shared" si="53"/>
        <v>-1.5041595795511869E-3</v>
      </c>
      <c r="R157" s="30">
        <f t="shared" si="54"/>
        <v>-7.2193922876489722E-4</v>
      </c>
      <c r="S157" s="30">
        <f t="shared" si="55"/>
        <v>-5.6162662694700946E-4</v>
      </c>
      <c r="T157" s="30">
        <f t="shared" si="56"/>
        <v>1.0412104838213811E-4</v>
      </c>
      <c r="U157" s="30">
        <f t="shared" si="57"/>
        <v>4.2243344281539763E-4</v>
      </c>
      <c r="V157" s="30">
        <f t="shared" si="58"/>
        <v>-2.4906228788752821E-3</v>
      </c>
    </row>
    <row r="158" spans="1:22" s="19" customFormat="1" ht="13.5" x14ac:dyDescent="0.25">
      <c r="A158" s="18" t="s">
        <v>121</v>
      </c>
      <c r="B158" s="23">
        <v>337.52126712435626</v>
      </c>
      <c r="C158" s="23">
        <v>245.0552065963067</v>
      </c>
      <c r="D158" s="23">
        <v>234.76887057451893</v>
      </c>
      <c r="E158" s="23">
        <v>201.60357885143605</v>
      </c>
      <c r="F158" s="23">
        <v>230.65106597607522</v>
      </c>
      <c r="G158" s="36">
        <v>187.86641762311615</v>
      </c>
      <c r="H158" s="36">
        <v>112.69653423</v>
      </c>
      <c r="I158" s="29">
        <f t="shared" si="46"/>
        <v>2.1291039367319084E-3</v>
      </c>
      <c r="J158" s="29">
        <f t="shared" si="47"/>
        <v>-1.2171702299610919E-3</v>
      </c>
      <c r="K158" s="29">
        <f t="shared" si="48"/>
        <v>7.0691543865938889E-4</v>
      </c>
      <c r="L158" s="29">
        <f t="shared" si="49"/>
        <v>-1.2651530135512593E-3</v>
      </c>
      <c r="M158" s="29">
        <f t="shared" si="50"/>
        <v>-5.4991004956160593E-4</v>
      </c>
      <c r="N158" s="29">
        <f t="shared" si="59"/>
        <v>4.2065052929793145E-4</v>
      </c>
      <c r="O158" s="29">
        <f t="shared" si="45"/>
        <v>7.2529464548234043E-3</v>
      </c>
      <c r="P158" s="30">
        <f t="shared" si="52"/>
        <v>-1.4327228542339321E-3</v>
      </c>
      <c r="Q158" s="30">
        <f t="shared" si="53"/>
        <v>-1.5280137156362681E-3</v>
      </c>
      <c r="R158" s="30">
        <f t="shared" si="54"/>
        <v>-6.1510891598552111E-4</v>
      </c>
      <c r="S158" s="30">
        <f t="shared" si="55"/>
        <v>-7.0253335721687119E-4</v>
      </c>
      <c r="T158" s="30">
        <f t="shared" si="56"/>
        <v>-2.549460384708562E-4</v>
      </c>
      <c r="U158" s="30">
        <f t="shared" si="57"/>
        <v>4.1297474353202917E-4</v>
      </c>
      <c r="V158" s="30">
        <f t="shared" si="58"/>
        <v>-2.3259644143295843E-3</v>
      </c>
    </row>
    <row r="159" spans="1:22" s="19" customFormat="1" ht="13.5" x14ac:dyDescent="0.25">
      <c r="A159" s="18" t="s">
        <v>122</v>
      </c>
      <c r="B159" s="23">
        <v>337.66236343451237</v>
      </c>
      <c r="C159" s="23">
        <v>244.78292650791556</v>
      </c>
      <c r="D159" s="23">
        <v>234.82676715969481</v>
      </c>
      <c r="E159" s="23">
        <v>201.24023361241225</v>
      </c>
      <c r="F159" s="23">
        <v>230.34204468741231</v>
      </c>
      <c r="G159" s="36">
        <v>187.88714368018694</v>
      </c>
      <c r="H159" s="36">
        <v>114.11665257999999</v>
      </c>
      <c r="I159" s="29">
        <f t="shared" si="46"/>
        <v>4.1803679915710209E-4</v>
      </c>
      <c r="J159" s="29">
        <f t="shared" si="47"/>
        <v>-1.1110969326992681E-3</v>
      </c>
      <c r="K159" s="29">
        <f t="shared" si="48"/>
        <v>2.466109967398986E-4</v>
      </c>
      <c r="L159" s="29">
        <f t="shared" si="49"/>
        <v>-1.8022757388228398E-3</v>
      </c>
      <c r="M159" s="29">
        <f t="shared" si="50"/>
        <v>-1.3397782809074837E-3</v>
      </c>
      <c r="N159" s="29">
        <f t="shared" si="59"/>
        <v>1.1032337409215883E-4</v>
      </c>
      <c r="O159" s="29">
        <f t="shared" si="45"/>
        <v>1.2601260186952208E-2</v>
      </c>
      <c r="P159" s="30">
        <f t="shared" si="52"/>
        <v>-1.2808572272607025E-3</v>
      </c>
      <c r="Q159" s="30">
        <f t="shared" si="53"/>
        <v>-1.586218633200457E-3</v>
      </c>
      <c r="R159" s="30">
        <f t="shared" si="54"/>
        <v>-6.491451955281379E-4</v>
      </c>
      <c r="S159" s="30">
        <f t="shared" si="55"/>
        <v>-8.6147819066811828E-4</v>
      </c>
      <c r="T159" s="30">
        <f t="shared" si="56"/>
        <v>-4.8026547847178103E-4</v>
      </c>
      <c r="U159" s="30">
        <f t="shared" si="57"/>
        <v>3.5744312660015683E-4</v>
      </c>
      <c r="V159" s="30">
        <f t="shared" si="58"/>
        <v>-1.2029518415849875E-3</v>
      </c>
    </row>
    <row r="160" spans="1:22" s="19" customFormat="1" ht="13.5" x14ac:dyDescent="0.25">
      <c r="A160" s="18" t="s">
        <v>123</v>
      </c>
      <c r="B160" s="23">
        <v>338.01747519216474</v>
      </c>
      <c r="C160" s="23">
        <v>244.46482960575159</v>
      </c>
      <c r="D160" s="23">
        <v>234.94426068215688</v>
      </c>
      <c r="E160" s="23">
        <v>200.97942630172548</v>
      </c>
      <c r="F160" s="23">
        <v>230.16776146226454</v>
      </c>
      <c r="G160" s="36">
        <v>188.06334916030252</v>
      </c>
      <c r="H160" s="36">
        <v>113.8123415</v>
      </c>
      <c r="I160" s="29">
        <f t="shared" si="46"/>
        <v>1.0516770481624567E-3</v>
      </c>
      <c r="J160" s="29">
        <f t="shared" si="47"/>
        <v>-1.2995060836225693E-3</v>
      </c>
      <c r="K160" s="29">
        <f t="shared" si="48"/>
        <v>5.0034126808962869E-4</v>
      </c>
      <c r="L160" s="29">
        <f t="shared" si="49"/>
        <v>-1.2959998406138096E-3</v>
      </c>
      <c r="M160" s="29">
        <f t="shared" si="50"/>
        <v>-7.5662793296937011E-4</v>
      </c>
      <c r="N160" s="29">
        <f t="shared" si="59"/>
        <v>9.3782616875326592E-4</v>
      </c>
      <c r="O160" s="29">
        <f t="shared" si="45"/>
        <v>-2.6666667232169076E-3</v>
      </c>
      <c r="P160" s="30">
        <f t="shared" si="52"/>
        <v>-7.4637249493122776E-4</v>
      </c>
      <c r="Q160" s="30">
        <f t="shared" si="53"/>
        <v>-1.6023284023745912E-3</v>
      </c>
      <c r="R160" s="30">
        <f t="shared" si="54"/>
        <v>-6.0318046316040189E-4</v>
      </c>
      <c r="S160" s="30">
        <f t="shared" si="55"/>
        <v>-9.529902035274588E-4</v>
      </c>
      <c r="T160" s="30">
        <f t="shared" si="56"/>
        <v>-3.9483031984751483E-4</v>
      </c>
      <c r="U160" s="30">
        <f t="shared" si="57"/>
        <v>3.7226560500138199E-4</v>
      </c>
      <c r="V160" s="30">
        <f t="shared" si="58"/>
        <v>-1.2062598854190967E-3</v>
      </c>
    </row>
    <row r="161" spans="1:22" s="19" customFormat="1" ht="13.5" x14ac:dyDescent="0.25">
      <c r="A161" s="18" t="s">
        <v>124</v>
      </c>
      <c r="B161" s="23">
        <v>338.80272395275921</v>
      </c>
      <c r="C161" s="23">
        <v>244.41372796910818</v>
      </c>
      <c r="D161" s="23">
        <v>235.55161143793444</v>
      </c>
      <c r="E161" s="23">
        <v>200.66579522622084</v>
      </c>
      <c r="F161" s="23">
        <v>230.30332309782858</v>
      </c>
      <c r="G161" s="36">
        <v>188.30183872689713</v>
      </c>
      <c r="H161" s="36">
        <v>114.82671175</v>
      </c>
      <c r="I161" s="29">
        <f t="shared" si="46"/>
        <v>2.3231010767950744E-3</v>
      </c>
      <c r="J161" s="29">
        <f t="shared" si="47"/>
        <v>-2.0903471769669597E-4</v>
      </c>
      <c r="K161" s="29">
        <f t="shared" si="48"/>
        <v>2.5850844537088362E-3</v>
      </c>
      <c r="L161" s="29">
        <f t="shared" si="49"/>
        <v>-1.5605133384837041E-3</v>
      </c>
      <c r="M161" s="29">
        <f t="shared" si="50"/>
        <v>5.8896882301333938E-4</v>
      </c>
      <c r="N161" s="29">
        <f t="shared" si="59"/>
        <v>1.2681342093473185E-3</v>
      </c>
      <c r="O161" s="29">
        <f t="shared" si="45"/>
        <v>8.9126560145500466E-3</v>
      </c>
      <c r="P161" s="30">
        <f t="shared" si="52"/>
        <v>-5.732439390046855E-4</v>
      </c>
      <c r="Q161" s="30">
        <f t="shared" si="53"/>
        <v>-1.4193752724508627E-3</v>
      </c>
      <c r="R161" s="30">
        <f t="shared" si="54"/>
        <v>-3.6214683282778675E-4</v>
      </c>
      <c r="S161" s="30">
        <f t="shared" si="55"/>
        <v>-1.0490844062151529E-3</v>
      </c>
      <c r="T161" s="30">
        <f t="shared" si="56"/>
        <v>-4.3017783318248065E-4</v>
      </c>
      <c r="U161" s="30">
        <f t="shared" si="57"/>
        <v>4.0603020903662751E-4</v>
      </c>
      <c r="V161" s="30">
        <f t="shared" si="58"/>
        <v>1.1460605131520007E-3</v>
      </c>
    </row>
    <row r="162" spans="1:22" s="19" customFormat="1" ht="13.5" x14ac:dyDescent="0.25">
      <c r="A162" s="18" t="s">
        <v>125</v>
      </c>
      <c r="B162" s="23">
        <v>338.84260709999614</v>
      </c>
      <c r="C162" s="23">
        <v>244.81881142767179</v>
      </c>
      <c r="D162" s="23">
        <v>236.12331349417167</v>
      </c>
      <c r="E162" s="23">
        <v>200.76021818923456</v>
      </c>
      <c r="F162" s="23">
        <v>230.5935350847418</v>
      </c>
      <c r="G162" s="36">
        <v>188.85042690794907</v>
      </c>
      <c r="H162" s="36">
        <v>114.52240068</v>
      </c>
      <c r="I162" s="29">
        <f t="shared" si="46"/>
        <v>1.1771790607709603E-4</v>
      </c>
      <c r="J162" s="29">
        <f t="shared" si="47"/>
        <v>1.6573678652567695E-3</v>
      </c>
      <c r="K162" s="29">
        <f t="shared" si="48"/>
        <v>2.4270776699308054E-3</v>
      </c>
      <c r="L162" s="29">
        <f t="shared" si="49"/>
        <v>4.7054837077380011E-4</v>
      </c>
      <c r="M162" s="29">
        <f t="shared" si="50"/>
        <v>1.2601293937471499E-3</v>
      </c>
      <c r="N162" s="29">
        <f t="shared" si="59"/>
        <v>2.9133447913250758E-3</v>
      </c>
      <c r="O162" s="29">
        <f t="shared" si="45"/>
        <v>-2.6501766475952155E-3</v>
      </c>
      <c r="P162" s="30">
        <f t="shared" si="52"/>
        <v>-7.8688059089379288E-4</v>
      </c>
      <c r="Q162" s="30">
        <f t="shared" si="53"/>
        <v>-1.1763134485553467E-3</v>
      </c>
      <c r="R162" s="30">
        <f t="shared" si="54"/>
        <v>-1.2742684622523285E-4</v>
      </c>
      <c r="S162" s="30">
        <f t="shared" si="55"/>
        <v>-9.9891445676565985E-4</v>
      </c>
      <c r="T162" s="30">
        <f t="shared" si="56"/>
        <v>-4.6976299178068962E-4</v>
      </c>
      <c r="U162" s="30">
        <f t="shared" si="57"/>
        <v>5.5020444886531785E-4</v>
      </c>
      <c r="V162" s="30">
        <f t="shared" si="58"/>
        <v>5.5218948285340984E-4</v>
      </c>
    </row>
    <row r="163" spans="1:22" s="19" customFormat="1" ht="13.5" x14ac:dyDescent="0.25">
      <c r="A163" s="18" t="s">
        <v>126</v>
      </c>
      <c r="B163" s="23">
        <v>339.24111265742766</v>
      </c>
      <c r="C163" s="23">
        <v>245.84706117924804</v>
      </c>
      <c r="D163" s="23">
        <v>236.75844800656671</v>
      </c>
      <c r="E163" s="23">
        <v>200.85396121209834</v>
      </c>
      <c r="F163" s="23">
        <v>230.91226392459774</v>
      </c>
      <c r="G163" s="36">
        <v>189.49663987545927</v>
      </c>
      <c r="H163" s="36">
        <v>114.72527473</v>
      </c>
      <c r="I163" s="29">
        <f t="shared" si="46"/>
        <v>1.1760786544589312E-3</v>
      </c>
      <c r="J163" s="29">
        <f t="shared" si="47"/>
        <v>4.2000438838011266E-3</v>
      </c>
      <c r="K163" s="29">
        <f t="shared" si="48"/>
        <v>2.6898424513711484E-3</v>
      </c>
      <c r="L163" s="29">
        <f t="shared" si="49"/>
        <v>4.6694023203050782E-4</v>
      </c>
      <c r="M163" s="29">
        <f t="shared" si="50"/>
        <v>1.3822106493089888E-3</v>
      </c>
      <c r="N163" s="29">
        <f t="shared" si="59"/>
        <v>3.4218242346106898E-3</v>
      </c>
      <c r="O163" s="29">
        <f t="shared" si="45"/>
        <v>1.7714791935497807E-3</v>
      </c>
      <c r="P163" s="30">
        <f t="shared" si="52"/>
        <v>-6.1711754905468825E-4</v>
      </c>
      <c r="Q163" s="30">
        <f t="shared" si="53"/>
        <v>-7.8999746965676505E-4</v>
      </c>
      <c r="R163" s="30">
        <f t="shared" si="54"/>
        <v>2.3059430588378703E-4</v>
      </c>
      <c r="S163" s="30">
        <f t="shared" si="55"/>
        <v>-9.4175305423907973E-4</v>
      </c>
      <c r="T163" s="30">
        <f t="shared" si="56"/>
        <v>-6.71382373287803E-4</v>
      </c>
      <c r="U163" s="30">
        <f t="shared" si="57"/>
        <v>7.2529613622643058E-4</v>
      </c>
      <c r="V163" s="30">
        <f t="shared" si="58"/>
        <v>2.0367111438430712E-3</v>
      </c>
    </row>
    <row r="164" spans="1:22" s="19" customFormat="1" ht="13.5" x14ac:dyDescent="0.25">
      <c r="A164" s="18" t="s">
        <v>127</v>
      </c>
      <c r="B164" s="23">
        <v>339.50342548958162</v>
      </c>
      <c r="C164" s="23">
        <v>246.73506269379169</v>
      </c>
      <c r="D164" s="23">
        <v>237.53843072883419</v>
      </c>
      <c r="E164" s="23">
        <v>200.9183662609336</v>
      </c>
      <c r="F164" s="23">
        <v>232.17372671732309</v>
      </c>
      <c r="G164" s="36">
        <v>190.17765639304261</v>
      </c>
      <c r="H164" s="36">
        <v>116.04395604</v>
      </c>
      <c r="I164" s="29">
        <f t="shared" si="46"/>
        <v>7.7323420530942889E-4</v>
      </c>
      <c r="J164" s="29">
        <f t="shared" si="47"/>
        <v>3.6120078486364358E-3</v>
      </c>
      <c r="K164" s="29">
        <f t="shared" si="48"/>
        <v>3.2944240378102283E-3</v>
      </c>
      <c r="L164" s="29">
        <f t="shared" si="49"/>
        <v>3.2065610479667936E-4</v>
      </c>
      <c r="M164" s="29">
        <f t="shared" si="50"/>
        <v>5.4629527738607794E-3</v>
      </c>
      <c r="N164" s="29">
        <f t="shared" si="59"/>
        <v>3.5938184340942483E-3</v>
      </c>
      <c r="O164" s="29">
        <f t="shared" si="45"/>
        <v>1.1494252797419318E-2</v>
      </c>
      <c r="P164" s="30">
        <f t="shared" si="52"/>
        <v>-3.2243542061506978E-4</v>
      </c>
      <c r="Q164" s="30">
        <f t="shared" si="53"/>
        <v>-3.4265508294134767E-4</v>
      </c>
      <c r="R164" s="30">
        <f t="shared" si="54"/>
        <v>6.3892520031052006E-4</v>
      </c>
      <c r="S164" s="30">
        <f t="shared" si="55"/>
        <v>-8.4091569379029726E-4</v>
      </c>
      <c r="T164" s="30">
        <f t="shared" si="56"/>
        <v>-1.4088004443653366E-4</v>
      </c>
      <c r="U164" s="30">
        <f t="shared" si="57"/>
        <v>9.7227873514324698E-4</v>
      </c>
      <c r="V164" s="30">
        <f t="shared" si="58"/>
        <v>3.145531727930858E-3</v>
      </c>
    </row>
    <row r="165" spans="1:22" s="19" customFormat="1" ht="13.5" x14ac:dyDescent="0.25">
      <c r="A165" s="18" t="s">
        <v>128</v>
      </c>
      <c r="B165" s="23">
        <v>339.70721773624803</v>
      </c>
      <c r="C165" s="23">
        <v>247.72338463741991</v>
      </c>
      <c r="D165" s="23">
        <v>238.06138920584053</v>
      </c>
      <c r="E165" s="23">
        <v>201.04878656280584</v>
      </c>
      <c r="F165" s="23">
        <v>232.84164348041494</v>
      </c>
      <c r="G165" s="36">
        <v>190.89540932825247</v>
      </c>
      <c r="H165" s="36">
        <v>116.85545224000001</v>
      </c>
      <c r="I165" s="29">
        <f t="shared" si="46"/>
        <v>6.0026565673831098E-4</v>
      </c>
      <c r="J165" s="29">
        <f t="shared" si="47"/>
        <v>4.0055999047641224E-3</v>
      </c>
      <c r="K165" s="29">
        <f t="shared" si="48"/>
        <v>2.2015741848666701E-3</v>
      </c>
      <c r="L165" s="29">
        <f t="shared" si="49"/>
        <v>6.4912085589463489E-4</v>
      </c>
      <c r="M165" s="29">
        <f t="shared" si="50"/>
        <v>2.8767973557363661E-3</v>
      </c>
      <c r="N165" s="29">
        <f t="shared" si="59"/>
        <v>3.7741181000068148E-3</v>
      </c>
      <c r="O165" s="29">
        <f t="shared" si="45"/>
        <v>6.9930070267536157E-3</v>
      </c>
      <c r="P165" s="30">
        <f t="shared" si="52"/>
        <v>-3.5620146601626442E-4</v>
      </c>
      <c r="Q165" s="30">
        <f t="shared" si="53"/>
        <v>1.4003058089805186E-4</v>
      </c>
      <c r="R165" s="30">
        <f t="shared" si="54"/>
        <v>8.034685280528895E-4</v>
      </c>
      <c r="S165" s="30">
        <f t="shared" si="55"/>
        <v>-7.0951813175227328E-4</v>
      </c>
      <c r="T165" s="30">
        <f t="shared" si="56"/>
        <v>1.4754472605121079E-4</v>
      </c>
      <c r="U165" s="30">
        <f t="shared" si="57"/>
        <v>1.2753185591349117E-3</v>
      </c>
      <c r="V165" s="30">
        <f t="shared" si="58"/>
        <v>3.123321633015274E-3</v>
      </c>
    </row>
    <row r="166" spans="1:22" s="19" customFormat="1" ht="13.5" x14ac:dyDescent="0.25">
      <c r="A166" s="18" t="s">
        <v>129</v>
      </c>
      <c r="B166" s="23">
        <v>341.0946250794982</v>
      </c>
      <c r="C166" s="23">
        <v>248.55526600469696</v>
      </c>
      <c r="D166" s="23">
        <v>238.63010959035768</v>
      </c>
      <c r="E166" s="23">
        <v>201.41649981280869</v>
      </c>
      <c r="F166" s="23">
        <v>233.10166574890556</v>
      </c>
      <c r="G166" s="36">
        <v>191.69848160080264</v>
      </c>
      <c r="H166" s="36">
        <v>117.86982249</v>
      </c>
      <c r="I166" s="29">
        <f t="shared" si="46"/>
        <v>4.0841267739190959E-3</v>
      </c>
      <c r="J166" s="29">
        <f t="shared" si="47"/>
        <v>3.3581059313178333E-3</v>
      </c>
      <c r="K166" s="29">
        <f t="shared" si="48"/>
        <v>2.3889652430172273E-3</v>
      </c>
      <c r="L166" s="29">
        <f t="shared" si="49"/>
        <v>1.8289752268063565E-3</v>
      </c>
      <c r="M166" s="29">
        <f t="shared" si="50"/>
        <v>1.1167343805168039E-3</v>
      </c>
      <c r="N166" s="29">
        <f t="shared" si="59"/>
        <v>4.2068705338495173E-3</v>
      </c>
      <c r="O166" s="29">
        <f t="shared" si="45"/>
        <v>8.680555597154898E-3</v>
      </c>
      <c r="P166" s="30">
        <f t="shared" si="52"/>
        <v>5.338392632337454E-5</v>
      </c>
      <c r="Q166" s="30">
        <f t="shared" si="53"/>
        <v>5.9838294581213462E-4</v>
      </c>
      <c r="R166" s="30">
        <f t="shared" si="54"/>
        <v>1.0471946851480368E-3</v>
      </c>
      <c r="S166" s="30">
        <f t="shared" si="55"/>
        <v>-4.9436846930867701E-4</v>
      </c>
      <c r="T166" s="30">
        <f t="shared" si="56"/>
        <v>3.9974017102322942E-4</v>
      </c>
      <c r="U166" s="30">
        <f t="shared" si="57"/>
        <v>1.655336436875334E-3</v>
      </c>
      <c r="V166" s="30">
        <f t="shared" si="58"/>
        <v>3.9968514169817816E-3</v>
      </c>
    </row>
    <row r="167" spans="1:22" s="19" customFormat="1" ht="13.5" x14ac:dyDescent="0.25">
      <c r="A167" s="18" t="s">
        <v>130</v>
      </c>
      <c r="B167" s="23">
        <v>342.66161699148978</v>
      </c>
      <c r="C167" s="23">
        <v>249.54911268150215</v>
      </c>
      <c r="D167" s="23">
        <v>239.28031538675492</v>
      </c>
      <c r="E167" s="23">
        <v>201.83825397641067</v>
      </c>
      <c r="F167" s="23">
        <v>233.14186462390074</v>
      </c>
      <c r="G167" s="36">
        <v>192.56693532156294</v>
      </c>
      <c r="H167" s="36">
        <v>117.26120034</v>
      </c>
      <c r="I167" s="29">
        <f t="shared" si="46"/>
        <v>4.5940093943912588E-3</v>
      </c>
      <c r="J167" s="29">
        <f t="shared" si="47"/>
        <v>3.998493746603664E-3</v>
      </c>
      <c r="K167" s="29">
        <f t="shared" si="48"/>
        <v>2.7247433172344214E-3</v>
      </c>
      <c r="L167" s="29">
        <f t="shared" si="49"/>
        <v>2.0939404864742561E-3</v>
      </c>
      <c r="M167" s="29">
        <f t="shared" si="50"/>
        <v>1.7245211382781712E-4</v>
      </c>
      <c r="N167" s="29">
        <f t="shared" si="59"/>
        <v>4.5303109002646572E-3</v>
      </c>
      <c r="O167" s="29">
        <f t="shared" si="45"/>
        <v>-5.1635112121394535E-3</v>
      </c>
      <c r="P167" s="30">
        <f t="shared" si="52"/>
        <v>7.2820886863462825E-4</v>
      </c>
      <c r="Q167" s="30">
        <f t="shared" si="53"/>
        <v>1.0089180111505806E-3</v>
      </c>
      <c r="R167" s="30">
        <f t="shared" si="54"/>
        <v>1.4135105040800858E-3</v>
      </c>
      <c r="S167" s="30">
        <f t="shared" si="55"/>
        <v>-2.725857936914647E-4</v>
      </c>
      <c r="T167" s="30">
        <f t="shared" si="56"/>
        <v>7.0481886219506996E-4</v>
      </c>
      <c r="U167" s="30">
        <f t="shared" si="57"/>
        <v>2.0824003426093917E-3</v>
      </c>
      <c r="V167" s="30">
        <f t="shared" si="58"/>
        <v>2.8144529158463626E-3</v>
      </c>
    </row>
    <row r="168" spans="1:22" s="19" customFormat="1" ht="13.5" x14ac:dyDescent="0.25">
      <c r="A168" s="18" t="s">
        <v>131</v>
      </c>
      <c r="B168" s="23">
        <v>344.21248461238184</v>
      </c>
      <c r="C168" s="23">
        <v>250.61834438280331</v>
      </c>
      <c r="D168" s="23">
        <v>239.97800052228246</v>
      </c>
      <c r="E168" s="23">
        <v>202.28686121909422</v>
      </c>
      <c r="F168" s="23">
        <v>233.51948205381339</v>
      </c>
      <c r="G168" s="36">
        <v>193.31705162467304</v>
      </c>
      <c r="H168" s="36">
        <v>117.26120034</v>
      </c>
      <c r="I168" s="29">
        <f t="shared" si="46"/>
        <v>4.5259449672490747E-3</v>
      </c>
      <c r="J168" s="29">
        <f t="shared" si="47"/>
        <v>4.2846543905199789E-3</v>
      </c>
      <c r="K168" s="29">
        <f t="shared" si="48"/>
        <v>2.9157648609742484E-3</v>
      </c>
      <c r="L168" s="29">
        <f t="shared" si="49"/>
        <v>2.2226076268772143E-3</v>
      </c>
      <c r="M168" s="29">
        <f t="shared" si="50"/>
        <v>1.6196894990173074E-3</v>
      </c>
      <c r="N168" s="29">
        <f t="shared" si="59"/>
        <v>3.8953535915057431E-3</v>
      </c>
      <c r="O168" s="29">
        <f t="shared" si="45"/>
        <v>0</v>
      </c>
      <c r="P168" s="30">
        <f t="shared" si="52"/>
        <v>1.5553374097626877E-3</v>
      </c>
      <c r="Q168" s="30">
        <f t="shared" si="53"/>
        <v>1.5455775157079824E-3</v>
      </c>
      <c r="R168" s="30">
        <f t="shared" si="54"/>
        <v>1.7843514363204476E-3</v>
      </c>
      <c r="S168" s="30">
        <f t="shared" si="55"/>
        <v>7.4347735486908503E-5</v>
      </c>
      <c r="T168" s="30">
        <f t="shared" si="56"/>
        <v>9.8480144773887635E-4</v>
      </c>
      <c r="U168" s="30">
        <f t="shared" si="57"/>
        <v>2.4138285121507734E-3</v>
      </c>
      <c r="V168" s="30">
        <f t="shared" si="58"/>
        <v>3.6343694336673435E-3</v>
      </c>
    </row>
    <row r="169" spans="1:22" s="19" customFormat="1" ht="13.5" x14ac:dyDescent="0.25">
      <c r="A169" s="18" t="s">
        <v>132</v>
      </c>
      <c r="B169" s="23">
        <v>345.94755620069861</v>
      </c>
      <c r="C169" s="23">
        <v>251.58501077608793</v>
      </c>
      <c r="D169" s="23">
        <v>240.72445209050778</v>
      </c>
      <c r="E169" s="23">
        <v>202.47855008366932</v>
      </c>
      <c r="F169" s="23">
        <v>234.20717224475328</v>
      </c>
      <c r="G169" s="36">
        <v>193.97203478936683</v>
      </c>
      <c r="H169" s="36">
        <v>117.36263735999999</v>
      </c>
      <c r="I169" s="29">
        <f t="shared" si="46"/>
        <v>5.0406991782144025E-3</v>
      </c>
      <c r="J169" s="29">
        <f t="shared" si="47"/>
        <v>3.8571254457259187E-3</v>
      </c>
      <c r="K169" s="29">
        <f t="shared" si="48"/>
        <v>3.1104999900022729E-3</v>
      </c>
      <c r="L169" s="29">
        <f t="shared" si="49"/>
        <v>9.4760907070223918E-4</v>
      </c>
      <c r="M169" s="29">
        <f t="shared" si="50"/>
        <v>2.9448942970052273E-3</v>
      </c>
      <c r="N169" s="29">
        <f t="shared" si="59"/>
        <v>3.3881292891091946E-3</v>
      </c>
      <c r="O169" s="29">
        <f t="shared" si="45"/>
        <v>8.6505186460546224E-4</v>
      </c>
      <c r="P169" s="30">
        <f t="shared" si="52"/>
        <v>2.2361662997670115E-3</v>
      </c>
      <c r="Q169" s="30">
        <f t="shared" si="53"/>
        <v>2.0947159210538521E-3</v>
      </c>
      <c r="R169" s="30">
        <f t="shared" si="54"/>
        <v>2.1493203260337314E-3</v>
      </c>
      <c r="S169" s="30">
        <f t="shared" si="55"/>
        <v>2.5637133690700628E-4</v>
      </c>
      <c r="T169" s="30">
        <f t="shared" si="56"/>
        <v>1.2315427518829432E-3</v>
      </c>
      <c r="U169" s="30">
        <f t="shared" si="57"/>
        <v>2.7050586796880517E-3</v>
      </c>
      <c r="V169" s="30">
        <f t="shared" si="58"/>
        <v>4.0075712127380959E-3</v>
      </c>
    </row>
    <row r="170" spans="1:22" s="19" customFormat="1" ht="13.5" x14ac:dyDescent="0.25">
      <c r="A170" s="18" t="s">
        <v>133</v>
      </c>
      <c r="B170" s="23">
        <v>346.98186750889261</v>
      </c>
      <c r="C170" s="23">
        <v>252.507081380161</v>
      </c>
      <c r="D170" s="23">
        <v>241.78187966429076</v>
      </c>
      <c r="E170" s="23">
        <v>202.61616551609146</v>
      </c>
      <c r="F170" s="23">
        <v>234.50368842713422</v>
      </c>
      <c r="G170" s="36">
        <v>194.70397641139635</v>
      </c>
      <c r="H170" s="36">
        <v>118.07269653</v>
      </c>
      <c r="I170" s="29">
        <f t="shared" si="46"/>
        <v>2.9897922088339443E-3</v>
      </c>
      <c r="J170" s="29">
        <f t="shared" si="47"/>
        <v>3.6650458675128242E-3</v>
      </c>
      <c r="K170" s="29">
        <f t="shared" si="48"/>
        <v>4.3926886720481607E-3</v>
      </c>
      <c r="L170" s="29">
        <f t="shared" si="49"/>
        <v>6.796543750697111E-4</v>
      </c>
      <c r="M170" s="29">
        <f t="shared" si="50"/>
        <v>1.2660422801701095E-3</v>
      </c>
      <c r="N170" s="29">
        <f t="shared" si="59"/>
        <v>3.7734389022847301E-3</v>
      </c>
      <c r="O170" s="29">
        <f t="shared" si="45"/>
        <v>6.0501296321584987E-3</v>
      </c>
      <c r="P170" s="30">
        <f t="shared" si="52"/>
        <v>2.3078903224421814E-3</v>
      </c>
      <c r="Q170" s="30">
        <f t="shared" si="53"/>
        <v>2.5015672625100117E-3</v>
      </c>
      <c r="R170" s="30">
        <f t="shared" si="54"/>
        <v>2.4564680954827956E-3</v>
      </c>
      <c r="S170" s="30">
        <f t="shared" si="55"/>
        <v>4.1843861929208732E-4</v>
      </c>
      <c r="T170" s="30">
        <f t="shared" si="56"/>
        <v>1.3828721126939194E-3</v>
      </c>
      <c r="U170" s="30">
        <f t="shared" si="57"/>
        <v>2.9844577107702845E-3</v>
      </c>
      <c r="V170" s="30">
        <f t="shared" si="58"/>
        <v>3.9073364775160215E-3</v>
      </c>
    </row>
    <row r="171" spans="1:22" s="19" customFormat="1" ht="13.5" x14ac:dyDescent="0.25">
      <c r="A171" s="18" t="s">
        <v>134</v>
      </c>
      <c r="B171" s="23">
        <v>347.86316091937135</v>
      </c>
      <c r="C171" s="23">
        <v>253.31306175672518</v>
      </c>
      <c r="D171" s="23">
        <v>242.45643188765996</v>
      </c>
      <c r="E171" s="23">
        <v>202.82778136850928</v>
      </c>
      <c r="F171" s="23">
        <v>234.77800805007777</v>
      </c>
      <c r="G171" s="36">
        <v>195.50067156360871</v>
      </c>
      <c r="H171" s="36">
        <v>117.86982249</v>
      </c>
      <c r="I171" s="29">
        <f t="shared" si="46"/>
        <v>2.5398831841152653E-3</v>
      </c>
      <c r="J171" s="29">
        <f t="shared" si="47"/>
        <v>3.1919119739487163E-3</v>
      </c>
      <c r="K171" s="29">
        <f t="shared" si="48"/>
        <v>2.7899205031651107E-3</v>
      </c>
      <c r="L171" s="29">
        <f t="shared" si="49"/>
        <v>1.0444174179232288E-3</v>
      </c>
      <c r="M171" s="29">
        <f t="shared" si="50"/>
        <v>1.1697880949484028E-3</v>
      </c>
      <c r="N171" s="29">
        <f t="shared" si="59"/>
        <v>4.0918278449998775E-3</v>
      </c>
      <c r="O171" s="29">
        <f t="shared" si="45"/>
        <v>-1.7182129820203704E-3</v>
      </c>
      <c r="P171" s="30">
        <f t="shared" si="52"/>
        <v>2.4847108545220284E-3</v>
      </c>
      <c r="Q171" s="30">
        <f t="shared" si="53"/>
        <v>2.8601513380640108E-3</v>
      </c>
      <c r="R171" s="30">
        <f t="shared" si="54"/>
        <v>2.6684105543515629E-3</v>
      </c>
      <c r="S171" s="30">
        <f t="shared" si="55"/>
        <v>6.5566304902092622E-4</v>
      </c>
      <c r="T171" s="30">
        <f t="shared" si="56"/>
        <v>1.5920026440152432E-3</v>
      </c>
      <c r="U171" s="30">
        <f t="shared" si="57"/>
        <v>3.3162497500125944E-3</v>
      </c>
      <c r="V171" s="30">
        <f t="shared" si="58"/>
        <v>2.7140470467683065E-3</v>
      </c>
    </row>
    <row r="172" spans="1:22" s="19" customFormat="1" ht="13.5" x14ac:dyDescent="0.25">
      <c r="A172" s="18" t="s">
        <v>135</v>
      </c>
      <c r="B172" s="23">
        <v>349.70012429661648</v>
      </c>
      <c r="C172" s="23">
        <v>254.1142267926738</v>
      </c>
      <c r="D172" s="23">
        <v>243.14905495889172</v>
      </c>
      <c r="E172" s="23">
        <v>203.26818230745852</v>
      </c>
      <c r="F172" s="23">
        <v>235.59948659127804</v>
      </c>
      <c r="G172" s="36">
        <v>196.36212357378582</v>
      </c>
      <c r="H172" s="36">
        <v>117.15976331</v>
      </c>
      <c r="I172" s="29">
        <f t="shared" si="46"/>
        <v>5.2807068514820485E-3</v>
      </c>
      <c r="J172" s="29">
        <f t="shared" si="47"/>
        <v>3.1627466439849232E-3</v>
      </c>
      <c r="K172" s="29">
        <f t="shared" si="48"/>
        <v>2.8566908530299807E-3</v>
      </c>
      <c r="L172" s="29">
        <f t="shared" si="49"/>
        <v>2.1713048181949629E-3</v>
      </c>
      <c r="M172" s="29">
        <f t="shared" si="50"/>
        <v>3.4989586461822439E-3</v>
      </c>
      <c r="N172" s="29">
        <f t="shared" si="59"/>
        <v>4.4063890077064675E-3</v>
      </c>
      <c r="O172" s="29">
        <f t="shared" si="45"/>
        <v>-6.0240964565823688E-3</v>
      </c>
      <c r="P172" s="30">
        <f t="shared" si="52"/>
        <v>2.8371300047986612E-3</v>
      </c>
      <c r="Q172" s="30">
        <f t="shared" si="53"/>
        <v>3.2320057320313015E-3</v>
      </c>
      <c r="R172" s="30">
        <f t="shared" si="54"/>
        <v>2.8647730197632593E-3</v>
      </c>
      <c r="S172" s="30">
        <f t="shared" si="55"/>
        <v>9.4460510392165714E-4</v>
      </c>
      <c r="T172" s="30">
        <f t="shared" si="56"/>
        <v>1.9466348589445442E-3</v>
      </c>
      <c r="U172" s="30">
        <f t="shared" si="57"/>
        <v>3.6052966532586946E-3</v>
      </c>
      <c r="V172" s="30">
        <f t="shared" si="58"/>
        <v>2.4342612356545172E-3</v>
      </c>
    </row>
    <row r="173" spans="1:22" s="19" customFormat="1" ht="13.5" x14ac:dyDescent="0.25">
      <c r="A173" s="18" t="s">
        <v>136</v>
      </c>
      <c r="B173" s="23">
        <v>351.95506757760779</v>
      </c>
      <c r="C173" s="23">
        <v>255.52885196902051</v>
      </c>
      <c r="D173" s="23">
        <v>244.23934724369624</v>
      </c>
      <c r="E173" s="23">
        <v>203.73628478919858</v>
      </c>
      <c r="F173" s="23">
        <v>236.58712748754382</v>
      </c>
      <c r="G173" s="36">
        <v>197.1431810770201</v>
      </c>
      <c r="H173" s="36">
        <v>117.15976331</v>
      </c>
      <c r="I173" s="29">
        <f t="shared" si="46"/>
        <v>6.4482198441504256E-3</v>
      </c>
      <c r="J173" s="29">
        <f t="shared" si="47"/>
        <v>5.5668869634003804E-3</v>
      </c>
      <c r="K173" s="29">
        <f t="shared" si="48"/>
        <v>4.4840490331695959E-3</v>
      </c>
      <c r="L173" s="29">
        <f t="shared" si="49"/>
        <v>2.3028812302361258E-3</v>
      </c>
      <c r="M173" s="29">
        <f t="shared" si="50"/>
        <v>4.192033312785455E-3</v>
      </c>
      <c r="N173" s="29">
        <f t="shared" si="59"/>
        <v>3.9776382991742621E-3</v>
      </c>
      <c r="O173" s="29">
        <f t="shared" si="45"/>
        <v>0</v>
      </c>
      <c r="P173" s="30">
        <f t="shared" si="52"/>
        <v>3.1808899020782742E-3</v>
      </c>
      <c r="Q173" s="30">
        <f t="shared" si="53"/>
        <v>3.7133325387893909E-3</v>
      </c>
      <c r="R173" s="30">
        <f t="shared" si="54"/>
        <v>3.0230200680516559E-3</v>
      </c>
      <c r="S173" s="30">
        <f t="shared" si="55"/>
        <v>1.2665546513149764E-3</v>
      </c>
      <c r="T173" s="30">
        <f t="shared" si="56"/>
        <v>2.2468902330922205E-3</v>
      </c>
      <c r="U173" s="30">
        <f t="shared" si="57"/>
        <v>3.831088660744273E-3</v>
      </c>
      <c r="V173" s="30">
        <f t="shared" si="58"/>
        <v>1.6915399011086802E-3</v>
      </c>
    </row>
    <row r="174" spans="1:22" s="19" customFormat="1" ht="13.5" x14ac:dyDescent="0.25">
      <c r="A174" s="18" t="s">
        <v>137</v>
      </c>
      <c r="B174" s="23">
        <v>353.46595127410711</v>
      </c>
      <c r="C174" s="23">
        <v>256.4632164454469</v>
      </c>
      <c r="D174" s="23">
        <v>245.60990383916868</v>
      </c>
      <c r="E174" s="23">
        <v>204.01649142777495</v>
      </c>
      <c r="F174" s="23">
        <v>237.1514642091486</v>
      </c>
      <c r="G174" s="36">
        <v>197.83083755233926</v>
      </c>
      <c r="H174" s="36">
        <v>117.66694844</v>
      </c>
      <c r="I174" s="29">
        <f t="shared" si="46"/>
        <v>4.2928312039893076E-3</v>
      </c>
      <c r="J174" s="29">
        <f t="shared" si="47"/>
        <v>3.6565909063751242E-3</v>
      </c>
      <c r="K174" s="29">
        <f t="shared" si="48"/>
        <v>5.6115307010910385E-3</v>
      </c>
      <c r="L174" s="29">
        <f t="shared" si="49"/>
        <v>1.3753398854126418E-3</v>
      </c>
      <c r="M174" s="29">
        <f t="shared" si="50"/>
        <v>2.3853230207314933E-3</v>
      </c>
      <c r="N174" s="29">
        <f t="shared" si="59"/>
        <v>3.4881068245038839E-3</v>
      </c>
      <c r="O174" s="29">
        <f t="shared" si="45"/>
        <v>4.3290043925575793E-3</v>
      </c>
      <c r="P174" s="30">
        <f t="shared" si="52"/>
        <v>3.5288160102376251E-3</v>
      </c>
      <c r="Q174" s="30">
        <f t="shared" si="53"/>
        <v>3.8799344588825876E-3</v>
      </c>
      <c r="R174" s="30">
        <f t="shared" si="54"/>
        <v>3.288391153981675E-3</v>
      </c>
      <c r="S174" s="30">
        <f t="shared" si="55"/>
        <v>1.3419539442015465E-3</v>
      </c>
      <c r="T174" s="30">
        <f t="shared" si="56"/>
        <v>2.3406563686742495E-3</v>
      </c>
      <c r="U174" s="30">
        <f t="shared" si="57"/>
        <v>3.8789854968425074E-3</v>
      </c>
      <c r="V174" s="30">
        <f t="shared" si="58"/>
        <v>2.2731383211214134E-3</v>
      </c>
    </row>
    <row r="175" spans="1:22" s="19" customFormat="1" ht="13.5" x14ac:dyDescent="0.25">
      <c r="A175" s="18" t="s">
        <v>138</v>
      </c>
      <c r="B175" s="23">
        <v>354.78334245438566</v>
      </c>
      <c r="C175" s="23">
        <v>257.39340073809603</v>
      </c>
      <c r="D175" s="23">
        <v>246.96353576726642</v>
      </c>
      <c r="E175" s="23">
        <v>204.46409041492575</v>
      </c>
      <c r="F175" s="23">
        <v>237.2776343472205</v>
      </c>
      <c r="G175" s="36">
        <v>198.45836571274725</v>
      </c>
      <c r="H175" s="36">
        <v>118.07269653</v>
      </c>
      <c r="I175" s="29">
        <f t="shared" si="46"/>
        <v>3.7270667104706014E-3</v>
      </c>
      <c r="J175" s="29">
        <f t="shared" si="47"/>
        <v>3.6269696120222869E-3</v>
      </c>
      <c r="K175" s="29">
        <f t="shared" si="48"/>
        <v>5.511308407922068E-3</v>
      </c>
      <c r="L175" s="29">
        <f t="shared" si="49"/>
        <v>2.1939353236512982E-3</v>
      </c>
      <c r="M175" s="29">
        <f t="shared" si="50"/>
        <v>5.32023441190424E-4</v>
      </c>
      <c r="N175" s="29">
        <f t="shared" si="59"/>
        <v>3.1720441978211225E-3</v>
      </c>
      <c r="O175" s="29">
        <f t="shared" si="45"/>
        <v>3.4482757934943776E-3</v>
      </c>
      <c r="P175" s="30">
        <f t="shared" si="52"/>
        <v>3.7413983482385972E-3</v>
      </c>
      <c r="Q175" s="30">
        <f t="shared" si="53"/>
        <v>3.832178269567684E-3</v>
      </c>
      <c r="R175" s="30">
        <f t="shared" si="54"/>
        <v>3.5235133170275854E-3</v>
      </c>
      <c r="S175" s="30">
        <f t="shared" si="55"/>
        <v>1.4858702018366126E-3</v>
      </c>
      <c r="T175" s="30">
        <f t="shared" si="56"/>
        <v>2.2698074346643692E-3</v>
      </c>
      <c r="U175" s="30">
        <f t="shared" si="57"/>
        <v>3.8581704937767102E-3</v>
      </c>
      <c r="V175" s="30">
        <f t="shared" si="58"/>
        <v>2.4128713711167966E-3</v>
      </c>
    </row>
    <row r="176" spans="1:22" s="19" customFormat="1" ht="13.5" x14ac:dyDescent="0.25">
      <c r="A176" s="18" t="s">
        <v>139</v>
      </c>
      <c r="B176" s="23">
        <v>356.86015978808877</v>
      </c>
      <c r="C176" s="23">
        <v>258.41186073777556</v>
      </c>
      <c r="D176" s="23">
        <v>248.81708956412268</v>
      </c>
      <c r="E176" s="23">
        <v>205.0528056663594</v>
      </c>
      <c r="F176" s="23">
        <v>237.16328342373188</v>
      </c>
      <c r="G176" s="36">
        <v>199.10205828706464</v>
      </c>
      <c r="H176" s="36">
        <v>118.47844463</v>
      </c>
      <c r="I176" s="29">
        <f t="shared" si="46"/>
        <v>5.8537622407402621E-3</v>
      </c>
      <c r="J176" s="29">
        <f t="shared" si="47"/>
        <v>3.9568225011169921E-3</v>
      </c>
      <c r="K176" s="29">
        <f t="shared" si="48"/>
        <v>7.5053743909911192E-3</v>
      </c>
      <c r="L176" s="29">
        <f t="shared" si="49"/>
        <v>2.8793087834590196E-3</v>
      </c>
      <c r="M176" s="29">
        <f t="shared" si="50"/>
        <v>-4.8192879115306652E-4</v>
      </c>
      <c r="N176" s="29">
        <f t="shared" si="59"/>
        <v>3.2434640485202748E-3</v>
      </c>
      <c r="O176" s="29">
        <f t="shared" si="45"/>
        <v>3.4364261334279252E-3</v>
      </c>
      <c r="P176" s="30">
        <f t="shared" si="52"/>
        <v>4.1647756845244995E-3</v>
      </c>
      <c r="Q176" s="30">
        <f t="shared" si="53"/>
        <v>3.8609128239410636E-3</v>
      </c>
      <c r="R176" s="30">
        <f t="shared" si="54"/>
        <v>3.8744258464593266E-3</v>
      </c>
      <c r="S176" s="30">
        <f t="shared" si="55"/>
        <v>1.6990912583918075E-3</v>
      </c>
      <c r="T176" s="30">
        <f t="shared" si="56"/>
        <v>1.7744006375798821E-3</v>
      </c>
      <c r="U176" s="30">
        <f t="shared" si="57"/>
        <v>3.8289742949788783E-3</v>
      </c>
      <c r="V176" s="30">
        <f t="shared" si="58"/>
        <v>1.7413858157841798E-3</v>
      </c>
    </row>
    <row r="177" spans="1:22" s="19" customFormat="1" ht="13.5" x14ac:dyDescent="0.25">
      <c r="A177" s="18" t="s">
        <v>140</v>
      </c>
      <c r="B177" s="23">
        <v>358.24482572348086</v>
      </c>
      <c r="C177" s="23">
        <v>259.04537340644816</v>
      </c>
      <c r="D177" s="23">
        <v>249.52884237001953</v>
      </c>
      <c r="E177" s="23">
        <v>205.63222173601847</v>
      </c>
      <c r="F177" s="23">
        <v>237.43319799389502</v>
      </c>
      <c r="G177" s="36">
        <v>199.82676181124194</v>
      </c>
      <c r="H177" s="36">
        <v>119.39137785</v>
      </c>
      <c r="I177" s="29">
        <f t="shared" si="46"/>
        <v>3.8801359507722494E-3</v>
      </c>
      <c r="J177" s="29">
        <f t="shared" si="47"/>
        <v>2.4515618859904729E-3</v>
      </c>
      <c r="K177" s="29">
        <f t="shared" si="48"/>
        <v>2.8605463038881194E-3</v>
      </c>
      <c r="L177" s="29">
        <f t="shared" si="49"/>
        <v>2.8256919859064324E-3</v>
      </c>
      <c r="M177" s="29">
        <f t="shared" si="50"/>
        <v>1.1380959407653777E-3</v>
      </c>
      <c r="N177" s="29">
        <f t="shared" si="59"/>
        <v>3.6398595293898246E-3</v>
      </c>
      <c r="O177" s="29">
        <f t="shared" si="45"/>
        <v>7.7054794469240944E-3</v>
      </c>
      <c r="P177" s="30">
        <f t="shared" si="52"/>
        <v>4.4380982090273281E-3</v>
      </c>
      <c r="Q177" s="30">
        <f t="shared" si="53"/>
        <v>3.7314096557099267E-3</v>
      </c>
      <c r="R177" s="30">
        <f t="shared" si="54"/>
        <v>3.9293401897111139E-3</v>
      </c>
      <c r="S177" s="30">
        <f t="shared" si="55"/>
        <v>1.8804721858927903E-3</v>
      </c>
      <c r="T177" s="30">
        <f t="shared" si="56"/>
        <v>1.6295088529989664E-3</v>
      </c>
      <c r="U177" s="30">
        <f t="shared" si="57"/>
        <v>3.8177860807607962E-3</v>
      </c>
      <c r="V177" s="30">
        <f t="shared" si="58"/>
        <v>1.8007585174650536E-3</v>
      </c>
    </row>
    <row r="178" spans="1:22" s="19" customFormat="1" ht="13.5" x14ac:dyDescent="0.25">
      <c r="A178" s="18" t="s">
        <v>141</v>
      </c>
      <c r="B178" s="23">
        <v>359.86012013526619</v>
      </c>
      <c r="C178" s="23">
        <v>259.8142095744152</v>
      </c>
      <c r="D178" s="23">
        <v>250.24746396145306</v>
      </c>
      <c r="E178" s="23">
        <v>206.39538249895207</v>
      </c>
      <c r="F178" s="23">
        <v>237.95711353680719</v>
      </c>
      <c r="G178" s="36">
        <v>200.49576480650958</v>
      </c>
      <c r="H178" s="36">
        <v>121.21724429</v>
      </c>
      <c r="I178" s="29">
        <f t="shared" si="46"/>
        <v>4.508912050643625E-3</v>
      </c>
      <c r="J178" s="29">
        <f t="shared" si="47"/>
        <v>2.9679594653895486E-3</v>
      </c>
      <c r="K178" s="29">
        <f t="shared" si="48"/>
        <v>2.8799139394391437E-3</v>
      </c>
      <c r="L178" s="29">
        <f t="shared" si="49"/>
        <v>3.7112897798348E-3</v>
      </c>
      <c r="M178" s="29">
        <f t="shared" si="50"/>
        <v>2.2065808292134233E-3</v>
      </c>
      <c r="N178" s="29">
        <f t="shared" si="59"/>
        <v>3.3479149099137819E-3</v>
      </c>
      <c r="O178" s="29">
        <f t="shared" si="45"/>
        <v>1.5293118086751344E-2</v>
      </c>
      <c r="P178" s="30">
        <f t="shared" si="52"/>
        <v>4.4734969820877058E-3</v>
      </c>
      <c r="Q178" s="30">
        <f t="shared" si="53"/>
        <v>3.6988974502159024E-3</v>
      </c>
      <c r="R178" s="30">
        <f t="shared" si="54"/>
        <v>3.9702525810796068E-3</v>
      </c>
      <c r="S178" s="30">
        <f t="shared" si="55"/>
        <v>2.0373317319784942E-3</v>
      </c>
      <c r="T178" s="30">
        <f t="shared" si="56"/>
        <v>1.7203293903903514E-3</v>
      </c>
      <c r="U178" s="30">
        <f t="shared" si="57"/>
        <v>3.746206445432818E-3</v>
      </c>
      <c r="V178" s="30">
        <f t="shared" si="58"/>
        <v>2.3518053915980905E-3</v>
      </c>
    </row>
    <row r="179" spans="1:22" s="19" customFormat="1" ht="13.5" x14ac:dyDescent="0.25">
      <c r="A179" s="18" t="s">
        <v>142</v>
      </c>
      <c r="B179" s="23">
        <v>361.77867366710655</v>
      </c>
      <c r="C179" s="23">
        <v>260.71492190054664</v>
      </c>
      <c r="D179" s="23">
        <v>250.06119129806797</v>
      </c>
      <c r="E179" s="23">
        <v>207.16005133767007</v>
      </c>
      <c r="F179" s="23">
        <v>239.75618010908983</v>
      </c>
      <c r="G179" s="36">
        <v>201.23150583750902</v>
      </c>
      <c r="H179" s="36">
        <v>120.50718512</v>
      </c>
      <c r="I179" s="29">
        <f t="shared" si="46"/>
        <v>5.3313869042204594E-3</v>
      </c>
      <c r="J179" s="29">
        <f t="shared" si="47"/>
        <v>3.4667554465432774E-3</v>
      </c>
      <c r="K179" s="29">
        <f t="shared" si="48"/>
        <v>-7.4435385053008734E-4</v>
      </c>
      <c r="L179" s="29">
        <f t="shared" si="49"/>
        <v>3.704873769266022E-3</v>
      </c>
      <c r="M179" s="29">
        <f t="shared" si="50"/>
        <v>7.560465604674437E-3</v>
      </c>
      <c r="N179" s="29">
        <f t="shared" si="59"/>
        <v>3.6696088404135079E-3</v>
      </c>
      <c r="O179" s="29">
        <f t="shared" si="45"/>
        <v>-5.857740572795477E-3</v>
      </c>
      <c r="P179" s="30">
        <f t="shared" si="52"/>
        <v>4.5349451079068062E-3</v>
      </c>
      <c r="Q179" s="30">
        <f t="shared" si="53"/>
        <v>3.6545859252108698E-3</v>
      </c>
      <c r="R179" s="30">
        <f t="shared" si="54"/>
        <v>3.6811611504325645E-3</v>
      </c>
      <c r="S179" s="30">
        <f t="shared" si="55"/>
        <v>2.1715761722111413E-3</v>
      </c>
      <c r="T179" s="30">
        <f t="shared" si="56"/>
        <v>2.3359971812942364E-3</v>
      </c>
      <c r="U179" s="30">
        <f t="shared" si="57"/>
        <v>3.6744812737785557E-3</v>
      </c>
      <c r="V179" s="30">
        <f t="shared" si="58"/>
        <v>2.2939529448767551E-3</v>
      </c>
    </row>
    <row r="180" spans="1:22" s="19" customFormat="1" ht="13.5" x14ac:dyDescent="0.25">
      <c r="A180" s="18" t="s">
        <v>143</v>
      </c>
      <c r="B180" s="23">
        <v>363.38873078971068</v>
      </c>
      <c r="C180" s="23">
        <v>261.92309928820043</v>
      </c>
      <c r="D180" s="23">
        <v>251.20056085408439</v>
      </c>
      <c r="E180" s="23">
        <v>207.96543333152152</v>
      </c>
      <c r="F180" s="23">
        <v>241.00899023772166</v>
      </c>
      <c r="G180" s="36">
        <v>202.05994280828054</v>
      </c>
      <c r="H180" s="36">
        <v>121.62299238999999</v>
      </c>
      <c r="I180" s="29">
        <f t="shared" si="46"/>
        <v>4.4503925736806673E-3</v>
      </c>
      <c r="J180" s="29">
        <f t="shared" si="47"/>
        <v>4.6340937405748763E-3</v>
      </c>
      <c r="K180" s="29">
        <f t="shared" si="48"/>
        <v>4.5563629850035913E-3</v>
      </c>
      <c r="L180" s="29">
        <f t="shared" si="49"/>
        <v>3.887728298245522E-3</v>
      </c>
      <c r="M180" s="29">
        <f t="shared" si="50"/>
        <v>5.2253507211443033E-3</v>
      </c>
      <c r="N180" s="29">
        <f t="shared" si="59"/>
        <v>4.1168353202130714E-3</v>
      </c>
      <c r="O180" s="29">
        <f t="shared" si="45"/>
        <v>9.2592592623326111E-3</v>
      </c>
      <c r="P180" s="30">
        <f t="shared" si="52"/>
        <v>4.5286490751094387E-3</v>
      </c>
      <c r="Q180" s="30">
        <f t="shared" si="53"/>
        <v>3.6837058710487785E-3</v>
      </c>
      <c r="R180" s="30">
        <f t="shared" si="54"/>
        <v>3.8178776607683432E-3</v>
      </c>
      <c r="S180" s="30">
        <f t="shared" si="55"/>
        <v>2.3103362281585004E-3</v>
      </c>
      <c r="T180" s="30">
        <f t="shared" si="56"/>
        <v>2.6364689498048193E-3</v>
      </c>
      <c r="U180" s="30">
        <f t="shared" si="57"/>
        <v>3.6929380845041669E-3</v>
      </c>
      <c r="V180" s="30">
        <f t="shared" si="58"/>
        <v>3.0655578834044728E-3</v>
      </c>
    </row>
    <row r="181" spans="1:22" s="19" customFormat="1" ht="13.5" x14ac:dyDescent="0.25">
      <c r="A181" s="18" t="s">
        <v>144</v>
      </c>
      <c r="B181" s="23">
        <v>365.13219588568586</v>
      </c>
      <c r="C181" s="23">
        <v>263.20548344336385</v>
      </c>
      <c r="D181" s="23">
        <v>252.58131200617476</v>
      </c>
      <c r="E181" s="23">
        <v>208.95949936947727</v>
      </c>
      <c r="F181" s="23">
        <v>241.83399963287781</v>
      </c>
      <c r="G181" s="36">
        <v>202.96970904846745</v>
      </c>
      <c r="H181" s="36">
        <v>122.23161454</v>
      </c>
      <c r="I181" s="29">
        <f t="shared" si="46"/>
        <v>4.7977962667865651E-3</v>
      </c>
      <c r="J181" s="29">
        <f t="shared" si="47"/>
        <v>4.8960330671422546E-3</v>
      </c>
      <c r="K181" s="29">
        <f t="shared" si="48"/>
        <v>5.4966085561107079E-3</v>
      </c>
      <c r="L181" s="29">
        <f t="shared" si="49"/>
        <v>4.77995800567053E-3</v>
      </c>
      <c r="M181" s="29">
        <f t="shared" si="50"/>
        <v>3.4231478018408672E-3</v>
      </c>
      <c r="N181" s="29">
        <f t="shared" si="59"/>
        <v>4.5024571795020266E-3</v>
      </c>
      <c r="O181" s="29">
        <f t="shared" si="45"/>
        <v>5.0041701658546257E-3</v>
      </c>
      <c r="P181" s="30">
        <f t="shared" si="52"/>
        <v>4.5084071658237851E-3</v>
      </c>
      <c r="Q181" s="30">
        <f t="shared" si="53"/>
        <v>3.7702815061668067E-3</v>
      </c>
      <c r="R181" s="30">
        <f t="shared" si="54"/>
        <v>4.0167200412773796E-3</v>
      </c>
      <c r="S181" s="30">
        <f t="shared" si="55"/>
        <v>2.6296986394058579E-3</v>
      </c>
      <c r="T181" s="30">
        <f t="shared" si="56"/>
        <v>2.6763234085411228E-3</v>
      </c>
      <c r="U181" s="30">
        <f t="shared" si="57"/>
        <v>3.7857987420369024E-3</v>
      </c>
      <c r="V181" s="30">
        <f t="shared" si="58"/>
        <v>3.4104844085085695E-3</v>
      </c>
    </row>
    <row r="182" spans="1:22" s="19" customFormat="1" ht="13.5" x14ac:dyDescent="0.25">
      <c r="A182" s="18" t="s">
        <v>145</v>
      </c>
      <c r="B182" s="23">
        <v>367.25381156376085</v>
      </c>
      <c r="C182" s="23">
        <v>265.07815205185767</v>
      </c>
      <c r="D182" s="23">
        <v>253.91817003134705</v>
      </c>
      <c r="E182" s="23">
        <v>209.75314660022494</v>
      </c>
      <c r="F182" s="23">
        <v>242.91894277062269</v>
      </c>
      <c r="G182" s="36">
        <v>203.96733779728123</v>
      </c>
      <c r="H182" s="36">
        <v>121.11580727</v>
      </c>
      <c r="I182" s="29">
        <f t="shared" si="46"/>
        <v>5.8105412285779793E-3</v>
      </c>
      <c r="J182" s="29">
        <f t="shared" si="47"/>
        <v>7.1148540828055475E-3</v>
      </c>
      <c r="K182" s="29">
        <f t="shared" si="48"/>
        <v>5.2927828054817007E-3</v>
      </c>
      <c r="L182" s="29">
        <f t="shared" si="49"/>
        <v>3.7980911762444357E-3</v>
      </c>
      <c r="M182" s="29">
        <f t="shared" si="50"/>
        <v>4.4863135017901203E-3</v>
      </c>
      <c r="N182" s="29">
        <f t="shared" si="59"/>
        <v>4.9151607571923757E-3</v>
      </c>
      <c r="O182" s="29">
        <f t="shared" si="45"/>
        <v>-9.1286307081777547E-3</v>
      </c>
      <c r="P182" s="30">
        <f t="shared" si="52"/>
        <v>4.7434695841357876E-3</v>
      </c>
      <c r="Q182" s="30">
        <f t="shared" si="53"/>
        <v>4.057765524107867E-3</v>
      </c>
      <c r="R182" s="30">
        <f t="shared" si="54"/>
        <v>4.091727885730174E-3</v>
      </c>
      <c r="S182" s="30">
        <f t="shared" si="55"/>
        <v>2.8895683728370849E-3</v>
      </c>
      <c r="T182" s="30">
        <f t="shared" si="56"/>
        <v>2.9446793436761231E-3</v>
      </c>
      <c r="U182" s="30">
        <f t="shared" si="57"/>
        <v>3.8809422299458732E-3</v>
      </c>
      <c r="V182" s="30">
        <f t="shared" si="58"/>
        <v>2.1455877134805485E-3</v>
      </c>
    </row>
    <row r="183" spans="1:22" s="19" customFormat="1" ht="13.5" x14ac:dyDescent="0.25">
      <c r="A183" s="18" t="s">
        <v>146</v>
      </c>
      <c r="B183" s="23">
        <v>368.91097112137663</v>
      </c>
      <c r="C183" s="23">
        <v>266.89588504447943</v>
      </c>
      <c r="D183" s="23">
        <v>255.03940804879068</v>
      </c>
      <c r="E183" s="23">
        <v>210.45170654520243</v>
      </c>
      <c r="F183" s="23">
        <v>243.9417608854865</v>
      </c>
      <c r="G183" s="36">
        <v>205.01561751015976</v>
      </c>
      <c r="H183" s="36">
        <v>120.91293322</v>
      </c>
      <c r="I183" s="29">
        <f t="shared" si="46"/>
        <v>4.5123005001898439E-3</v>
      </c>
      <c r="J183" s="29">
        <f t="shared" si="47"/>
        <v>6.8573474598017815E-3</v>
      </c>
      <c r="K183" s="29">
        <f t="shared" si="48"/>
        <v>4.4157455029910225E-3</v>
      </c>
      <c r="L183" s="29">
        <f t="shared" si="49"/>
        <v>3.3303907774451494E-3</v>
      </c>
      <c r="M183" s="29">
        <f t="shared" si="50"/>
        <v>4.2105325471863703E-3</v>
      </c>
      <c r="N183" s="29">
        <f t="shared" si="59"/>
        <v>5.13944891471E-3</v>
      </c>
      <c r="O183" s="29">
        <f t="shared" si="45"/>
        <v>-1.6750418840683955E-3</v>
      </c>
      <c r="P183" s="30">
        <f t="shared" si="52"/>
        <v>4.9078376938086693E-3</v>
      </c>
      <c r="Q183" s="30">
        <f t="shared" si="53"/>
        <v>4.3632184812622881E-3</v>
      </c>
      <c r="R183" s="30">
        <f t="shared" si="54"/>
        <v>4.2272133023823332E-3</v>
      </c>
      <c r="S183" s="30">
        <f t="shared" si="55"/>
        <v>3.0800661527972451E-3</v>
      </c>
      <c r="T183" s="30">
        <f t="shared" si="56"/>
        <v>3.1980747146959539E-3</v>
      </c>
      <c r="U183" s="30">
        <f t="shared" si="57"/>
        <v>3.9682439857550494E-3</v>
      </c>
      <c r="V183" s="30">
        <f t="shared" si="58"/>
        <v>2.1491853049765463E-3</v>
      </c>
    </row>
    <row r="184" spans="1:22" s="19" customFormat="1" ht="13.5" x14ac:dyDescent="0.25">
      <c r="A184" s="18" t="s">
        <v>147</v>
      </c>
      <c r="B184" s="23">
        <v>370.6128948147695</v>
      </c>
      <c r="C184" s="23">
        <v>268.45849050589538</v>
      </c>
      <c r="D184" s="23">
        <v>256.22605365785881</v>
      </c>
      <c r="E184" s="23">
        <v>211.10363019451918</v>
      </c>
      <c r="F184" s="23">
        <v>244.96569466973676</v>
      </c>
      <c r="G184" s="36">
        <v>206.01661110552209</v>
      </c>
      <c r="H184" s="36">
        <v>122.23161454</v>
      </c>
      <c r="I184" s="29">
        <f t="shared" si="46"/>
        <v>4.6133724031560868E-3</v>
      </c>
      <c r="J184" s="29">
        <f t="shared" si="47"/>
        <v>5.854737929569578E-3</v>
      </c>
      <c r="K184" s="29">
        <f t="shared" si="48"/>
        <v>4.6527931434075624E-3</v>
      </c>
      <c r="L184" s="29">
        <f t="shared" si="49"/>
        <v>3.0977351527284084E-3</v>
      </c>
      <c r="M184" s="29">
        <f t="shared" si="50"/>
        <v>4.1974518037972419E-3</v>
      </c>
      <c r="N184" s="29">
        <f t="shared" si="59"/>
        <v>4.8825236219515126E-3</v>
      </c>
      <c r="O184" s="29">
        <f t="shared" si="45"/>
        <v>1.0906040279418805E-2</v>
      </c>
      <c r="P184" s="30">
        <f t="shared" si="52"/>
        <v>4.8522264897815064E-3</v>
      </c>
      <c r="Q184" s="30">
        <f t="shared" si="53"/>
        <v>4.5875510883943435E-3</v>
      </c>
      <c r="R184" s="30">
        <f t="shared" si="54"/>
        <v>4.3768884932471322E-3</v>
      </c>
      <c r="S184" s="30">
        <f t="shared" si="55"/>
        <v>3.1572686806750328E-3</v>
      </c>
      <c r="T184" s="30">
        <f t="shared" si="56"/>
        <v>3.256282477830537E-3</v>
      </c>
      <c r="U184" s="30">
        <f t="shared" si="57"/>
        <v>4.00792187027547E-3</v>
      </c>
      <c r="V184" s="30">
        <f t="shared" si="58"/>
        <v>3.5600300329766445E-3</v>
      </c>
    </row>
    <row r="185" spans="1:22" s="19" customFormat="1" ht="13.5" x14ac:dyDescent="0.25">
      <c r="A185" s="18" t="s">
        <v>148</v>
      </c>
      <c r="B185" s="23">
        <v>372.62802868585692</v>
      </c>
      <c r="C185" s="23">
        <v>270.92879775084543</v>
      </c>
      <c r="D185" s="23">
        <v>257.07725713526577</v>
      </c>
      <c r="E185" s="23">
        <v>212.77578627299087</v>
      </c>
      <c r="F185" s="23">
        <v>246.31306108717311</v>
      </c>
      <c r="G185" s="36">
        <v>206.91330306421128</v>
      </c>
      <c r="H185" s="36">
        <v>121.52155537</v>
      </c>
      <c r="I185" s="29">
        <f t="shared" si="46"/>
        <v>5.43730102023182E-3</v>
      </c>
      <c r="J185" s="29">
        <f t="shared" si="47"/>
        <v>9.2018220034497337E-3</v>
      </c>
      <c r="K185" s="29">
        <f t="shared" si="48"/>
        <v>3.3220801134594036E-3</v>
      </c>
      <c r="L185" s="29">
        <f t="shared" si="49"/>
        <v>7.921020007713258E-3</v>
      </c>
      <c r="M185" s="29">
        <f t="shared" si="50"/>
        <v>5.5002249161984493E-3</v>
      </c>
      <c r="N185" s="29">
        <f t="shared" si="59"/>
        <v>4.35252261396486E-3</v>
      </c>
      <c r="O185" s="29">
        <f t="shared" si="45"/>
        <v>-5.8091286176018622E-3</v>
      </c>
      <c r="P185" s="30">
        <f t="shared" si="52"/>
        <v>4.7679832544549562E-3</v>
      </c>
      <c r="Q185" s="30">
        <f t="shared" si="53"/>
        <v>4.8904623417317895E-3</v>
      </c>
      <c r="R185" s="30">
        <f t="shared" si="54"/>
        <v>4.2800577499379497E-3</v>
      </c>
      <c r="S185" s="30">
        <f t="shared" si="55"/>
        <v>3.6254469121314603E-3</v>
      </c>
      <c r="T185" s="30">
        <f t="shared" si="56"/>
        <v>3.36529844478162E-3</v>
      </c>
      <c r="U185" s="30">
        <f t="shared" si="57"/>
        <v>4.0391622298413532E-3</v>
      </c>
      <c r="V185" s="30">
        <f t="shared" si="58"/>
        <v>3.0759359815098228E-3</v>
      </c>
    </row>
    <row r="186" spans="1:22" s="19" customFormat="1" ht="13.5" x14ac:dyDescent="0.25">
      <c r="A186" s="18" t="s">
        <v>149</v>
      </c>
      <c r="B186" s="23">
        <v>373.64604557531823</v>
      </c>
      <c r="C186" s="23">
        <v>272.41866434050553</v>
      </c>
      <c r="D186" s="23">
        <v>258.06307997859858</v>
      </c>
      <c r="E186" s="23">
        <v>214.13993301776503</v>
      </c>
      <c r="F186" s="23">
        <v>247.23454398974417</v>
      </c>
      <c r="G186" s="36">
        <v>207.82141292962399</v>
      </c>
      <c r="H186" s="36">
        <v>121.52155537</v>
      </c>
      <c r="I186" s="29">
        <f t="shared" si="46"/>
        <v>2.7319922579402741E-3</v>
      </c>
      <c r="J186" s="29">
        <f t="shared" si="47"/>
        <v>5.4991075220812216E-3</v>
      </c>
      <c r="K186" s="29">
        <f t="shared" si="48"/>
        <v>3.8347337851597817E-3</v>
      </c>
      <c r="L186" s="29">
        <f t="shared" si="49"/>
        <v>6.4111935322563587E-3</v>
      </c>
      <c r="M186" s="29">
        <f t="shared" si="50"/>
        <v>3.7411045053958119E-3</v>
      </c>
      <c r="N186" s="29">
        <f t="shared" si="59"/>
        <v>4.3888423410402885E-3</v>
      </c>
      <c r="O186" s="29">
        <f t="shared" si="45"/>
        <v>0</v>
      </c>
      <c r="P186" s="30">
        <f t="shared" si="52"/>
        <v>4.6379133422842032E-3</v>
      </c>
      <c r="Q186" s="30">
        <f t="shared" si="53"/>
        <v>5.0440053930406311E-3</v>
      </c>
      <c r="R186" s="30">
        <f t="shared" si="54"/>
        <v>4.1319913402770104E-3</v>
      </c>
      <c r="S186" s="30">
        <f t="shared" si="55"/>
        <v>4.0451013827017693E-3</v>
      </c>
      <c r="T186" s="30">
        <f t="shared" si="56"/>
        <v>3.4782802351703127E-3</v>
      </c>
      <c r="U186" s="30">
        <f t="shared" si="57"/>
        <v>4.1142235228860541E-3</v>
      </c>
      <c r="V186" s="30">
        <f t="shared" si="58"/>
        <v>2.7151856154633575E-3</v>
      </c>
    </row>
    <row r="187" spans="1:22" s="19" customFormat="1" ht="13.5" x14ac:dyDescent="0.25">
      <c r="A187" s="18" t="s">
        <v>150</v>
      </c>
      <c r="B187" s="23">
        <v>374.71348026167834</v>
      </c>
      <c r="C187" s="23">
        <v>274.11592843361291</v>
      </c>
      <c r="D187" s="23">
        <v>259.48190482115041</v>
      </c>
      <c r="E187" s="23">
        <v>213.65787942924172</v>
      </c>
      <c r="F187" s="23">
        <v>248.55562163792544</v>
      </c>
      <c r="G187" s="36">
        <v>208.65537591181371</v>
      </c>
      <c r="H187" s="36">
        <v>120.20287405000001</v>
      </c>
      <c r="I187" s="29">
        <f t="shared" si="46"/>
        <v>2.8568071280308683E-3</v>
      </c>
      <c r="J187" s="29">
        <f t="shared" si="47"/>
        <v>6.2303517169657258E-3</v>
      </c>
      <c r="K187" s="29">
        <f t="shared" si="48"/>
        <v>5.497976861585519E-3</v>
      </c>
      <c r="L187" s="29">
        <f t="shared" si="49"/>
        <v>-2.2511148748856806E-3</v>
      </c>
      <c r="M187" s="29">
        <f t="shared" si="50"/>
        <v>5.343418548485984E-3</v>
      </c>
      <c r="N187" s="29">
        <f t="shared" si="59"/>
        <v>4.0128828422128391E-3</v>
      </c>
      <c r="O187" s="29">
        <f t="shared" si="45"/>
        <v>-1.085141904236636E-2</v>
      </c>
      <c r="P187" s="30">
        <f t="shared" si="52"/>
        <v>4.5653917104142251E-3</v>
      </c>
      <c r="Q187" s="30">
        <f t="shared" si="53"/>
        <v>5.2609539017859181E-3</v>
      </c>
      <c r="R187" s="30">
        <f t="shared" si="54"/>
        <v>4.1308803780822998E-3</v>
      </c>
      <c r="S187" s="30">
        <f t="shared" si="55"/>
        <v>3.674680532823688E-3</v>
      </c>
      <c r="T187" s="30">
        <f t="shared" si="56"/>
        <v>3.8792298274449425E-3</v>
      </c>
      <c r="U187" s="30">
        <f t="shared" si="57"/>
        <v>4.1842934099186975E-3</v>
      </c>
      <c r="V187" s="30">
        <f t="shared" si="58"/>
        <v>1.5235443791416288E-3</v>
      </c>
    </row>
    <row r="188" spans="1:22" s="19" customFormat="1" ht="13.5" x14ac:dyDescent="0.25">
      <c r="A188" s="18" t="s">
        <v>151</v>
      </c>
      <c r="B188" s="23">
        <v>374.44897326944198</v>
      </c>
      <c r="C188" s="23">
        <v>275.13375754634694</v>
      </c>
      <c r="D188" s="23">
        <v>260.60917283203895</v>
      </c>
      <c r="E188" s="23">
        <v>214.75161990610965</v>
      </c>
      <c r="F188" s="23">
        <v>249.54607423604034</v>
      </c>
      <c r="G188" s="36">
        <v>209.67690387253182</v>
      </c>
      <c r="H188" s="36">
        <v>120.71005916999999</v>
      </c>
      <c r="I188" s="29">
        <f t="shared" si="46"/>
        <v>-7.0589131741843588E-4</v>
      </c>
      <c r="J188" s="29">
        <f t="shared" si="47"/>
        <v>3.7131337771950696E-3</v>
      </c>
      <c r="K188" s="29">
        <f t="shared" si="48"/>
        <v>4.3443029742883969E-3</v>
      </c>
      <c r="L188" s="29">
        <f t="shared" si="49"/>
        <v>5.1191207166790022E-3</v>
      </c>
      <c r="M188" s="29">
        <f t="shared" si="50"/>
        <v>3.9848328176528064E-3</v>
      </c>
      <c r="N188" s="29">
        <f t="shared" si="59"/>
        <v>4.8957663144507564E-3</v>
      </c>
      <c r="O188" s="29">
        <f t="shared" ref="O188:O251" si="60">(+H188-H187)/H187</f>
        <v>4.2194092612878615E-3</v>
      </c>
      <c r="P188" s="30">
        <f t="shared" si="52"/>
        <v>4.0187539139009999E-3</v>
      </c>
      <c r="Q188" s="30">
        <f t="shared" si="53"/>
        <v>5.2406465081257575E-3</v>
      </c>
      <c r="R188" s="30">
        <f t="shared" si="54"/>
        <v>3.8674577600237383E-3</v>
      </c>
      <c r="S188" s="30">
        <f t="shared" si="55"/>
        <v>3.8613315272586859E-3</v>
      </c>
      <c r="T188" s="30">
        <f t="shared" si="56"/>
        <v>4.2514599615120991E-3</v>
      </c>
      <c r="U188" s="30">
        <f t="shared" si="57"/>
        <v>4.3219852654129039E-3</v>
      </c>
      <c r="V188" s="30">
        <f t="shared" si="58"/>
        <v>1.5887929731299574E-3</v>
      </c>
    </row>
    <row r="189" spans="1:22" s="19" customFormat="1" ht="13.5" x14ac:dyDescent="0.25">
      <c r="A189" s="18" t="s">
        <v>152</v>
      </c>
      <c r="B189" s="23">
        <v>376.12184736883052</v>
      </c>
      <c r="C189" s="23">
        <v>276.48025632359594</v>
      </c>
      <c r="D189" s="23">
        <v>261.78067567408362</v>
      </c>
      <c r="E189" s="23">
        <v>216.23321136014931</v>
      </c>
      <c r="F189" s="23">
        <v>250.83002364556907</v>
      </c>
      <c r="G189" s="36">
        <v>210.79488610109757</v>
      </c>
      <c r="H189" s="36">
        <v>123.85460693</v>
      </c>
      <c r="I189" s="29">
        <f t="shared" ref="I189:I252" si="61">(+B189-B188)/B188</f>
        <v>4.4675622549638768E-3</v>
      </c>
      <c r="J189" s="29">
        <f t="shared" ref="J189:J252" si="62">(+C189-C188)/C188</f>
        <v>4.8939788023727891E-3</v>
      </c>
      <c r="K189" s="29">
        <f t="shared" ref="K189:K252" si="63">(+D189-D188)/D188</f>
        <v>4.495247919764132E-3</v>
      </c>
      <c r="L189" s="29">
        <f t="shared" ref="L189:L252" si="64">(+E189-E188)/E188</f>
        <v>6.8990932626604509E-3</v>
      </c>
      <c r="M189" s="29">
        <f t="shared" ref="M189:M252" si="65">(+F189-F188)/F188</f>
        <v>5.145139683961809E-3</v>
      </c>
      <c r="N189" s="29">
        <f t="shared" ref="N189:N220" si="66">(+G189-G188)/G188</f>
        <v>5.3319283522299714E-3</v>
      </c>
      <c r="O189" s="29">
        <f t="shared" si="60"/>
        <v>2.605042016897231E-2</v>
      </c>
      <c r="P189" s="30">
        <f t="shared" si="52"/>
        <v>4.0677061059169696E-3</v>
      </c>
      <c r="Q189" s="30">
        <f t="shared" si="53"/>
        <v>5.4441812511576175E-3</v>
      </c>
      <c r="R189" s="30">
        <f t="shared" si="54"/>
        <v>4.0036828946800728E-3</v>
      </c>
      <c r="S189" s="30">
        <f t="shared" si="55"/>
        <v>4.2007816336548541E-3</v>
      </c>
      <c r="T189" s="30">
        <f t="shared" si="56"/>
        <v>4.5853802734451355E-3</v>
      </c>
      <c r="U189" s="30">
        <f t="shared" si="57"/>
        <v>4.4629910006495832E-3</v>
      </c>
      <c r="V189" s="30">
        <f t="shared" si="58"/>
        <v>3.1175380333006418E-3</v>
      </c>
    </row>
    <row r="190" spans="1:22" s="19" customFormat="1" ht="13.5" x14ac:dyDescent="0.25">
      <c r="A190" s="18" t="s">
        <v>153</v>
      </c>
      <c r="B190" s="23">
        <v>378.25728762663971</v>
      </c>
      <c r="C190" s="23">
        <v>277.6782753069761</v>
      </c>
      <c r="D190" s="23">
        <v>262.88869584792428</v>
      </c>
      <c r="E190" s="23">
        <v>217.37831002827795</v>
      </c>
      <c r="F190" s="23">
        <v>251.85576708870516</v>
      </c>
      <c r="G190" s="36">
        <v>212.07823683050663</v>
      </c>
      <c r="H190" s="36">
        <v>122.84023669</v>
      </c>
      <c r="I190" s="29">
        <f t="shared" si="61"/>
        <v>5.6775225176301713E-3</v>
      </c>
      <c r="J190" s="29">
        <f t="shared" si="62"/>
        <v>4.3331086252249044E-3</v>
      </c>
      <c r="K190" s="29">
        <f t="shared" si="63"/>
        <v>4.232627832392563E-3</v>
      </c>
      <c r="L190" s="29">
        <f t="shared" si="64"/>
        <v>5.2956650873644444E-3</v>
      </c>
      <c r="M190" s="29">
        <f t="shared" si="65"/>
        <v>4.0893965890841759E-3</v>
      </c>
      <c r="N190" s="29">
        <f t="shared" si="66"/>
        <v>6.088149258011666E-3</v>
      </c>
      <c r="O190" s="29">
        <f t="shared" si="60"/>
        <v>-8.1900081486133633E-3</v>
      </c>
      <c r="P190" s="30">
        <f t="shared" si="52"/>
        <v>4.1650903114991812E-3</v>
      </c>
      <c r="Q190" s="30">
        <f t="shared" si="53"/>
        <v>5.5579436811438966E-3</v>
      </c>
      <c r="R190" s="30">
        <f t="shared" si="54"/>
        <v>4.1164090524261907E-3</v>
      </c>
      <c r="S190" s="30">
        <f t="shared" si="55"/>
        <v>4.3328129092823249E-3</v>
      </c>
      <c r="T190" s="30">
        <f t="shared" si="56"/>
        <v>4.7422815867676979E-3</v>
      </c>
      <c r="U190" s="30">
        <f t="shared" si="57"/>
        <v>4.6913438629910733E-3</v>
      </c>
      <c r="V190" s="30">
        <f t="shared" si="58"/>
        <v>1.16061084702025E-3</v>
      </c>
    </row>
    <row r="191" spans="1:22" s="19" customFormat="1" ht="13.5" x14ac:dyDescent="0.25">
      <c r="A191" s="18" t="s">
        <v>154</v>
      </c>
      <c r="B191" s="23">
        <v>380.5057719803566</v>
      </c>
      <c r="C191" s="23">
        <v>279.62486171696048</v>
      </c>
      <c r="D191" s="23">
        <v>264.22177080457089</v>
      </c>
      <c r="E191" s="23">
        <v>218.45421274685748</v>
      </c>
      <c r="F191" s="23">
        <v>253.39173036116836</v>
      </c>
      <c r="G191" s="36">
        <v>213.47563942555459</v>
      </c>
      <c r="H191" s="36">
        <v>124.66610313</v>
      </c>
      <c r="I191" s="29">
        <f t="shared" si="61"/>
        <v>5.9443252708359312E-3</v>
      </c>
      <c r="J191" s="29">
        <f t="shared" si="62"/>
        <v>7.0102221998908859E-3</v>
      </c>
      <c r="K191" s="29">
        <f t="shared" si="63"/>
        <v>5.0708721131842386E-3</v>
      </c>
      <c r="L191" s="29">
        <f t="shared" si="64"/>
        <v>4.9494483531478707E-3</v>
      </c>
      <c r="M191" s="29">
        <f t="shared" si="65"/>
        <v>6.0985828921766017E-3</v>
      </c>
      <c r="N191" s="29">
        <f t="shared" si="66"/>
        <v>6.5890900260773639E-3</v>
      </c>
      <c r="O191" s="29">
        <f t="shared" si="60"/>
        <v>1.4863748957174031E-2</v>
      </c>
      <c r="P191" s="30">
        <f t="shared" si="52"/>
        <v>4.2161685087171372E-3</v>
      </c>
      <c r="Q191" s="30">
        <f t="shared" si="53"/>
        <v>5.8532325772561976E-3</v>
      </c>
      <c r="R191" s="30">
        <f t="shared" si="54"/>
        <v>4.601011216069051E-3</v>
      </c>
      <c r="S191" s="30">
        <f t="shared" si="55"/>
        <v>4.4365274579391467E-3</v>
      </c>
      <c r="T191" s="30">
        <f t="shared" si="56"/>
        <v>4.6204580273928779E-3</v>
      </c>
      <c r="U191" s="30">
        <f t="shared" si="57"/>
        <v>4.9346339617963942E-3</v>
      </c>
      <c r="V191" s="30">
        <f t="shared" si="58"/>
        <v>2.8874016411843755E-3</v>
      </c>
    </row>
    <row r="192" spans="1:22" s="19" customFormat="1" ht="13.5" x14ac:dyDescent="0.25">
      <c r="A192" s="18" t="s">
        <v>155</v>
      </c>
      <c r="B192" s="23">
        <v>382.40801066881539</v>
      </c>
      <c r="C192" s="23">
        <v>281.5114716761874</v>
      </c>
      <c r="D192" s="23">
        <v>265.46099270317455</v>
      </c>
      <c r="E192" s="23">
        <v>219.49866027361759</v>
      </c>
      <c r="F192" s="23">
        <v>254.38851561679084</v>
      </c>
      <c r="G192" s="36">
        <v>214.70134023434215</v>
      </c>
      <c r="H192" s="36">
        <v>125.3761623</v>
      </c>
      <c r="I192" s="29">
        <f t="shared" si="61"/>
        <v>4.9992374059361086E-3</v>
      </c>
      <c r="J192" s="29">
        <f t="shared" si="62"/>
        <v>6.7469321134133089E-3</v>
      </c>
      <c r="K192" s="29">
        <f t="shared" si="63"/>
        <v>4.6900824819626173E-3</v>
      </c>
      <c r="L192" s="29">
        <f t="shared" si="64"/>
        <v>4.7810821024101939E-3</v>
      </c>
      <c r="M192" s="29">
        <f t="shared" si="65"/>
        <v>3.9337718488355175E-3</v>
      </c>
      <c r="N192" s="29">
        <f t="shared" si="66"/>
        <v>5.7416425222373141E-3</v>
      </c>
      <c r="O192" s="29">
        <f t="shared" si="60"/>
        <v>5.6956875379313709E-3</v>
      </c>
      <c r="P192" s="30">
        <f t="shared" si="52"/>
        <v>4.261905578071757E-3</v>
      </c>
      <c r="Q192" s="30">
        <f t="shared" si="53"/>
        <v>6.0293024416593994E-3</v>
      </c>
      <c r="R192" s="30">
        <f t="shared" si="54"/>
        <v>4.612154507482303E-3</v>
      </c>
      <c r="S192" s="30">
        <f t="shared" si="55"/>
        <v>4.5109736082862032E-3</v>
      </c>
      <c r="T192" s="30">
        <f t="shared" si="56"/>
        <v>4.5128264547004797E-3</v>
      </c>
      <c r="U192" s="30">
        <f t="shared" si="57"/>
        <v>5.0700345619650805E-3</v>
      </c>
      <c r="V192" s="30">
        <f t="shared" si="58"/>
        <v>2.5904373308176056E-3</v>
      </c>
    </row>
    <row r="193" spans="1:22" s="19" customFormat="1" ht="13.5" x14ac:dyDescent="0.25">
      <c r="A193" s="18" t="s">
        <v>156</v>
      </c>
      <c r="B193" s="23">
        <v>384.65634838862968</v>
      </c>
      <c r="C193" s="23">
        <v>282.96048559364601</v>
      </c>
      <c r="D193" s="23">
        <v>266.48452063036507</v>
      </c>
      <c r="E193" s="23">
        <v>220.75843178645829</v>
      </c>
      <c r="F193" s="23">
        <v>255.63616828899717</v>
      </c>
      <c r="G193" s="36">
        <v>215.73839654361419</v>
      </c>
      <c r="H193" s="36">
        <v>125.98478445000001</v>
      </c>
      <c r="I193" s="29">
        <f t="shared" si="61"/>
        <v>5.8794210819016063E-3</v>
      </c>
      <c r="J193" s="29">
        <f t="shared" si="62"/>
        <v>5.1472641908013031E-3</v>
      </c>
      <c r="K193" s="29">
        <f t="shared" si="63"/>
        <v>3.855662245394271E-3</v>
      </c>
      <c r="L193" s="29">
        <f t="shared" si="64"/>
        <v>5.7393129929372844E-3</v>
      </c>
      <c r="M193" s="29">
        <f t="shared" si="65"/>
        <v>4.9045164998163049E-3</v>
      </c>
      <c r="N193" s="29">
        <f t="shared" si="66"/>
        <v>4.8302274598756847E-3</v>
      </c>
      <c r="O193" s="29">
        <f t="shared" si="60"/>
        <v>4.8543689552699139E-3</v>
      </c>
      <c r="P193" s="30">
        <f t="shared" si="52"/>
        <v>4.352040979331344E-3</v>
      </c>
      <c r="Q193" s="30">
        <f t="shared" si="53"/>
        <v>6.0502383686309872E-3</v>
      </c>
      <c r="R193" s="30">
        <f t="shared" si="54"/>
        <v>4.4754089815892675E-3</v>
      </c>
      <c r="S193" s="30">
        <f t="shared" si="55"/>
        <v>4.5909198572250988E-3</v>
      </c>
      <c r="T193" s="30">
        <f t="shared" si="56"/>
        <v>4.6362738461984323E-3</v>
      </c>
      <c r="U193" s="30">
        <f t="shared" si="57"/>
        <v>5.0973487519962194E-3</v>
      </c>
      <c r="V193" s="30">
        <f t="shared" si="58"/>
        <v>2.5779538966022131E-3</v>
      </c>
    </row>
    <row r="194" spans="1:22" s="19" customFormat="1" ht="13.5" x14ac:dyDescent="0.25">
      <c r="A194" s="18" t="s">
        <v>157</v>
      </c>
      <c r="B194" s="23">
        <v>387.07878716150316</v>
      </c>
      <c r="C194" s="23">
        <v>284.38734287306204</v>
      </c>
      <c r="D194" s="23">
        <v>267.4182375407305</v>
      </c>
      <c r="E194" s="23">
        <v>221.60964993918219</v>
      </c>
      <c r="F194" s="23">
        <v>256.91673379348725</v>
      </c>
      <c r="G194" s="36">
        <v>216.60905813294244</v>
      </c>
      <c r="H194" s="36">
        <v>124.66610313</v>
      </c>
      <c r="I194" s="29">
        <f t="shared" si="61"/>
        <v>6.2976700710162606E-3</v>
      </c>
      <c r="J194" s="29">
        <f t="shared" si="62"/>
        <v>5.0426025966929817E-3</v>
      </c>
      <c r="K194" s="29">
        <f t="shared" si="63"/>
        <v>3.5038316978289775E-3</v>
      </c>
      <c r="L194" s="29">
        <f t="shared" si="64"/>
        <v>3.8558805923539696E-3</v>
      </c>
      <c r="M194" s="29">
        <f t="shared" si="65"/>
        <v>5.0093283476319471E-3</v>
      </c>
      <c r="N194" s="29">
        <f t="shared" si="66"/>
        <v>4.0357284715066251E-3</v>
      </c>
      <c r="O194" s="29">
        <f t="shared" si="60"/>
        <v>-1.0466988738019866E-2</v>
      </c>
      <c r="P194" s="30">
        <f t="shared" si="52"/>
        <v>4.3926350495345342E-3</v>
      </c>
      <c r="Q194" s="30">
        <f t="shared" si="53"/>
        <v>5.8775507447882723E-3</v>
      </c>
      <c r="R194" s="30">
        <f t="shared" si="54"/>
        <v>4.326329722618206E-3</v>
      </c>
      <c r="S194" s="30">
        <f t="shared" si="55"/>
        <v>4.5957356419008928E-3</v>
      </c>
      <c r="T194" s="30">
        <f t="shared" si="56"/>
        <v>4.6798584166852517E-3</v>
      </c>
      <c r="U194" s="30">
        <f t="shared" si="57"/>
        <v>5.0240627281890743E-3</v>
      </c>
      <c r="V194" s="30">
        <f t="shared" si="58"/>
        <v>2.4664240607820374E-3</v>
      </c>
    </row>
    <row r="195" spans="1:22" s="19" customFormat="1" ht="13.5" x14ac:dyDescent="0.25">
      <c r="A195" s="18" t="s">
        <v>158</v>
      </c>
      <c r="B195" s="23">
        <v>389.23334318560967</v>
      </c>
      <c r="C195" s="23">
        <v>286.04113797555874</v>
      </c>
      <c r="D195" s="23">
        <v>268.76904389355786</v>
      </c>
      <c r="E195" s="23">
        <v>222.655634962265</v>
      </c>
      <c r="F195" s="23">
        <v>257.76974261607126</v>
      </c>
      <c r="G195" s="36">
        <v>217.54503794262385</v>
      </c>
      <c r="H195" s="36">
        <v>124.46322908</v>
      </c>
      <c r="I195" s="29">
        <f t="shared" si="61"/>
        <v>5.5661950372071249E-3</v>
      </c>
      <c r="J195" s="29">
        <f t="shared" si="62"/>
        <v>5.8152908135397667E-3</v>
      </c>
      <c r="K195" s="29">
        <f t="shared" si="63"/>
        <v>5.0512873214999818E-3</v>
      </c>
      <c r="L195" s="29">
        <f t="shared" si="64"/>
        <v>4.719943483372061E-3</v>
      </c>
      <c r="M195" s="29">
        <f t="shared" si="65"/>
        <v>3.3201761908963879E-3</v>
      </c>
      <c r="N195" s="29">
        <f t="shared" si="66"/>
        <v>4.321055720148884E-3</v>
      </c>
      <c r="O195" s="29">
        <f t="shared" si="60"/>
        <v>-1.6273393080109126E-3</v>
      </c>
      <c r="P195" s="30">
        <f t="shared" si="52"/>
        <v>4.4804595942859746E-3</v>
      </c>
      <c r="Q195" s="30">
        <f t="shared" si="53"/>
        <v>5.7907126909331058E-3</v>
      </c>
      <c r="R195" s="30">
        <f t="shared" si="54"/>
        <v>4.379291540827287E-3</v>
      </c>
      <c r="S195" s="30">
        <f t="shared" si="55"/>
        <v>4.7115317007281358E-3</v>
      </c>
      <c r="T195" s="30">
        <f t="shared" si="56"/>
        <v>4.6056620536610868E-3</v>
      </c>
      <c r="U195" s="30">
        <f t="shared" si="57"/>
        <v>4.9558632953089808E-3</v>
      </c>
      <c r="V195" s="30">
        <f t="shared" si="58"/>
        <v>2.4703992754534945E-3</v>
      </c>
    </row>
    <row r="196" spans="1:22" s="19" customFormat="1" ht="13.5" x14ac:dyDescent="0.25">
      <c r="A196" s="18" t="s">
        <v>159</v>
      </c>
      <c r="B196" s="23">
        <v>391.45689537864547</v>
      </c>
      <c r="C196" s="23">
        <v>287.41115875426067</v>
      </c>
      <c r="D196" s="23">
        <v>270.02969936443429</v>
      </c>
      <c r="E196" s="23">
        <v>223.81624700701445</v>
      </c>
      <c r="F196" s="23">
        <v>258.70299603111891</v>
      </c>
      <c r="G196" s="36">
        <v>218.55015678270865</v>
      </c>
      <c r="H196" s="36">
        <v>124.26035503</v>
      </c>
      <c r="I196" s="29">
        <f t="shared" si="61"/>
        <v>5.7126457225826054E-3</v>
      </c>
      <c r="J196" s="29">
        <f t="shared" si="62"/>
        <v>4.7895935123114762E-3</v>
      </c>
      <c r="K196" s="29">
        <f t="shared" si="63"/>
        <v>4.690478682417361E-3</v>
      </c>
      <c r="L196" s="29">
        <f t="shared" si="64"/>
        <v>5.2125877925620571E-3</v>
      </c>
      <c r="M196" s="29">
        <f t="shared" si="65"/>
        <v>3.6204924812982034E-3</v>
      </c>
      <c r="N196" s="29">
        <f t="shared" si="66"/>
        <v>4.6202793205051117E-3</v>
      </c>
      <c r="O196" s="29">
        <f t="shared" si="60"/>
        <v>-1.6299918578330159E-3</v>
      </c>
      <c r="P196" s="30">
        <f t="shared" si="52"/>
        <v>4.5720657042381844E-3</v>
      </c>
      <c r="Q196" s="30">
        <f t="shared" si="53"/>
        <v>5.701950656161598E-3</v>
      </c>
      <c r="R196" s="30">
        <f t="shared" si="54"/>
        <v>4.3824320024114368E-3</v>
      </c>
      <c r="S196" s="30">
        <f t="shared" si="55"/>
        <v>4.8877694207142735E-3</v>
      </c>
      <c r="T196" s="30">
        <f t="shared" si="56"/>
        <v>4.5575821101195005E-3</v>
      </c>
      <c r="U196" s="30">
        <f t="shared" si="57"/>
        <v>4.9340096035217808E-3</v>
      </c>
      <c r="V196" s="30">
        <f t="shared" si="58"/>
        <v>1.4257299306825084E-3</v>
      </c>
    </row>
    <row r="197" spans="1:22" s="19" customFormat="1" ht="13.5" x14ac:dyDescent="0.25">
      <c r="A197" s="18" t="s">
        <v>160</v>
      </c>
      <c r="B197" s="23">
        <v>392.79036545992074</v>
      </c>
      <c r="C197" s="23">
        <v>288.65157017983506</v>
      </c>
      <c r="D197" s="23">
        <v>271.18933814921832</v>
      </c>
      <c r="E197" s="23">
        <v>225.01427501651204</v>
      </c>
      <c r="F197" s="23">
        <v>259.50408627039565</v>
      </c>
      <c r="G197" s="36">
        <v>219.6074096874693</v>
      </c>
      <c r="H197" s="36">
        <v>124.05748097999999</v>
      </c>
      <c r="I197" s="29">
        <f t="shared" si="61"/>
        <v>3.4064288993694617E-3</v>
      </c>
      <c r="J197" s="29">
        <f t="shared" si="62"/>
        <v>4.3158081646891009E-3</v>
      </c>
      <c r="K197" s="29">
        <f t="shared" si="63"/>
        <v>4.2944860788033685E-3</v>
      </c>
      <c r="L197" s="29">
        <f t="shared" si="64"/>
        <v>5.3527303112184009E-3</v>
      </c>
      <c r="M197" s="29">
        <f t="shared" si="65"/>
        <v>3.0965634398001729E-3</v>
      </c>
      <c r="N197" s="29">
        <f t="shared" si="66"/>
        <v>4.8375755951152594E-3</v>
      </c>
      <c r="O197" s="29">
        <f t="shared" si="60"/>
        <v>-1.6326530690422209E-3</v>
      </c>
      <c r="P197" s="30">
        <f t="shared" si="52"/>
        <v>4.4028263608329879E-3</v>
      </c>
      <c r="Q197" s="30">
        <f t="shared" si="53"/>
        <v>5.2947828362648781E-3</v>
      </c>
      <c r="R197" s="30">
        <f t="shared" si="54"/>
        <v>4.4634658328567677E-3</v>
      </c>
      <c r="S197" s="30">
        <f t="shared" si="55"/>
        <v>4.6737452793397015E-3</v>
      </c>
      <c r="T197" s="30">
        <f t="shared" si="56"/>
        <v>4.3572769870863096E-3</v>
      </c>
      <c r="U197" s="30">
        <f t="shared" si="57"/>
        <v>4.9744306852843138E-3</v>
      </c>
      <c r="V197" s="30">
        <f t="shared" si="58"/>
        <v>1.7737695597291458E-3</v>
      </c>
    </row>
    <row r="198" spans="1:22" s="19" customFormat="1" ht="13.5" x14ac:dyDescent="0.25">
      <c r="A198" s="18" t="s">
        <v>161</v>
      </c>
      <c r="B198" s="23">
        <v>396.86549493825981</v>
      </c>
      <c r="C198" s="23">
        <v>290.36864067142068</v>
      </c>
      <c r="D198" s="23">
        <v>273.02298155808114</v>
      </c>
      <c r="E198" s="23">
        <v>226.29744116209497</v>
      </c>
      <c r="F198" s="23">
        <v>260.55551806590194</v>
      </c>
      <c r="G198" s="36">
        <v>220.79565338433758</v>
      </c>
      <c r="H198" s="36">
        <v>124.66610313</v>
      </c>
      <c r="I198" s="29">
        <f t="shared" si="61"/>
        <v>1.0374820353771875E-2</v>
      </c>
      <c r="J198" s="29">
        <f t="shared" si="62"/>
        <v>5.9485922439841601E-3</v>
      </c>
      <c r="K198" s="29">
        <f t="shared" si="63"/>
        <v>6.7614878275704515E-3</v>
      </c>
      <c r="L198" s="29">
        <f t="shared" si="64"/>
        <v>5.7025988484008996E-3</v>
      </c>
      <c r="M198" s="29">
        <f t="shared" si="65"/>
        <v>4.0516964900919831E-3</v>
      </c>
      <c r="N198" s="29">
        <f t="shared" si="66"/>
        <v>5.4107632277039901E-3</v>
      </c>
      <c r="O198" s="29">
        <f t="shared" si="60"/>
        <v>4.9059689523932989E-3</v>
      </c>
      <c r="P198" s="30">
        <f t="shared" si="52"/>
        <v>5.039728702152288E-3</v>
      </c>
      <c r="Q198" s="30">
        <f t="shared" si="53"/>
        <v>5.3322398964234553E-3</v>
      </c>
      <c r="R198" s="30">
        <f t="shared" si="54"/>
        <v>4.7073620030576571E-3</v>
      </c>
      <c r="S198" s="30">
        <f t="shared" si="55"/>
        <v>4.6146957223517455E-3</v>
      </c>
      <c r="T198" s="30">
        <f t="shared" si="56"/>
        <v>4.383159652477658E-3</v>
      </c>
      <c r="U198" s="30">
        <f t="shared" si="57"/>
        <v>5.0595907591729555E-3</v>
      </c>
      <c r="V198" s="30">
        <f t="shared" si="58"/>
        <v>2.1826003057619208E-3</v>
      </c>
    </row>
    <row r="199" spans="1:22" s="19" customFormat="1" ht="13.5" x14ac:dyDescent="0.25">
      <c r="A199" s="18" t="s">
        <v>162</v>
      </c>
      <c r="B199" s="23">
        <v>402.39103613009479</v>
      </c>
      <c r="C199" s="23">
        <v>292.10969812968938</v>
      </c>
      <c r="D199" s="23">
        <v>274.21787946421733</v>
      </c>
      <c r="E199" s="23">
        <v>227.81671858567125</v>
      </c>
      <c r="F199" s="23">
        <v>261.73572371291129</v>
      </c>
      <c r="G199" s="36">
        <v>222.05989289155136</v>
      </c>
      <c r="H199" s="36">
        <v>124.66610313</v>
      </c>
      <c r="I199" s="29">
        <f t="shared" si="61"/>
        <v>1.3922956926992559E-2</v>
      </c>
      <c r="J199" s="29">
        <f t="shared" si="62"/>
        <v>5.996024413114461E-3</v>
      </c>
      <c r="K199" s="29">
        <f t="shared" si="63"/>
        <v>4.3765469826648872E-3</v>
      </c>
      <c r="L199" s="29">
        <f t="shared" si="64"/>
        <v>6.713630590670437E-3</v>
      </c>
      <c r="M199" s="29">
        <f t="shared" si="65"/>
        <v>4.5295745634941851E-3</v>
      </c>
      <c r="N199" s="29">
        <f t="shared" si="66"/>
        <v>5.7258351232717403E-3</v>
      </c>
      <c r="O199" s="29">
        <f t="shared" si="60"/>
        <v>0</v>
      </c>
      <c r="P199" s="30">
        <f t="shared" si="52"/>
        <v>5.9619078520657632E-3</v>
      </c>
      <c r="Q199" s="30">
        <f t="shared" si="53"/>
        <v>5.3127126211025165E-3</v>
      </c>
      <c r="R199" s="30">
        <f t="shared" si="54"/>
        <v>4.6139095131476045E-3</v>
      </c>
      <c r="S199" s="30">
        <f t="shared" si="55"/>
        <v>5.3617578444814231E-3</v>
      </c>
      <c r="T199" s="30">
        <f t="shared" si="56"/>
        <v>4.3153393203950079E-3</v>
      </c>
      <c r="U199" s="30">
        <f t="shared" si="57"/>
        <v>5.2023367825945301E-3</v>
      </c>
      <c r="V199" s="30">
        <f t="shared" si="58"/>
        <v>3.0868852259591175E-3</v>
      </c>
    </row>
    <row r="200" spans="1:22" s="19" customFormat="1" ht="13.5" x14ac:dyDescent="0.25">
      <c r="A200" s="18" t="s">
        <v>163</v>
      </c>
      <c r="B200" s="23">
        <v>404.88977033527487</v>
      </c>
      <c r="C200" s="23">
        <v>293.58246150619755</v>
      </c>
      <c r="D200" s="23">
        <v>275.93091683103859</v>
      </c>
      <c r="E200" s="23">
        <v>228.9752056675909</v>
      </c>
      <c r="F200" s="23">
        <v>262.64160797195814</v>
      </c>
      <c r="G200" s="36">
        <v>223.35487054681528</v>
      </c>
      <c r="H200" s="36">
        <v>125.47759932</v>
      </c>
      <c r="I200" s="29">
        <f t="shared" si="61"/>
        <v>6.2097163724398512E-3</v>
      </c>
      <c r="J200" s="29">
        <f t="shared" si="62"/>
        <v>5.0418160914818344E-3</v>
      </c>
      <c r="K200" s="29">
        <f t="shared" si="63"/>
        <v>6.2469937050358831E-3</v>
      </c>
      <c r="L200" s="29">
        <f t="shared" si="64"/>
        <v>5.0851714883426886E-3</v>
      </c>
      <c r="M200" s="29">
        <f t="shared" si="65"/>
        <v>3.461064642595275E-3</v>
      </c>
      <c r="N200" s="29">
        <f t="shared" si="66"/>
        <v>5.8316593708182879E-3</v>
      </c>
      <c r="O200" s="29">
        <f t="shared" si="60"/>
        <v>6.509357151829662E-3</v>
      </c>
      <c r="P200" s="30">
        <f t="shared" ref="P200:P263" si="67">AVERAGE(I189:I200)</f>
        <v>6.5382084928872859E-3</v>
      </c>
      <c r="Q200" s="30">
        <f t="shared" ref="Q200:Q263" si="68">AVERAGE(J189:J200)</f>
        <v>5.4234361472930807E-3</v>
      </c>
      <c r="R200" s="30">
        <f t="shared" ref="R200:R263" si="69">AVERAGE(K189:K200)</f>
        <v>4.772467074043228E-3</v>
      </c>
      <c r="S200" s="30">
        <f t="shared" ref="S200:S263" si="70">AVERAGE(L189:L200)</f>
        <v>5.3589287421200622E-3</v>
      </c>
      <c r="T200" s="30">
        <f t="shared" ref="T200:T263" si="71">AVERAGE(M189:M200)</f>
        <v>4.2716919724735463E-3</v>
      </c>
      <c r="U200" s="30">
        <f t="shared" ref="U200:U263" si="72">AVERAGE(N189:N200)</f>
        <v>5.2803278706251575E-3</v>
      </c>
      <c r="V200" s="30">
        <f t="shared" ref="V200:V263" si="73">AVERAGE(O189:O200)</f>
        <v>3.2777142168376005E-3</v>
      </c>
    </row>
    <row r="201" spans="1:22" s="19" customFormat="1" ht="13.5" x14ac:dyDescent="0.25">
      <c r="A201" s="18" t="s">
        <v>164</v>
      </c>
      <c r="B201" s="23">
        <v>408.16069618916259</v>
      </c>
      <c r="C201" s="23">
        <v>295.46345219050727</v>
      </c>
      <c r="D201" s="23">
        <v>277.93514022738987</v>
      </c>
      <c r="E201" s="23">
        <v>229.86107552762314</v>
      </c>
      <c r="F201" s="23">
        <v>263.22987735760267</v>
      </c>
      <c r="G201" s="36">
        <v>224.69713546710634</v>
      </c>
      <c r="H201" s="36">
        <v>125.27472527</v>
      </c>
      <c r="I201" s="29">
        <f t="shared" si="61"/>
        <v>8.0785588906807405E-3</v>
      </c>
      <c r="J201" s="29">
        <f t="shared" si="62"/>
        <v>6.4070267503701494E-3</v>
      </c>
      <c r="K201" s="29">
        <f t="shared" si="63"/>
        <v>7.2634970353051423E-3</v>
      </c>
      <c r="L201" s="29">
        <f t="shared" si="64"/>
        <v>3.8688462248540733E-3</v>
      </c>
      <c r="M201" s="29">
        <f t="shared" si="65"/>
        <v>2.2398179412126728E-3</v>
      </c>
      <c r="N201" s="29">
        <f t="shared" si="66"/>
        <v>6.0095619003290033E-3</v>
      </c>
      <c r="O201" s="29">
        <f t="shared" si="60"/>
        <v>-1.6168148824923761E-3</v>
      </c>
      <c r="P201" s="30">
        <f t="shared" si="67"/>
        <v>6.8391248791970236E-3</v>
      </c>
      <c r="Q201" s="30">
        <f t="shared" si="68"/>
        <v>5.5495234762928608E-3</v>
      </c>
      <c r="R201" s="30">
        <f t="shared" si="69"/>
        <v>5.0031545003383117E-3</v>
      </c>
      <c r="S201" s="30">
        <f t="shared" si="70"/>
        <v>5.1064081556361982E-3</v>
      </c>
      <c r="T201" s="30">
        <f t="shared" si="71"/>
        <v>4.0295818272444517E-3</v>
      </c>
      <c r="U201" s="30">
        <f t="shared" si="72"/>
        <v>5.3367973329667452E-3</v>
      </c>
      <c r="V201" s="30">
        <f t="shared" si="73"/>
        <v>9.7211129588221023E-4</v>
      </c>
    </row>
    <row r="202" spans="1:22" s="19" customFormat="1" ht="13.5" x14ac:dyDescent="0.25">
      <c r="A202" s="18" t="s">
        <v>165</v>
      </c>
      <c r="B202" s="23">
        <v>410.87489936610382</v>
      </c>
      <c r="C202" s="23">
        <v>297.03086380746413</v>
      </c>
      <c r="D202" s="23">
        <v>279.44764699073187</v>
      </c>
      <c r="E202" s="23">
        <v>231.16086755570544</v>
      </c>
      <c r="F202" s="23">
        <v>263.80548240387071</v>
      </c>
      <c r="G202" s="36">
        <v>226.07900873821603</v>
      </c>
      <c r="H202" s="36">
        <v>125.57903635</v>
      </c>
      <c r="I202" s="29">
        <f t="shared" si="61"/>
        <v>6.6498396398347107E-3</v>
      </c>
      <c r="J202" s="29">
        <f t="shared" si="62"/>
        <v>5.3049255511515301E-3</v>
      </c>
      <c r="K202" s="29">
        <f t="shared" si="63"/>
        <v>5.4419414619704468E-3</v>
      </c>
      <c r="L202" s="29">
        <f t="shared" si="64"/>
        <v>5.654685227147533E-3</v>
      </c>
      <c r="M202" s="29">
        <f t="shared" si="65"/>
        <v>2.1867010388264842E-3</v>
      </c>
      <c r="N202" s="29">
        <f t="shared" si="66"/>
        <v>6.1499371954031479E-3</v>
      </c>
      <c r="O202" s="29">
        <f t="shared" si="60"/>
        <v>2.4291498492143597E-3</v>
      </c>
      <c r="P202" s="30">
        <f t="shared" si="67"/>
        <v>6.9201513060474021E-3</v>
      </c>
      <c r="Q202" s="30">
        <f t="shared" si="68"/>
        <v>5.6305082201200804E-3</v>
      </c>
      <c r="R202" s="30">
        <f t="shared" si="69"/>
        <v>5.1039306361364686E-3</v>
      </c>
      <c r="S202" s="30">
        <f t="shared" si="70"/>
        <v>5.1363265006181226E-3</v>
      </c>
      <c r="T202" s="30">
        <f t="shared" si="71"/>
        <v>3.871023864722978E-3</v>
      </c>
      <c r="U202" s="30">
        <f t="shared" si="72"/>
        <v>5.3419463277493686E-3</v>
      </c>
      <c r="V202" s="30">
        <f t="shared" si="73"/>
        <v>1.8570411290345205E-3</v>
      </c>
    </row>
    <row r="203" spans="1:22" s="19" customFormat="1" ht="13.5" x14ac:dyDescent="0.25">
      <c r="A203" s="18" t="s">
        <v>166</v>
      </c>
      <c r="B203" s="23">
        <v>411.21435747902524</v>
      </c>
      <c r="C203" s="23">
        <v>298.95468584049621</v>
      </c>
      <c r="D203" s="23">
        <v>280.23721488185214</v>
      </c>
      <c r="E203" s="23">
        <v>232.41569012659963</v>
      </c>
      <c r="F203" s="23">
        <v>264.59050006098317</v>
      </c>
      <c r="G203" s="36">
        <v>227.34728318103546</v>
      </c>
      <c r="H203" s="36">
        <v>125.17328825</v>
      </c>
      <c r="I203" s="29">
        <f t="shared" si="61"/>
        <v>8.2618362291085416E-4</v>
      </c>
      <c r="J203" s="29">
        <f t="shared" si="62"/>
        <v>6.4768421987255369E-3</v>
      </c>
      <c r="K203" s="29">
        <f t="shared" si="63"/>
        <v>2.8254590783741954E-3</v>
      </c>
      <c r="L203" s="29">
        <f t="shared" si="64"/>
        <v>5.4283520570011816E-3</v>
      </c>
      <c r="M203" s="29">
        <f t="shared" si="65"/>
        <v>2.9757442868857671E-3</v>
      </c>
      <c r="N203" s="29">
        <f t="shared" si="66"/>
        <v>5.6098726277060392E-3</v>
      </c>
      <c r="O203" s="29">
        <f t="shared" si="60"/>
        <v>-3.2310177860350874E-3</v>
      </c>
      <c r="P203" s="30">
        <f t="shared" si="67"/>
        <v>6.4936395020536476E-3</v>
      </c>
      <c r="Q203" s="30">
        <f t="shared" si="68"/>
        <v>5.5860598866896349E-3</v>
      </c>
      <c r="R203" s="30">
        <f t="shared" si="69"/>
        <v>4.9168128832356326E-3</v>
      </c>
      <c r="S203" s="30">
        <f t="shared" si="70"/>
        <v>5.176235142605898E-3</v>
      </c>
      <c r="T203" s="30">
        <f t="shared" si="71"/>
        <v>3.610787314282075E-3</v>
      </c>
      <c r="U203" s="30">
        <f t="shared" si="72"/>
        <v>5.2603448778850903E-3</v>
      </c>
      <c r="V203" s="30">
        <f t="shared" si="73"/>
        <v>3.4914390043376049E-4</v>
      </c>
    </row>
    <row r="204" spans="1:22" s="19" customFormat="1" ht="13.5" x14ac:dyDescent="0.25">
      <c r="A204" s="18" t="s">
        <v>167</v>
      </c>
      <c r="B204" s="23">
        <v>414.10348047181753</v>
      </c>
      <c r="C204" s="23">
        <v>301.02139575549018</v>
      </c>
      <c r="D204" s="23">
        <v>281.89189905037409</v>
      </c>
      <c r="E204" s="23">
        <v>233.55796882605642</v>
      </c>
      <c r="F204" s="23">
        <v>265.67971636290395</v>
      </c>
      <c r="G204" s="36">
        <v>228.58751612668948</v>
      </c>
      <c r="H204" s="36">
        <v>125.57903635</v>
      </c>
      <c r="I204" s="29">
        <f t="shared" si="61"/>
        <v>7.0258320028129375E-3</v>
      </c>
      <c r="J204" s="29">
        <f t="shared" si="62"/>
        <v>6.9131209941851639E-3</v>
      </c>
      <c r="K204" s="29">
        <f t="shared" si="63"/>
        <v>5.904583976184488E-3</v>
      </c>
      <c r="L204" s="29">
        <f t="shared" si="64"/>
        <v>4.9148088876210666E-3</v>
      </c>
      <c r="M204" s="29">
        <f t="shared" si="65"/>
        <v>4.1166115248647533E-3</v>
      </c>
      <c r="N204" s="29">
        <f t="shared" si="66"/>
        <v>5.4552353927468022E-3</v>
      </c>
      <c r="O204" s="29">
        <f t="shared" si="60"/>
        <v>3.2414911014371048E-3</v>
      </c>
      <c r="P204" s="30">
        <f t="shared" si="67"/>
        <v>6.6625223851267167E-3</v>
      </c>
      <c r="Q204" s="30">
        <f t="shared" si="68"/>
        <v>5.599908960087289E-3</v>
      </c>
      <c r="R204" s="30">
        <f t="shared" si="69"/>
        <v>5.0180213410874553E-3</v>
      </c>
      <c r="S204" s="30">
        <f t="shared" si="70"/>
        <v>5.1873790413734704E-3</v>
      </c>
      <c r="T204" s="30">
        <f t="shared" si="71"/>
        <v>3.626023953951178E-3</v>
      </c>
      <c r="U204" s="30">
        <f t="shared" si="72"/>
        <v>5.2364776170942149E-3</v>
      </c>
      <c r="V204" s="30">
        <f t="shared" si="73"/>
        <v>1.4462753072590505E-4</v>
      </c>
    </row>
    <row r="205" spans="1:22" s="19" customFormat="1" ht="13.5" x14ac:dyDescent="0.25">
      <c r="A205" s="18" t="s">
        <v>168</v>
      </c>
      <c r="B205" s="23">
        <v>417.22205450845456</v>
      </c>
      <c r="C205" s="23">
        <v>303.38717891003313</v>
      </c>
      <c r="D205" s="23">
        <v>283.28871141368148</v>
      </c>
      <c r="E205" s="23">
        <v>234.92483991479594</v>
      </c>
      <c r="F205" s="23">
        <v>266.67433503555043</v>
      </c>
      <c r="G205" s="36">
        <v>229.9445742999784</v>
      </c>
      <c r="H205" s="36">
        <v>125.88334742000001</v>
      </c>
      <c r="I205" s="29">
        <f t="shared" si="61"/>
        <v>7.5309051570487048E-3</v>
      </c>
      <c r="J205" s="29">
        <f t="shared" si="62"/>
        <v>7.8591860508965324E-3</v>
      </c>
      <c r="K205" s="29">
        <f t="shared" si="63"/>
        <v>4.9551348159096254E-3</v>
      </c>
      <c r="L205" s="29">
        <f t="shared" si="64"/>
        <v>5.8523847232012016E-3</v>
      </c>
      <c r="M205" s="29">
        <f t="shared" si="65"/>
        <v>3.7436756040791874E-3</v>
      </c>
      <c r="N205" s="29">
        <f t="shared" si="66"/>
        <v>5.9367116642397941E-3</v>
      </c>
      <c r="O205" s="29">
        <f t="shared" si="60"/>
        <v>2.4232632997108626E-3</v>
      </c>
      <c r="P205" s="30">
        <f t="shared" si="67"/>
        <v>6.800146058055641E-3</v>
      </c>
      <c r="Q205" s="30">
        <f t="shared" si="68"/>
        <v>5.8259024484285582E-3</v>
      </c>
      <c r="R205" s="30">
        <f t="shared" si="69"/>
        <v>5.1096440552970673E-3</v>
      </c>
      <c r="S205" s="30">
        <f t="shared" si="70"/>
        <v>5.1968016855621305E-3</v>
      </c>
      <c r="T205" s="30">
        <f t="shared" si="71"/>
        <v>3.5292872126397516E-3</v>
      </c>
      <c r="U205" s="30">
        <f t="shared" si="72"/>
        <v>5.3286846341245577E-3</v>
      </c>
      <c r="V205" s="30">
        <f t="shared" si="73"/>
        <v>-5.7964607237349213E-5</v>
      </c>
    </row>
    <row r="206" spans="1:22" s="19" customFormat="1" ht="13.5" x14ac:dyDescent="0.25">
      <c r="A206" s="18" t="s">
        <v>169</v>
      </c>
      <c r="B206" s="23">
        <v>418.6345657732731</v>
      </c>
      <c r="C206" s="23">
        <v>304.97216025681229</v>
      </c>
      <c r="D206" s="23">
        <v>282.83760231184857</v>
      </c>
      <c r="E206" s="23">
        <v>236.06676724411696</v>
      </c>
      <c r="F206" s="23">
        <v>267.33641346175301</v>
      </c>
      <c r="G206" s="36">
        <v>231.1927448088237</v>
      </c>
      <c r="H206" s="36">
        <v>126.1876585</v>
      </c>
      <c r="I206" s="29">
        <f t="shared" si="61"/>
        <v>3.3855143791060322E-3</v>
      </c>
      <c r="J206" s="29">
        <f t="shared" si="62"/>
        <v>5.224285853058978E-3</v>
      </c>
      <c r="K206" s="29">
        <f t="shared" si="63"/>
        <v>-1.5924005569504178E-3</v>
      </c>
      <c r="L206" s="29">
        <f t="shared" si="64"/>
        <v>4.8608198678998038E-3</v>
      </c>
      <c r="M206" s="29">
        <f t="shared" si="65"/>
        <v>2.4827227041339457E-3</v>
      </c>
      <c r="N206" s="29">
        <f t="shared" si="66"/>
        <v>5.4281363787126446E-3</v>
      </c>
      <c r="O206" s="29">
        <f t="shared" si="60"/>
        <v>2.4174053696290787E-3</v>
      </c>
      <c r="P206" s="30">
        <f t="shared" si="67"/>
        <v>6.5574664170631207E-3</v>
      </c>
      <c r="Q206" s="30">
        <f t="shared" si="68"/>
        <v>5.8410427197923909E-3</v>
      </c>
      <c r="R206" s="30">
        <f t="shared" si="69"/>
        <v>4.6849580340654513E-3</v>
      </c>
      <c r="S206" s="30">
        <f t="shared" si="70"/>
        <v>5.2805466251909508E-3</v>
      </c>
      <c r="T206" s="30">
        <f t="shared" si="71"/>
        <v>3.3187367423482511E-3</v>
      </c>
      <c r="U206" s="30">
        <f t="shared" si="72"/>
        <v>5.4447186263917252E-3</v>
      </c>
      <c r="V206" s="30">
        <f t="shared" si="73"/>
        <v>1.015734901733396E-3</v>
      </c>
    </row>
    <row r="207" spans="1:22" s="19" customFormat="1" ht="13.5" x14ac:dyDescent="0.25">
      <c r="A207" s="18" t="s">
        <v>170</v>
      </c>
      <c r="B207" s="23">
        <v>420.35813324093107</v>
      </c>
      <c r="C207" s="23">
        <v>306.28106055555998</v>
      </c>
      <c r="D207" s="23">
        <v>283.43833083720875</v>
      </c>
      <c r="E207" s="23">
        <v>237.49343836191201</v>
      </c>
      <c r="F207" s="23">
        <v>268.61548058042877</v>
      </c>
      <c r="G207" s="36">
        <v>232.31182870533917</v>
      </c>
      <c r="H207" s="36">
        <v>127.50633981</v>
      </c>
      <c r="I207" s="29">
        <f t="shared" si="61"/>
        <v>4.1171169525247306E-3</v>
      </c>
      <c r="J207" s="29">
        <f t="shared" si="62"/>
        <v>4.2918681418182003E-3</v>
      </c>
      <c r="K207" s="29">
        <f t="shared" si="63"/>
        <v>2.1239344431220157E-3</v>
      </c>
      <c r="L207" s="29">
        <f t="shared" si="64"/>
        <v>6.043506819914766E-3</v>
      </c>
      <c r="M207" s="29">
        <f t="shared" si="65"/>
        <v>4.7844852188785245E-3</v>
      </c>
      <c r="N207" s="29">
        <f t="shared" si="66"/>
        <v>4.8404801692235096E-3</v>
      </c>
      <c r="O207" s="29">
        <f t="shared" si="60"/>
        <v>1.0450160702522287E-2</v>
      </c>
      <c r="P207" s="30">
        <f t="shared" si="67"/>
        <v>6.4367099100062558E-3</v>
      </c>
      <c r="Q207" s="30">
        <f t="shared" si="68"/>
        <v>5.7140908304822609E-3</v>
      </c>
      <c r="R207" s="30">
        <f t="shared" si="69"/>
        <v>4.4410119608672876E-3</v>
      </c>
      <c r="S207" s="30">
        <f t="shared" si="70"/>
        <v>5.3908435699028421E-3</v>
      </c>
      <c r="T207" s="30">
        <f t="shared" si="71"/>
        <v>3.4407624946800955E-3</v>
      </c>
      <c r="U207" s="30">
        <f t="shared" si="72"/>
        <v>5.4880039971479449E-3</v>
      </c>
      <c r="V207" s="30">
        <f t="shared" si="73"/>
        <v>2.0221932359444964E-3</v>
      </c>
    </row>
    <row r="208" spans="1:22" s="19" customFormat="1" ht="13.5" x14ac:dyDescent="0.25">
      <c r="A208" s="18" t="s">
        <v>171</v>
      </c>
      <c r="B208" s="23">
        <v>422.52281770124</v>
      </c>
      <c r="C208" s="23">
        <v>307.38674945207742</v>
      </c>
      <c r="D208" s="23">
        <v>284.64260878700662</v>
      </c>
      <c r="E208" s="23">
        <v>238.54559869550167</v>
      </c>
      <c r="F208" s="23">
        <v>269.73085599809951</v>
      </c>
      <c r="G208" s="36">
        <v>233.31903050741803</v>
      </c>
      <c r="H208" s="36">
        <v>126.1876585</v>
      </c>
      <c r="I208" s="29">
        <f t="shared" si="61"/>
        <v>5.1496195485011111E-3</v>
      </c>
      <c r="J208" s="29">
        <f t="shared" si="62"/>
        <v>3.6100465843753185E-3</v>
      </c>
      <c r="K208" s="29">
        <f t="shared" si="63"/>
        <v>4.2488182393705257E-3</v>
      </c>
      <c r="L208" s="29">
        <f t="shared" si="64"/>
        <v>4.4302711723188158E-3</v>
      </c>
      <c r="M208" s="29">
        <f t="shared" si="65"/>
        <v>4.1523124998627267E-3</v>
      </c>
      <c r="N208" s="29">
        <f t="shared" si="66"/>
        <v>4.3355596987546732E-3</v>
      </c>
      <c r="O208" s="29">
        <f t="shared" si="60"/>
        <v>-1.0342084260006195E-2</v>
      </c>
      <c r="P208" s="30">
        <f t="shared" si="67"/>
        <v>6.3897910621661313E-3</v>
      </c>
      <c r="Q208" s="30">
        <f t="shared" si="68"/>
        <v>5.6157952531542482E-3</v>
      </c>
      <c r="R208" s="30">
        <f t="shared" si="69"/>
        <v>4.4042069239467177E-3</v>
      </c>
      <c r="S208" s="30">
        <f t="shared" si="70"/>
        <v>5.3256505182159054E-3</v>
      </c>
      <c r="T208" s="30">
        <f t="shared" si="71"/>
        <v>3.4850808295604735E-3</v>
      </c>
      <c r="U208" s="30">
        <f t="shared" si="72"/>
        <v>5.4642773620020742E-3</v>
      </c>
      <c r="V208" s="30">
        <f t="shared" si="73"/>
        <v>1.2961855357633979E-3</v>
      </c>
    </row>
    <row r="209" spans="1:22" s="19" customFormat="1" ht="13.5" x14ac:dyDescent="0.25">
      <c r="A209" s="18" t="s">
        <v>172</v>
      </c>
      <c r="B209" s="23">
        <v>423.52072925196103</v>
      </c>
      <c r="C209" s="23">
        <v>307.8545401431374</v>
      </c>
      <c r="D209" s="23">
        <v>285.90235831680258</v>
      </c>
      <c r="E209" s="23">
        <v>239.14078465110489</v>
      </c>
      <c r="F209" s="23">
        <v>270.87082237867423</v>
      </c>
      <c r="G209" s="36">
        <v>234.20283683542027</v>
      </c>
      <c r="H209" s="36">
        <v>127.20202874</v>
      </c>
      <c r="I209" s="29">
        <f t="shared" si="61"/>
        <v>2.3617932781718723E-3</v>
      </c>
      <c r="J209" s="29">
        <f t="shared" si="62"/>
        <v>1.5218310219741744E-3</v>
      </c>
      <c r="K209" s="29">
        <f t="shared" si="63"/>
        <v>4.4257236650701295E-3</v>
      </c>
      <c r="L209" s="29">
        <f t="shared" si="64"/>
        <v>2.495061568345973E-3</v>
      </c>
      <c r="M209" s="29">
        <f t="shared" si="65"/>
        <v>4.2263106175095952E-3</v>
      </c>
      <c r="N209" s="29">
        <f t="shared" si="66"/>
        <v>3.7879736002680566E-3</v>
      </c>
      <c r="O209" s="29">
        <f t="shared" si="60"/>
        <v>8.0385851679782554E-3</v>
      </c>
      <c r="P209" s="30">
        <f t="shared" si="67"/>
        <v>6.3027380937329992E-3</v>
      </c>
      <c r="Q209" s="30">
        <f t="shared" si="68"/>
        <v>5.3829638245946705E-3</v>
      </c>
      <c r="R209" s="30">
        <f t="shared" si="69"/>
        <v>4.4151433894689474E-3</v>
      </c>
      <c r="S209" s="30">
        <f t="shared" si="70"/>
        <v>5.0875114563098704E-3</v>
      </c>
      <c r="T209" s="30">
        <f t="shared" si="71"/>
        <v>3.5792264277029252E-3</v>
      </c>
      <c r="U209" s="30">
        <f t="shared" si="72"/>
        <v>5.3768105290981404E-3</v>
      </c>
      <c r="V209" s="30">
        <f t="shared" si="73"/>
        <v>2.1021220555151043E-3</v>
      </c>
    </row>
    <row r="210" spans="1:22" s="19" customFormat="1" ht="13.5" x14ac:dyDescent="0.25">
      <c r="A210" s="18" t="s">
        <v>173</v>
      </c>
      <c r="B210" s="23">
        <v>424.11057180724356</v>
      </c>
      <c r="C210" s="23">
        <v>309.02860626405788</v>
      </c>
      <c r="D210" s="23">
        <v>287.27751979318003</v>
      </c>
      <c r="E210" s="23">
        <v>239.84892801017588</v>
      </c>
      <c r="F210" s="23">
        <v>271.44707648184783</v>
      </c>
      <c r="G210" s="36">
        <v>234.99315693281463</v>
      </c>
      <c r="H210" s="36">
        <v>125.57903635</v>
      </c>
      <c r="I210" s="29">
        <f t="shared" si="61"/>
        <v>1.3927123622126674E-3</v>
      </c>
      <c r="J210" s="29">
        <f t="shared" si="62"/>
        <v>3.8137040966639705E-3</v>
      </c>
      <c r="K210" s="29">
        <f t="shared" si="63"/>
        <v>4.809899031520644E-3</v>
      </c>
      <c r="L210" s="29">
        <f t="shared" si="64"/>
        <v>2.9611986098654628E-3</v>
      </c>
      <c r="M210" s="29">
        <f t="shared" si="65"/>
        <v>2.1274129790472595E-3</v>
      </c>
      <c r="N210" s="29">
        <f t="shared" si="66"/>
        <v>3.3745112060693488E-3</v>
      </c>
      <c r="O210" s="29">
        <f t="shared" si="60"/>
        <v>-1.2759170636479326E-2</v>
      </c>
      <c r="P210" s="30">
        <f t="shared" si="67"/>
        <v>5.5542290944363979E-3</v>
      </c>
      <c r="Q210" s="30">
        <f t="shared" si="68"/>
        <v>5.2050564789846545E-3</v>
      </c>
      <c r="R210" s="30">
        <f t="shared" si="69"/>
        <v>4.2525109897981308E-3</v>
      </c>
      <c r="S210" s="30">
        <f t="shared" si="70"/>
        <v>4.8590614364319171E-3</v>
      </c>
      <c r="T210" s="30">
        <f t="shared" si="71"/>
        <v>3.4188694684491989E-3</v>
      </c>
      <c r="U210" s="30">
        <f t="shared" si="72"/>
        <v>5.2071228606285864E-3</v>
      </c>
      <c r="V210" s="30">
        <f t="shared" si="73"/>
        <v>6.3002708977571889E-4</v>
      </c>
    </row>
    <row r="211" spans="1:22" s="19" customFormat="1" ht="13.5" x14ac:dyDescent="0.25">
      <c r="A211" s="18" t="s">
        <v>174</v>
      </c>
      <c r="B211" s="23">
        <v>425.913562496297</v>
      </c>
      <c r="C211" s="23">
        <v>310.41600216981902</v>
      </c>
      <c r="D211" s="23">
        <v>288.35867687863976</v>
      </c>
      <c r="E211" s="23">
        <v>240.48833825473599</v>
      </c>
      <c r="F211" s="23">
        <v>272.33036430265889</v>
      </c>
      <c r="G211" s="36">
        <v>235.5775425232296</v>
      </c>
      <c r="H211" s="36">
        <v>126.49196956999999</v>
      </c>
      <c r="I211" s="29">
        <f t="shared" si="61"/>
        <v>4.2512278846774335E-3</v>
      </c>
      <c r="J211" s="29">
        <f t="shared" si="62"/>
        <v>4.4895387599672267E-3</v>
      </c>
      <c r="K211" s="29">
        <f t="shared" si="63"/>
        <v>3.7634587148972901E-3</v>
      </c>
      <c r="L211" s="29">
        <f t="shared" si="64"/>
        <v>2.6658874395010133E-3</v>
      </c>
      <c r="M211" s="29">
        <f t="shared" si="65"/>
        <v>3.253996441071009E-3</v>
      </c>
      <c r="N211" s="29">
        <f t="shared" si="66"/>
        <v>2.4868196080366956E-3</v>
      </c>
      <c r="O211" s="29">
        <f t="shared" si="60"/>
        <v>7.2697899787634371E-3</v>
      </c>
      <c r="P211" s="30">
        <f t="shared" si="67"/>
        <v>4.7482516742434703E-3</v>
      </c>
      <c r="Q211" s="30">
        <f t="shared" si="68"/>
        <v>5.0795160078890515E-3</v>
      </c>
      <c r="R211" s="30">
        <f t="shared" si="69"/>
        <v>4.2014203008174976E-3</v>
      </c>
      <c r="S211" s="30">
        <f t="shared" si="70"/>
        <v>4.5217495071677985E-3</v>
      </c>
      <c r="T211" s="30">
        <f t="shared" si="71"/>
        <v>3.3125712915806002E-3</v>
      </c>
      <c r="U211" s="30">
        <f t="shared" si="72"/>
        <v>4.937204901025667E-3</v>
      </c>
      <c r="V211" s="30">
        <f t="shared" si="73"/>
        <v>1.2358429213393386E-3</v>
      </c>
    </row>
    <row r="212" spans="1:22" s="19" customFormat="1" ht="13.5" x14ac:dyDescent="0.25">
      <c r="A212" s="18" t="s">
        <v>175</v>
      </c>
      <c r="B212" s="23">
        <v>427.18138183331371</v>
      </c>
      <c r="C212" s="23">
        <v>311.48922906282547</v>
      </c>
      <c r="D212" s="23">
        <v>289.58619450891376</v>
      </c>
      <c r="E212" s="23">
        <v>241.12666610358252</v>
      </c>
      <c r="F212" s="23">
        <v>272.79747557441448</v>
      </c>
      <c r="G212" s="36">
        <v>236.24288008143841</v>
      </c>
      <c r="H212" s="36">
        <v>128.21639898999999</v>
      </c>
      <c r="I212" s="29">
        <f t="shared" si="61"/>
        <v>2.9767057183761937E-3</v>
      </c>
      <c r="J212" s="29">
        <f t="shared" si="62"/>
        <v>3.45738262687669E-3</v>
      </c>
      <c r="K212" s="29">
        <f t="shared" si="63"/>
        <v>4.2569124104790777E-3</v>
      </c>
      <c r="L212" s="29">
        <f t="shared" si="64"/>
        <v>2.6542985555099308E-3</v>
      </c>
      <c r="M212" s="29">
        <f t="shared" si="65"/>
        <v>1.7152375679872862E-3</v>
      </c>
      <c r="N212" s="29">
        <f t="shared" si="66"/>
        <v>2.8242826165962398E-3</v>
      </c>
      <c r="O212" s="29">
        <f t="shared" si="60"/>
        <v>1.3632718550134541E-2</v>
      </c>
      <c r="P212" s="30">
        <f t="shared" si="67"/>
        <v>4.4788341197381657E-3</v>
      </c>
      <c r="Q212" s="30">
        <f t="shared" si="68"/>
        <v>4.9474798858386232E-3</v>
      </c>
      <c r="R212" s="30">
        <f t="shared" si="69"/>
        <v>4.0355801929377634E-3</v>
      </c>
      <c r="S212" s="30">
        <f t="shared" si="70"/>
        <v>4.3191767627650682E-3</v>
      </c>
      <c r="T212" s="30">
        <f t="shared" si="71"/>
        <v>3.1670857020299342E-3</v>
      </c>
      <c r="U212" s="30">
        <f t="shared" si="72"/>
        <v>4.6865901715071627E-3</v>
      </c>
      <c r="V212" s="30">
        <f t="shared" si="73"/>
        <v>1.8294563711980785E-3</v>
      </c>
    </row>
    <row r="213" spans="1:22" s="19" customFormat="1" ht="13.5" x14ac:dyDescent="0.25">
      <c r="A213" s="18" t="s">
        <v>176</v>
      </c>
      <c r="B213" s="23">
        <v>428.5713777405644</v>
      </c>
      <c r="C213" s="23">
        <v>312.98950308349231</v>
      </c>
      <c r="D213" s="23">
        <v>290.85335607524752</v>
      </c>
      <c r="E213" s="23">
        <v>242.05218728452152</v>
      </c>
      <c r="F213" s="23">
        <v>274.30359450453165</v>
      </c>
      <c r="G213" s="36">
        <v>237.17118900948836</v>
      </c>
      <c r="H213" s="36">
        <v>125.98478445000001</v>
      </c>
      <c r="I213" s="29">
        <f t="shared" si="61"/>
        <v>3.2538775479523823E-3</v>
      </c>
      <c r="J213" s="29">
        <f t="shared" si="62"/>
        <v>4.8164555326060416E-3</v>
      </c>
      <c r="K213" s="29">
        <f t="shared" si="63"/>
        <v>4.3757664915022396E-3</v>
      </c>
      <c r="L213" s="29">
        <f t="shared" si="64"/>
        <v>3.8383194853339768E-3</v>
      </c>
      <c r="M213" s="29">
        <f t="shared" si="65"/>
        <v>5.5210149102216475E-3</v>
      </c>
      <c r="N213" s="29">
        <f t="shared" si="66"/>
        <v>3.9294683832585102E-3</v>
      </c>
      <c r="O213" s="29">
        <f t="shared" si="60"/>
        <v>-1.7405063295951963E-2</v>
      </c>
      <c r="P213" s="30">
        <f t="shared" si="67"/>
        <v>4.0767773411774693E-3</v>
      </c>
      <c r="Q213" s="30">
        <f t="shared" si="68"/>
        <v>4.81493228435828E-3</v>
      </c>
      <c r="R213" s="30">
        <f t="shared" si="69"/>
        <v>3.7949359809541883E-3</v>
      </c>
      <c r="S213" s="30">
        <f t="shared" si="70"/>
        <v>4.3166328678050604E-3</v>
      </c>
      <c r="T213" s="30">
        <f t="shared" si="71"/>
        <v>3.4405187827806819E-3</v>
      </c>
      <c r="U213" s="30">
        <f t="shared" si="72"/>
        <v>4.5132490450846214E-3</v>
      </c>
      <c r="V213" s="30">
        <f t="shared" si="73"/>
        <v>5.1376900340977959E-4</v>
      </c>
    </row>
    <row r="214" spans="1:22" s="19" customFormat="1" ht="13.5" x14ac:dyDescent="0.25">
      <c r="A214" s="18" t="s">
        <v>177</v>
      </c>
      <c r="B214" s="23">
        <v>430.32521945555811</v>
      </c>
      <c r="C214" s="23">
        <v>314.38199810611496</v>
      </c>
      <c r="D214" s="23">
        <v>292.13930899381597</v>
      </c>
      <c r="E214" s="23">
        <v>242.93265458734811</v>
      </c>
      <c r="F214" s="23">
        <v>275.61418649423138</v>
      </c>
      <c r="G214" s="36">
        <v>238.13931932377682</v>
      </c>
      <c r="H214" s="36">
        <v>124.97041419999999</v>
      </c>
      <c r="I214" s="29">
        <f t="shared" si="61"/>
        <v>4.0922978203537415E-3</v>
      </c>
      <c r="J214" s="29">
        <f t="shared" si="62"/>
        <v>4.4490150912543406E-3</v>
      </c>
      <c r="K214" s="29">
        <f t="shared" si="63"/>
        <v>4.4213102297357108E-3</v>
      </c>
      <c r="L214" s="29">
        <f t="shared" si="64"/>
        <v>3.6375102109349592E-3</v>
      </c>
      <c r="M214" s="29">
        <f t="shared" si="65"/>
        <v>4.7778885000286757E-3</v>
      </c>
      <c r="N214" s="29">
        <f t="shared" si="66"/>
        <v>4.081989546587496E-3</v>
      </c>
      <c r="O214" s="29">
        <f t="shared" si="60"/>
        <v>-8.0515298290055777E-3</v>
      </c>
      <c r="P214" s="30">
        <f t="shared" si="67"/>
        <v>3.8636488562207214E-3</v>
      </c>
      <c r="Q214" s="30">
        <f t="shared" si="68"/>
        <v>4.7436064127001814E-3</v>
      </c>
      <c r="R214" s="30">
        <f t="shared" si="69"/>
        <v>3.7098833782679605E-3</v>
      </c>
      <c r="S214" s="30">
        <f t="shared" si="70"/>
        <v>4.1485349497873457E-3</v>
      </c>
      <c r="T214" s="30">
        <f t="shared" si="71"/>
        <v>3.656451071214198E-3</v>
      </c>
      <c r="U214" s="30">
        <f t="shared" si="72"/>
        <v>4.3409200743499844E-3</v>
      </c>
      <c r="V214" s="30">
        <f t="shared" si="73"/>
        <v>-3.5962096977521532E-4</v>
      </c>
    </row>
    <row r="215" spans="1:22" s="19" customFormat="1" ht="13.5" x14ac:dyDescent="0.25">
      <c r="A215" s="18" t="s">
        <v>178</v>
      </c>
      <c r="B215" s="23">
        <v>432.88469782282777</v>
      </c>
      <c r="C215" s="23">
        <v>315.76698621800233</v>
      </c>
      <c r="D215" s="23">
        <v>292.95033242676141</v>
      </c>
      <c r="E215" s="23">
        <v>243.4793219057623</v>
      </c>
      <c r="F215" s="23">
        <v>276.50032818221945</v>
      </c>
      <c r="G215" s="36">
        <v>239.12537324373582</v>
      </c>
      <c r="H215" s="36">
        <v>124.46322908</v>
      </c>
      <c r="I215" s="29">
        <f t="shared" si="61"/>
        <v>5.9477768244860967E-3</v>
      </c>
      <c r="J215" s="29">
        <f t="shared" si="62"/>
        <v>4.4054307187776209E-3</v>
      </c>
      <c r="K215" s="29">
        <f t="shared" si="63"/>
        <v>2.7761530474579191E-3</v>
      </c>
      <c r="L215" s="29">
        <f t="shared" si="64"/>
        <v>2.2502833937363322E-3</v>
      </c>
      <c r="M215" s="29">
        <f t="shared" si="65"/>
        <v>3.2151526714196154E-3</v>
      </c>
      <c r="N215" s="29">
        <f t="shared" si="66"/>
        <v>4.140659857259252E-3</v>
      </c>
      <c r="O215" s="29">
        <f t="shared" si="60"/>
        <v>-4.0584415379171278E-3</v>
      </c>
      <c r="P215" s="30">
        <f t="shared" si="67"/>
        <v>4.2904482896853249E-3</v>
      </c>
      <c r="Q215" s="30">
        <f t="shared" si="68"/>
        <v>4.570988789371188E-3</v>
      </c>
      <c r="R215" s="30">
        <f t="shared" si="69"/>
        <v>3.7057745423582701E-3</v>
      </c>
      <c r="S215" s="30">
        <f t="shared" si="70"/>
        <v>3.8836958945152752E-3</v>
      </c>
      <c r="T215" s="30">
        <f t="shared" si="71"/>
        <v>3.6764017699253519E-3</v>
      </c>
      <c r="U215" s="30">
        <f t="shared" si="72"/>
        <v>4.2184856768127518E-3</v>
      </c>
      <c r="V215" s="30">
        <f t="shared" si="73"/>
        <v>-4.285729490987184E-4</v>
      </c>
    </row>
    <row r="216" spans="1:22" s="19" customFormat="1" ht="13.5" x14ac:dyDescent="0.25">
      <c r="A216" s="18" t="s">
        <v>179</v>
      </c>
      <c r="B216" s="23">
        <v>434.18707830406652</v>
      </c>
      <c r="C216" s="23">
        <v>316.82625498275507</v>
      </c>
      <c r="D216" s="23">
        <v>294.08762663706875</v>
      </c>
      <c r="E216" s="23">
        <v>244.02059322372983</v>
      </c>
      <c r="F216" s="23">
        <v>277.33946962316605</v>
      </c>
      <c r="G216" s="36">
        <v>240.12481339606197</v>
      </c>
      <c r="H216" s="36">
        <v>123.95604396</v>
      </c>
      <c r="I216" s="29">
        <f t="shared" si="61"/>
        <v>3.0086082686428994E-3</v>
      </c>
      <c r="J216" s="29">
        <f t="shared" si="62"/>
        <v>3.3545899697742174E-3</v>
      </c>
      <c r="K216" s="29">
        <f t="shared" si="63"/>
        <v>3.8822082941028001E-3</v>
      </c>
      <c r="L216" s="29">
        <f t="shared" si="64"/>
        <v>2.2230689396162554E-3</v>
      </c>
      <c r="M216" s="29">
        <f t="shared" si="65"/>
        <v>3.034865985379929E-3</v>
      </c>
      <c r="N216" s="29">
        <f t="shared" si="66"/>
        <v>4.1795654671385905E-3</v>
      </c>
      <c r="O216" s="29">
        <f t="shared" si="60"/>
        <v>-4.0749796044099434E-3</v>
      </c>
      <c r="P216" s="30">
        <f t="shared" si="67"/>
        <v>3.9556796451711562E-3</v>
      </c>
      <c r="Q216" s="30">
        <f t="shared" si="68"/>
        <v>4.2744445373369419E-3</v>
      </c>
      <c r="R216" s="30">
        <f t="shared" si="69"/>
        <v>3.53724323551813E-3</v>
      </c>
      <c r="S216" s="30">
        <f t="shared" si="70"/>
        <v>3.6593842321815408E-3</v>
      </c>
      <c r="T216" s="30">
        <f t="shared" si="71"/>
        <v>3.5862563083016163E-3</v>
      </c>
      <c r="U216" s="30">
        <f t="shared" si="72"/>
        <v>4.112179849678735E-3</v>
      </c>
      <c r="V216" s="30">
        <f t="shared" si="73"/>
        <v>-1.0382788412526393E-3</v>
      </c>
    </row>
    <row r="217" spans="1:22" s="19" customFormat="1" ht="13.5" x14ac:dyDescent="0.25">
      <c r="A217" s="18" t="s">
        <v>180</v>
      </c>
      <c r="B217" s="23">
        <v>433.57476692998114</v>
      </c>
      <c r="C217" s="23">
        <v>317.14838660402336</v>
      </c>
      <c r="D217" s="23">
        <v>294.7224494555486</v>
      </c>
      <c r="E217" s="23">
        <v>244.380149780686</v>
      </c>
      <c r="F217" s="23">
        <v>277.87666046810625</v>
      </c>
      <c r="G217" s="36">
        <v>240.9494811374033</v>
      </c>
      <c r="H217" s="36">
        <v>123.55029586000001</v>
      </c>
      <c r="I217" s="29">
        <f t="shared" si="61"/>
        <v>-1.4102478048795605E-3</v>
      </c>
      <c r="J217" s="29">
        <f t="shared" si="62"/>
        <v>1.0167453492319232E-3</v>
      </c>
      <c r="K217" s="29">
        <f t="shared" si="63"/>
        <v>2.1586179117398813E-3</v>
      </c>
      <c r="L217" s="29">
        <f t="shared" si="64"/>
        <v>1.4734680881072423E-3</v>
      </c>
      <c r="M217" s="29">
        <f t="shared" si="65"/>
        <v>1.9369433628401488E-3</v>
      </c>
      <c r="N217" s="29">
        <f t="shared" si="66"/>
        <v>3.4343295458646424E-3</v>
      </c>
      <c r="O217" s="29">
        <f t="shared" si="60"/>
        <v>-3.2733224378387682E-3</v>
      </c>
      <c r="P217" s="30">
        <f t="shared" si="67"/>
        <v>3.2105835650104672E-3</v>
      </c>
      <c r="Q217" s="30">
        <f t="shared" si="68"/>
        <v>3.7042411455315582E-3</v>
      </c>
      <c r="R217" s="30">
        <f t="shared" si="69"/>
        <v>3.3042001601706512E-3</v>
      </c>
      <c r="S217" s="30">
        <f t="shared" si="70"/>
        <v>3.2944745125903781E-3</v>
      </c>
      <c r="T217" s="30">
        <f t="shared" si="71"/>
        <v>3.4356952881983631E-3</v>
      </c>
      <c r="U217" s="30">
        <f t="shared" si="72"/>
        <v>3.9036480064808051E-3</v>
      </c>
      <c r="V217" s="30">
        <f t="shared" si="73"/>
        <v>-1.5129943193817753E-3</v>
      </c>
    </row>
    <row r="218" spans="1:22" s="19" customFormat="1" ht="13.5" x14ac:dyDescent="0.25">
      <c r="A218" s="18" t="s">
        <v>181</v>
      </c>
      <c r="B218" s="23">
        <v>432.82828126333942</v>
      </c>
      <c r="C218" s="23">
        <v>316.94657009748397</v>
      </c>
      <c r="D218" s="23">
        <v>295.2390491229155</v>
      </c>
      <c r="E218" s="23">
        <v>244.97704055728153</v>
      </c>
      <c r="F218" s="23">
        <v>278.40250912366918</v>
      </c>
      <c r="G218" s="36">
        <v>241.65246996639502</v>
      </c>
      <c r="H218" s="36">
        <v>124.66610313</v>
      </c>
      <c r="I218" s="29">
        <f t="shared" si="61"/>
        <v>-1.7216999779008568E-3</v>
      </c>
      <c r="J218" s="29">
        <f t="shared" si="62"/>
        <v>-6.3634725908716654E-4</v>
      </c>
      <c r="K218" s="29">
        <f t="shared" si="63"/>
        <v>1.7528344661943377E-3</v>
      </c>
      <c r="L218" s="29">
        <f t="shared" si="64"/>
        <v>2.4424683311275357E-3</v>
      </c>
      <c r="M218" s="29">
        <f t="shared" si="65"/>
        <v>1.8923815144355381E-3</v>
      </c>
      <c r="N218" s="29">
        <f t="shared" si="66"/>
        <v>2.9175776833934588E-3</v>
      </c>
      <c r="O218" s="29">
        <f t="shared" si="60"/>
        <v>9.0311986890291088E-3</v>
      </c>
      <c r="P218" s="30">
        <f t="shared" si="67"/>
        <v>2.7849823685932259E-3</v>
      </c>
      <c r="Q218" s="30">
        <f t="shared" si="68"/>
        <v>3.2158550528527132E-3</v>
      </c>
      <c r="R218" s="30">
        <f t="shared" si="69"/>
        <v>3.5829697454327139E-3</v>
      </c>
      <c r="S218" s="30">
        <f t="shared" si="70"/>
        <v>3.0929452178593553E-3</v>
      </c>
      <c r="T218" s="30">
        <f t="shared" si="71"/>
        <v>3.3865001890568298E-3</v>
      </c>
      <c r="U218" s="30">
        <f t="shared" si="72"/>
        <v>3.6944347818708731E-3</v>
      </c>
      <c r="V218" s="30">
        <f t="shared" si="73"/>
        <v>-9.6184487609843902E-4</v>
      </c>
    </row>
    <row r="219" spans="1:22" s="19" customFormat="1" ht="13.5" x14ac:dyDescent="0.25">
      <c r="A219" s="18" t="s">
        <v>182</v>
      </c>
      <c r="B219" s="23">
        <v>432.96912152952291</v>
      </c>
      <c r="C219" s="23">
        <v>317.26160599456631</v>
      </c>
      <c r="D219" s="23">
        <v>295.54346485761096</v>
      </c>
      <c r="E219" s="23">
        <v>245.5009518903754</v>
      </c>
      <c r="F219" s="23">
        <v>278.68207676891171</v>
      </c>
      <c r="G219" s="36">
        <v>242.04430320853376</v>
      </c>
      <c r="H219" s="36">
        <v>124.76754015</v>
      </c>
      <c r="I219" s="29">
        <f t="shared" si="61"/>
        <v>3.25395248601602E-4</v>
      </c>
      <c r="J219" s="29">
        <f t="shared" si="62"/>
        <v>9.9397162425655136E-4</v>
      </c>
      <c r="K219" s="29">
        <f t="shared" si="63"/>
        <v>1.0310822216769756E-3</v>
      </c>
      <c r="L219" s="29">
        <f t="shared" si="64"/>
        <v>2.1386140182854188E-3</v>
      </c>
      <c r="M219" s="29">
        <f t="shared" si="65"/>
        <v>1.0041850776508273E-3</v>
      </c>
      <c r="N219" s="29">
        <f t="shared" si="66"/>
        <v>1.6214741864349011E-3</v>
      </c>
      <c r="O219" s="29">
        <f t="shared" si="60"/>
        <v>8.1366961389840525E-4</v>
      </c>
      <c r="P219" s="30">
        <f t="shared" si="67"/>
        <v>2.4690055599329657E-3</v>
      </c>
      <c r="Q219" s="30">
        <f t="shared" si="68"/>
        <v>2.9410303430559091E-3</v>
      </c>
      <c r="R219" s="30">
        <f t="shared" si="69"/>
        <v>3.4918987269789612E-3</v>
      </c>
      <c r="S219" s="30">
        <f t="shared" si="70"/>
        <v>2.7675374843902424E-3</v>
      </c>
      <c r="T219" s="30">
        <f t="shared" si="71"/>
        <v>3.0714751772878551E-3</v>
      </c>
      <c r="U219" s="30">
        <f t="shared" si="72"/>
        <v>3.4261842833051555E-3</v>
      </c>
      <c r="V219" s="30">
        <f t="shared" si="73"/>
        <v>-1.7648858001504295E-3</v>
      </c>
    </row>
    <row r="220" spans="1:22" s="19" customFormat="1" ht="13.5" x14ac:dyDescent="0.25">
      <c r="A220" s="18" t="s">
        <v>183</v>
      </c>
      <c r="B220" s="23">
        <v>432.69856491064269</v>
      </c>
      <c r="C220" s="23">
        <v>316.87355596180845</v>
      </c>
      <c r="D220" s="23">
        <v>295.11142753701671</v>
      </c>
      <c r="E220" s="23">
        <v>246.02776862098153</v>
      </c>
      <c r="F220" s="23">
        <v>278.80406929330775</v>
      </c>
      <c r="G220" s="36">
        <v>242.30606349524996</v>
      </c>
      <c r="H220" s="36">
        <v>124.80017736000001</v>
      </c>
      <c r="I220" s="29">
        <f t="shared" si="61"/>
        <v>-6.2488663839223096E-4</v>
      </c>
      <c r="J220" s="29">
        <f t="shared" si="62"/>
        <v>-1.2231232062933776E-3</v>
      </c>
      <c r="K220" s="29">
        <f t="shared" si="63"/>
        <v>-1.4618402095353297E-3</v>
      </c>
      <c r="L220" s="29">
        <f t="shared" si="64"/>
        <v>2.1458846760047203E-3</v>
      </c>
      <c r="M220" s="29">
        <f t="shared" si="65"/>
        <v>4.3774800952553949E-4</v>
      </c>
      <c r="N220" s="29">
        <f t="shared" si="66"/>
        <v>1.0814560939724999E-3</v>
      </c>
      <c r="O220" s="29">
        <f t="shared" si="60"/>
        <v>2.615841424842285E-4</v>
      </c>
      <c r="P220" s="30">
        <f t="shared" si="67"/>
        <v>1.9877967110251871E-3</v>
      </c>
      <c r="Q220" s="30">
        <f t="shared" si="68"/>
        <v>2.5382661938335173E-3</v>
      </c>
      <c r="R220" s="30">
        <f t="shared" si="69"/>
        <v>3.0160105229034731E-3</v>
      </c>
      <c r="S220" s="30">
        <f t="shared" si="70"/>
        <v>2.5771719430307352E-3</v>
      </c>
      <c r="T220" s="30">
        <f t="shared" si="71"/>
        <v>2.761928136426423E-3</v>
      </c>
      <c r="U220" s="30">
        <f t="shared" si="72"/>
        <v>3.1550089829066406E-3</v>
      </c>
      <c r="V220" s="30">
        <f t="shared" si="73"/>
        <v>-8.8124676660956058E-4</v>
      </c>
    </row>
    <row r="221" spans="1:22" s="19" customFormat="1" ht="13.5" x14ac:dyDescent="0.25">
      <c r="A221" s="18" t="s">
        <v>184</v>
      </c>
      <c r="B221" s="23">
        <v>432.28142171753427</v>
      </c>
      <c r="C221" s="23">
        <v>316.3874851598365</v>
      </c>
      <c r="D221" s="23">
        <v>295.02129169586902</v>
      </c>
      <c r="E221" s="23">
        <v>246.1854255511164</v>
      </c>
      <c r="F221" s="23">
        <v>278.77953538752507</v>
      </c>
      <c r="G221" s="36">
        <v>242.32181669858716</v>
      </c>
      <c r="H221" s="36">
        <v>124.38889501</v>
      </c>
      <c r="I221" s="29">
        <f t="shared" si="61"/>
        <v>-9.6405032726318534E-4</v>
      </c>
      <c r="J221" s="29">
        <f t="shared" si="62"/>
        <v>-1.5339582392622641E-3</v>
      </c>
      <c r="K221" s="29">
        <f t="shared" si="63"/>
        <v>-3.0542985712194728E-4</v>
      </c>
      <c r="L221" s="29">
        <f t="shared" si="64"/>
        <v>6.4080949487348865E-4</v>
      </c>
      <c r="M221" s="29">
        <f t="shared" si="65"/>
        <v>-8.7996942960202139E-5</v>
      </c>
      <c r="N221" s="29">
        <f t="shared" ref="N221:N252" si="74">(+G221-G220)/G220</f>
        <v>6.5013657148974691E-5</v>
      </c>
      <c r="O221" s="29">
        <f t="shared" si="60"/>
        <v>-3.2955269671902615E-3</v>
      </c>
      <c r="P221" s="30">
        <f t="shared" si="67"/>
        <v>1.7106430772389318E-3</v>
      </c>
      <c r="Q221" s="30">
        <f t="shared" si="68"/>
        <v>2.2836170887304812E-3</v>
      </c>
      <c r="R221" s="30">
        <f t="shared" si="69"/>
        <v>2.6217477293874665E-3</v>
      </c>
      <c r="S221" s="30">
        <f t="shared" si="70"/>
        <v>2.4226509369080283E-3</v>
      </c>
      <c r="T221" s="30">
        <f t="shared" si="71"/>
        <v>2.4024025063872729E-3</v>
      </c>
      <c r="U221" s="30">
        <f t="shared" si="72"/>
        <v>2.8447623209800505E-3</v>
      </c>
      <c r="V221" s="30">
        <f t="shared" si="73"/>
        <v>-1.8257561112069373E-3</v>
      </c>
    </row>
    <row r="222" spans="1:22" s="19" customFormat="1" ht="13.5" x14ac:dyDescent="0.25">
      <c r="A222" s="18" t="s">
        <v>185</v>
      </c>
      <c r="B222" s="23">
        <v>432.59509518298023</v>
      </c>
      <c r="C222" s="23">
        <v>315.74119334756318</v>
      </c>
      <c r="D222" s="23">
        <v>294.75260713563961</v>
      </c>
      <c r="E222" s="23">
        <v>246.08829117729138</v>
      </c>
      <c r="F222" s="23">
        <v>278.67273360987917</v>
      </c>
      <c r="G222" s="36">
        <v>242.25236112727032</v>
      </c>
      <c r="H222" s="36">
        <v>123.07638861</v>
      </c>
      <c r="I222" s="29">
        <f t="shared" si="61"/>
        <v>7.2562328540439207E-4</v>
      </c>
      <c r="J222" s="29">
        <f t="shared" si="62"/>
        <v>-2.0427224292604903E-3</v>
      </c>
      <c r="K222" s="29">
        <f t="shared" si="63"/>
        <v>-9.1072938730943538E-4</v>
      </c>
      <c r="L222" s="29">
        <f t="shared" si="64"/>
        <v>-3.9455777533364068E-4</v>
      </c>
      <c r="M222" s="29">
        <f t="shared" si="65"/>
        <v>-3.831047981963095E-4</v>
      </c>
      <c r="N222" s="29">
        <f t="shared" si="74"/>
        <v>-2.8662533263866026E-4</v>
      </c>
      <c r="O222" s="29">
        <f t="shared" si="60"/>
        <v>-1.0551636461554605E-2</v>
      </c>
      <c r="P222" s="30">
        <f t="shared" si="67"/>
        <v>1.6550523208382422E-3</v>
      </c>
      <c r="Q222" s="30">
        <f t="shared" si="68"/>
        <v>1.7955815449034428E-3</v>
      </c>
      <c r="R222" s="30">
        <f t="shared" si="69"/>
        <v>2.1450286944849598E-3</v>
      </c>
      <c r="S222" s="30">
        <f t="shared" si="70"/>
        <v>2.1430045714747694E-3</v>
      </c>
      <c r="T222" s="30">
        <f t="shared" si="71"/>
        <v>2.1931926916169751E-3</v>
      </c>
      <c r="U222" s="30">
        <f t="shared" si="72"/>
        <v>2.5396676094210494E-3</v>
      </c>
      <c r="V222" s="30">
        <f t="shared" si="73"/>
        <v>-1.6417949299632102E-3</v>
      </c>
    </row>
    <row r="223" spans="1:22" s="19" customFormat="1" ht="13.5" x14ac:dyDescent="0.25">
      <c r="A223" s="18" t="s">
        <v>186</v>
      </c>
      <c r="B223" s="23">
        <v>432.9299068318665</v>
      </c>
      <c r="C223" s="23">
        <v>314.72523317098842</v>
      </c>
      <c r="D223" s="23">
        <v>294.2291814527926</v>
      </c>
      <c r="E223" s="23">
        <v>245.41721647632596</v>
      </c>
      <c r="F223" s="23">
        <v>278.32615654884478</v>
      </c>
      <c r="G223" s="36">
        <v>242.15137292865222</v>
      </c>
      <c r="H223" s="36">
        <v>118.27290547</v>
      </c>
      <c r="I223" s="29">
        <f t="shared" si="61"/>
        <v>7.7396080680168923E-4</v>
      </c>
      <c r="J223" s="29">
        <f t="shared" si="62"/>
        <v>-3.2176991725511453E-3</v>
      </c>
      <c r="K223" s="29">
        <f t="shared" si="63"/>
        <v>-1.775813581204846E-3</v>
      </c>
      <c r="L223" s="29">
        <f t="shared" si="64"/>
        <v>-2.7269672106502302E-3</v>
      </c>
      <c r="M223" s="29">
        <f t="shared" si="65"/>
        <v>-1.2436705110862299E-3</v>
      </c>
      <c r="N223" s="29">
        <f t="shared" si="74"/>
        <v>-4.1687188578129789E-4</v>
      </c>
      <c r="O223" s="29">
        <f t="shared" si="60"/>
        <v>-3.9028469995338433E-2</v>
      </c>
      <c r="P223" s="30">
        <f t="shared" si="67"/>
        <v>1.3652800643485974E-3</v>
      </c>
      <c r="Q223" s="30">
        <f t="shared" si="68"/>
        <v>1.1533117171935784E-3</v>
      </c>
      <c r="R223" s="30">
        <f t="shared" si="69"/>
        <v>1.6834226698097818E-3</v>
      </c>
      <c r="S223" s="30">
        <f t="shared" si="70"/>
        <v>1.6936000172954992E-3</v>
      </c>
      <c r="T223" s="30">
        <f t="shared" si="71"/>
        <v>1.8183871122705387E-3</v>
      </c>
      <c r="U223" s="30">
        <f t="shared" si="72"/>
        <v>2.29769331826955E-3</v>
      </c>
      <c r="V223" s="30">
        <f t="shared" si="73"/>
        <v>-5.4999832611383652E-3</v>
      </c>
    </row>
    <row r="224" spans="1:22" s="19" customFormat="1" ht="13.5" x14ac:dyDescent="0.25">
      <c r="A224" s="18" t="s">
        <v>187</v>
      </c>
      <c r="B224" s="23">
        <v>431.83092641890892</v>
      </c>
      <c r="C224" s="23">
        <v>313.09604143743621</v>
      </c>
      <c r="D224" s="23">
        <v>293.58440125191487</v>
      </c>
      <c r="E224" s="23">
        <v>245.58353649773736</v>
      </c>
      <c r="F224" s="23">
        <v>278.36151881948342</v>
      </c>
      <c r="G224" s="36">
        <v>242.01458932881539</v>
      </c>
      <c r="H224" s="36">
        <v>114.49077222</v>
      </c>
      <c r="I224" s="29">
        <f t="shared" si="61"/>
        <v>-2.5384719226255476E-3</v>
      </c>
      <c r="J224" s="29">
        <f t="shared" si="62"/>
        <v>-5.1765526301701835E-3</v>
      </c>
      <c r="K224" s="29">
        <f t="shared" si="63"/>
        <v>-2.1914216587697109E-3</v>
      </c>
      <c r="L224" s="29">
        <f t="shared" si="64"/>
        <v>6.7770315301998469E-4</v>
      </c>
      <c r="M224" s="29">
        <f t="shared" si="65"/>
        <v>1.2705335020295612E-4</v>
      </c>
      <c r="N224" s="29">
        <f t="shared" si="74"/>
        <v>-5.6486815739481338E-4</v>
      </c>
      <c r="O224" s="29">
        <f t="shared" si="60"/>
        <v>-3.1978019267983077E-2</v>
      </c>
      <c r="P224" s="30">
        <f t="shared" si="67"/>
        <v>9.0568192759845191E-4</v>
      </c>
      <c r="Q224" s="30">
        <f t="shared" si="68"/>
        <v>4.3381711243967207E-4</v>
      </c>
      <c r="R224" s="30">
        <f t="shared" si="69"/>
        <v>1.1460614973723829E-3</v>
      </c>
      <c r="S224" s="30">
        <f t="shared" si="70"/>
        <v>1.5288837337546701E-3</v>
      </c>
      <c r="T224" s="30">
        <f t="shared" si="71"/>
        <v>1.6860384274551778E-3</v>
      </c>
      <c r="U224" s="30">
        <f t="shared" si="72"/>
        <v>2.0152640871036291E-3</v>
      </c>
      <c r="V224" s="30">
        <f t="shared" si="73"/>
        <v>-9.3008780793148345E-3</v>
      </c>
    </row>
    <row r="225" spans="1:22" s="19" customFormat="1" ht="13.5" x14ac:dyDescent="0.25">
      <c r="A225" s="18" t="s">
        <v>188</v>
      </c>
      <c r="B225" s="23">
        <v>430.20809261951359</v>
      </c>
      <c r="C225" s="23">
        <v>311.28472878455557</v>
      </c>
      <c r="D225" s="23">
        <v>292.23033182890907</v>
      </c>
      <c r="E225" s="23">
        <v>245.53051451297131</v>
      </c>
      <c r="F225" s="23">
        <v>277.75886799707462</v>
      </c>
      <c r="G225" s="36">
        <v>241.383944700618</v>
      </c>
      <c r="H225" s="36">
        <v>111.57802028</v>
      </c>
      <c r="I225" s="29">
        <f t="shared" si="61"/>
        <v>-3.7580305163717031E-3</v>
      </c>
      <c r="J225" s="29">
        <f t="shared" si="62"/>
        <v>-5.7851662530284233E-3</v>
      </c>
      <c r="K225" s="29">
        <f t="shared" si="63"/>
        <v>-4.6121981182641759E-3</v>
      </c>
      <c r="L225" s="29">
        <f t="shared" si="64"/>
        <v>-2.1590203285689751E-4</v>
      </c>
      <c r="M225" s="29">
        <f t="shared" si="65"/>
        <v>-2.1649932970786165E-3</v>
      </c>
      <c r="N225" s="29">
        <f t="shared" si="74"/>
        <v>-2.6058124427389639E-3</v>
      </c>
      <c r="O225" s="29">
        <f t="shared" si="60"/>
        <v>-2.5440931906747802E-2</v>
      </c>
      <c r="P225" s="30">
        <f t="shared" si="67"/>
        <v>3.2135625557144472E-4</v>
      </c>
      <c r="Q225" s="30">
        <f t="shared" si="68"/>
        <v>-4.4965136969653328E-4</v>
      </c>
      <c r="R225" s="30">
        <f t="shared" si="69"/>
        <v>3.9706444655851508E-4</v>
      </c>
      <c r="S225" s="30">
        <f t="shared" si="70"/>
        <v>1.1910319405720972E-3</v>
      </c>
      <c r="T225" s="30">
        <f t="shared" si="71"/>
        <v>1.0455377435134889E-3</v>
      </c>
      <c r="U225" s="30">
        <f t="shared" si="72"/>
        <v>1.4706573516038398E-3</v>
      </c>
      <c r="V225" s="30">
        <f t="shared" si="73"/>
        <v>-9.9705337968811533E-3</v>
      </c>
    </row>
    <row r="226" spans="1:22" s="19" customFormat="1" ht="13.5" x14ac:dyDescent="0.25">
      <c r="A226" s="18" t="s">
        <v>189</v>
      </c>
      <c r="B226" s="23">
        <v>427.84195686805384</v>
      </c>
      <c r="C226" s="23">
        <v>309.19954876901829</v>
      </c>
      <c r="D226" s="23">
        <v>291.16881173098471</v>
      </c>
      <c r="E226" s="23">
        <v>245.04690945522634</v>
      </c>
      <c r="F226" s="23">
        <v>276.91186039868478</v>
      </c>
      <c r="G226" s="36">
        <v>240.35072733207028</v>
      </c>
      <c r="H226" s="36">
        <v>108.95156342999999</v>
      </c>
      <c r="I226" s="29">
        <f t="shared" si="61"/>
        <v>-5.4999796425317798E-3</v>
      </c>
      <c r="J226" s="29">
        <f t="shared" si="62"/>
        <v>-6.69862612174739E-3</v>
      </c>
      <c r="K226" s="29">
        <f t="shared" si="63"/>
        <v>-3.632477475150807E-3</v>
      </c>
      <c r="L226" s="29">
        <f t="shared" si="64"/>
        <v>-1.9696332193342029E-3</v>
      </c>
      <c r="M226" s="29">
        <f t="shared" si="65"/>
        <v>-3.049434945129304E-3</v>
      </c>
      <c r="N226" s="29">
        <f t="shared" si="74"/>
        <v>-4.2803897741798694E-3</v>
      </c>
      <c r="O226" s="29">
        <f t="shared" si="60"/>
        <v>-2.3539195653490143E-2</v>
      </c>
      <c r="P226" s="30">
        <f t="shared" si="67"/>
        <v>-4.7800019966901539E-4</v>
      </c>
      <c r="Q226" s="30">
        <f t="shared" si="68"/>
        <v>-1.3786214707800107E-3</v>
      </c>
      <c r="R226" s="30">
        <f t="shared" si="69"/>
        <v>-2.7408452884869478E-4</v>
      </c>
      <c r="S226" s="30">
        <f t="shared" si="70"/>
        <v>7.2376998804966723E-4</v>
      </c>
      <c r="T226" s="30">
        <f t="shared" si="71"/>
        <v>3.9326078975032431E-4</v>
      </c>
      <c r="U226" s="30">
        <f t="shared" si="72"/>
        <v>7.7379240820655941E-4</v>
      </c>
      <c r="V226" s="30">
        <f t="shared" si="73"/>
        <v>-1.12611726155882E-2</v>
      </c>
    </row>
    <row r="227" spans="1:22" s="19" customFormat="1" ht="13.5" x14ac:dyDescent="0.25">
      <c r="A227" s="18" t="s">
        <v>190</v>
      </c>
      <c r="B227" s="23">
        <v>423.90457163449685</v>
      </c>
      <c r="C227" s="23">
        <v>306.53301624295796</v>
      </c>
      <c r="D227" s="23">
        <v>290.21618116027963</v>
      </c>
      <c r="E227" s="23">
        <v>243.73831283506732</v>
      </c>
      <c r="F227" s="23">
        <v>274.8743137387782</v>
      </c>
      <c r="G227" s="36">
        <v>239.00038215559323</v>
      </c>
      <c r="H227" s="36">
        <v>104.16728435</v>
      </c>
      <c r="I227" s="29">
        <f t="shared" si="61"/>
        <v>-9.2028964676114777E-3</v>
      </c>
      <c r="J227" s="29">
        <f t="shared" si="62"/>
        <v>-8.6239858262287424E-3</v>
      </c>
      <c r="K227" s="29">
        <f t="shared" si="63"/>
        <v>-3.2717466030847847E-3</v>
      </c>
      <c r="L227" s="29">
        <f t="shared" si="64"/>
        <v>-5.3401882238311689E-3</v>
      </c>
      <c r="M227" s="29">
        <f t="shared" si="65"/>
        <v>-7.3581054165502953E-3</v>
      </c>
      <c r="N227" s="29">
        <f t="shared" si="74"/>
        <v>-5.6182279598904743E-3</v>
      </c>
      <c r="O227" s="29">
        <f t="shared" si="60"/>
        <v>-4.3911981887931599E-2</v>
      </c>
      <c r="P227" s="30">
        <f t="shared" si="67"/>
        <v>-1.7405563073438133E-3</v>
      </c>
      <c r="Q227" s="30">
        <f t="shared" si="68"/>
        <v>-2.4644061828638744E-3</v>
      </c>
      <c r="R227" s="30">
        <f t="shared" si="69"/>
        <v>-7.7807616639392018E-4</v>
      </c>
      <c r="S227" s="30">
        <f t="shared" si="70"/>
        <v>9.1230686585708581E-5</v>
      </c>
      <c r="T227" s="30">
        <f t="shared" si="71"/>
        <v>-4.8784405091383492E-4</v>
      </c>
      <c r="U227" s="30">
        <f t="shared" si="72"/>
        <v>-3.9448243222584304E-5</v>
      </c>
      <c r="V227" s="30">
        <f t="shared" si="73"/>
        <v>-1.4582300978089408E-2</v>
      </c>
    </row>
    <row r="228" spans="1:22" s="19" customFormat="1" ht="13.5" x14ac:dyDescent="0.25">
      <c r="A228" s="18" t="s">
        <v>191</v>
      </c>
      <c r="B228" s="23">
        <v>419.76043875424631</v>
      </c>
      <c r="C228" s="23">
        <v>303.88230495997777</v>
      </c>
      <c r="D228" s="23">
        <v>288.12297949436038</v>
      </c>
      <c r="E228" s="23">
        <v>241.75299660067685</v>
      </c>
      <c r="F228" s="23">
        <v>273.34098891248158</v>
      </c>
      <c r="G228" s="36">
        <v>237.87587925306167</v>
      </c>
      <c r="H228" s="36">
        <v>102.68636174</v>
      </c>
      <c r="I228" s="29">
        <f t="shared" si="61"/>
        <v>-9.7760985786766487E-3</v>
      </c>
      <c r="J228" s="29">
        <f t="shared" si="62"/>
        <v>-8.6473924260061751E-3</v>
      </c>
      <c r="K228" s="29">
        <f t="shared" si="63"/>
        <v>-7.2125601596391559E-3</v>
      </c>
      <c r="L228" s="29">
        <f t="shared" si="64"/>
        <v>-8.145277659872413E-3</v>
      </c>
      <c r="M228" s="29">
        <f t="shared" si="65"/>
        <v>-5.5782761417052162E-3</v>
      </c>
      <c r="N228" s="29">
        <f t="shared" si="74"/>
        <v>-4.7050255417562057E-3</v>
      </c>
      <c r="O228" s="29">
        <f t="shared" si="60"/>
        <v>-1.4216772753949666E-2</v>
      </c>
      <c r="P228" s="30">
        <f t="shared" si="67"/>
        <v>-2.8059485446204429E-3</v>
      </c>
      <c r="Q228" s="30">
        <f t="shared" si="68"/>
        <v>-3.4645713825122403E-3</v>
      </c>
      <c r="R228" s="30">
        <f t="shared" si="69"/>
        <v>-1.7026402042057498E-3</v>
      </c>
      <c r="S228" s="30">
        <f t="shared" si="70"/>
        <v>-7.727981967050136E-4</v>
      </c>
      <c r="T228" s="30">
        <f t="shared" si="71"/>
        <v>-1.2056058948375968E-3</v>
      </c>
      <c r="U228" s="30">
        <f t="shared" si="72"/>
        <v>-7.7983082729715084E-4</v>
      </c>
      <c r="V228" s="30">
        <f t="shared" si="73"/>
        <v>-1.5427450407217718E-2</v>
      </c>
    </row>
    <row r="229" spans="1:22" s="19" customFormat="1" ht="13.5" x14ac:dyDescent="0.25">
      <c r="A229" s="18" t="s">
        <v>192</v>
      </c>
      <c r="B229" s="23">
        <v>417.14248293016328</v>
      </c>
      <c r="C229" s="23">
        <v>302.02322128287682</v>
      </c>
      <c r="D229" s="23">
        <v>286.16350605172607</v>
      </c>
      <c r="E229" s="23">
        <v>240.24176123296152</v>
      </c>
      <c r="F229" s="23">
        <v>272.47088688328864</v>
      </c>
      <c r="G229" s="36">
        <v>236.93754647204452</v>
      </c>
      <c r="H229" s="36">
        <v>100.49321811999999</v>
      </c>
      <c r="I229" s="29">
        <f t="shared" si="61"/>
        <v>-6.2367855147391323E-3</v>
      </c>
      <c r="J229" s="29">
        <f t="shared" si="62"/>
        <v>-6.1177753582782714E-3</v>
      </c>
      <c r="K229" s="29">
        <f t="shared" si="63"/>
        <v>-6.8008231973481284E-3</v>
      </c>
      <c r="L229" s="29">
        <f t="shared" si="64"/>
        <v>-6.2511546452992273E-3</v>
      </c>
      <c r="M229" s="29">
        <f t="shared" si="65"/>
        <v>-3.1832109507422793E-3</v>
      </c>
      <c r="N229" s="29">
        <f t="shared" si="74"/>
        <v>-3.9446318977928701E-3</v>
      </c>
      <c r="O229" s="29">
        <f t="shared" si="60"/>
        <v>-2.1357691350999471E-2</v>
      </c>
      <c r="P229" s="30">
        <f t="shared" si="67"/>
        <v>-3.2081600204420732E-3</v>
      </c>
      <c r="Q229" s="30">
        <f t="shared" si="68"/>
        <v>-4.0591147748047568E-3</v>
      </c>
      <c r="R229" s="30">
        <f t="shared" si="69"/>
        <v>-2.4492602966297507E-3</v>
      </c>
      <c r="S229" s="30">
        <f t="shared" si="70"/>
        <v>-1.4165167578222195E-3</v>
      </c>
      <c r="T229" s="30">
        <f t="shared" si="71"/>
        <v>-1.6322854209694659E-3</v>
      </c>
      <c r="U229" s="30">
        <f t="shared" si="72"/>
        <v>-1.3947442809352766E-3</v>
      </c>
      <c r="V229" s="30">
        <f t="shared" si="73"/>
        <v>-1.6934481149981109E-2</v>
      </c>
    </row>
    <row r="230" spans="1:22" s="19" customFormat="1" ht="13.5" x14ac:dyDescent="0.25">
      <c r="A230" s="18" t="s">
        <v>193</v>
      </c>
      <c r="B230" s="23">
        <v>416.27429665221837</v>
      </c>
      <c r="C230" s="23">
        <v>300.403332313779</v>
      </c>
      <c r="D230" s="23">
        <v>284.76615966149296</v>
      </c>
      <c r="E230" s="23">
        <v>238.78417708668138</v>
      </c>
      <c r="F230" s="23">
        <v>272.05106910893954</v>
      </c>
      <c r="G230" s="36">
        <v>234.66764305701386</v>
      </c>
      <c r="H230" s="36">
        <v>102.02723854</v>
      </c>
      <c r="I230" s="29">
        <f t="shared" si="61"/>
        <v>-2.0812703416023533E-3</v>
      </c>
      <c r="J230" s="29">
        <f t="shared" si="62"/>
        <v>-5.3634583533582565E-3</v>
      </c>
      <c r="K230" s="29">
        <f t="shared" si="63"/>
        <v>-4.8830349107496967E-3</v>
      </c>
      <c r="L230" s="29">
        <f t="shared" si="64"/>
        <v>-6.0671555969269092E-3</v>
      </c>
      <c r="M230" s="29">
        <f t="shared" si="65"/>
        <v>-1.5407802982229264E-3</v>
      </c>
      <c r="N230" s="29">
        <f t="shared" si="74"/>
        <v>-9.5801760794314329E-3</v>
      </c>
      <c r="O230" s="29">
        <f t="shared" si="60"/>
        <v>1.5264914873839693E-2</v>
      </c>
      <c r="P230" s="30">
        <f t="shared" si="67"/>
        <v>-3.2381242174171977E-3</v>
      </c>
      <c r="Q230" s="30">
        <f t="shared" si="68"/>
        <v>-4.453040699327347E-3</v>
      </c>
      <c r="R230" s="30">
        <f t="shared" si="69"/>
        <v>-3.002249411375087E-3</v>
      </c>
      <c r="S230" s="30">
        <f t="shared" si="70"/>
        <v>-2.1256520851600895E-3</v>
      </c>
      <c r="T230" s="30">
        <f t="shared" si="71"/>
        <v>-1.9183822386910048E-3</v>
      </c>
      <c r="U230" s="30">
        <f t="shared" si="72"/>
        <v>-2.4362237611706842E-3</v>
      </c>
      <c r="V230" s="30">
        <f t="shared" si="73"/>
        <v>-1.6415004801246896E-2</v>
      </c>
    </row>
    <row r="231" spans="1:22" s="19" customFormat="1" ht="13.5" x14ac:dyDescent="0.25">
      <c r="A231" s="18" t="s">
        <v>194</v>
      </c>
      <c r="B231" s="23">
        <v>413.75771855485556</v>
      </c>
      <c r="C231" s="23">
        <v>297.18003090303466</v>
      </c>
      <c r="D231" s="23">
        <v>281.02929380299054</v>
      </c>
      <c r="E231" s="23">
        <v>235.9575153855593</v>
      </c>
      <c r="F231" s="23">
        <v>270.2397551497549</v>
      </c>
      <c r="G231" s="36">
        <v>232.37916556969392</v>
      </c>
      <c r="H231" s="36">
        <v>106.11346521999999</v>
      </c>
      <c r="I231" s="29">
        <f t="shared" si="61"/>
        <v>-6.0454803902180807E-3</v>
      </c>
      <c r="J231" s="29">
        <f t="shared" si="62"/>
        <v>-1.0729912301297377E-2</v>
      </c>
      <c r="K231" s="29">
        <f t="shared" si="63"/>
        <v>-1.3122577004741403E-2</v>
      </c>
      <c r="L231" s="29">
        <f t="shared" si="64"/>
        <v>-1.1837726165984469E-2</v>
      </c>
      <c r="M231" s="29">
        <f t="shared" si="65"/>
        <v>-6.6579924317787783E-3</v>
      </c>
      <c r="N231" s="29">
        <f t="shared" si="74"/>
        <v>-9.7519941714501249E-3</v>
      </c>
      <c r="O231" s="29">
        <f t="shared" si="60"/>
        <v>4.0050350656094469E-2</v>
      </c>
      <c r="P231" s="30">
        <f t="shared" si="67"/>
        <v>-3.7690305206521716E-3</v>
      </c>
      <c r="Q231" s="30">
        <f t="shared" si="68"/>
        <v>-5.4300310264568412E-3</v>
      </c>
      <c r="R231" s="30">
        <f t="shared" si="69"/>
        <v>-4.1817210135766192E-3</v>
      </c>
      <c r="S231" s="30">
        <f t="shared" si="70"/>
        <v>-3.2903471005159136E-3</v>
      </c>
      <c r="T231" s="30">
        <f t="shared" si="71"/>
        <v>-2.5568970311434717E-3</v>
      </c>
      <c r="U231" s="30">
        <f t="shared" si="72"/>
        <v>-3.3840127909944367E-3</v>
      </c>
      <c r="V231" s="30">
        <f t="shared" si="73"/>
        <v>-1.314528138106389E-2</v>
      </c>
    </row>
    <row r="232" spans="1:22" s="19" customFormat="1" ht="13.5" x14ac:dyDescent="0.25">
      <c r="A232" s="18" t="s">
        <v>195</v>
      </c>
      <c r="B232" s="23">
        <v>412.23632095626283</v>
      </c>
      <c r="C232" s="23">
        <v>296.22956534766536</v>
      </c>
      <c r="D232" s="23">
        <v>279.73069379296658</v>
      </c>
      <c r="E232" s="23">
        <v>234.74729251520731</v>
      </c>
      <c r="F232" s="23">
        <v>270.32452740616691</v>
      </c>
      <c r="G232" s="36">
        <v>230.74290448326011</v>
      </c>
      <c r="H232" s="36">
        <v>105.29619661</v>
      </c>
      <c r="I232" s="29">
        <f t="shared" si="61"/>
        <v>-3.6770252985407993E-3</v>
      </c>
      <c r="J232" s="29">
        <f t="shared" si="62"/>
        <v>-3.1982820396146607E-3</v>
      </c>
      <c r="K232" s="29">
        <f t="shared" si="63"/>
        <v>-4.6208706304272894E-3</v>
      </c>
      <c r="L232" s="29">
        <f t="shared" si="64"/>
        <v>-5.1289863277907037E-3</v>
      </c>
      <c r="M232" s="29">
        <f t="shared" si="65"/>
        <v>3.1369276650295959E-4</v>
      </c>
      <c r="N232" s="29">
        <f t="shared" si="74"/>
        <v>-7.0413416040220724E-3</v>
      </c>
      <c r="O232" s="29">
        <f t="shared" si="60"/>
        <v>-7.7018369752188866E-3</v>
      </c>
      <c r="P232" s="30">
        <f t="shared" si="67"/>
        <v>-4.0233754089978851E-3</v>
      </c>
      <c r="Q232" s="30">
        <f t="shared" si="68"/>
        <v>-5.594627595900281E-3</v>
      </c>
      <c r="R232" s="30">
        <f t="shared" si="69"/>
        <v>-4.444973548650949E-3</v>
      </c>
      <c r="S232" s="30">
        <f t="shared" si="70"/>
        <v>-3.8965863508321993E-3</v>
      </c>
      <c r="T232" s="30">
        <f t="shared" si="71"/>
        <v>-2.5672349680620201E-3</v>
      </c>
      <c r="U232" s="30">
        <f t="shared" si="72"/>
        <v>-4.0609125991606506E-3</v>
      </c>
      <c r="V232" s="30">
        <f t="shared" si="73"/>
        <v>-1.3808899807539151E-2</v>
      </c>
    </row>
    <row r="233" spans="1:22" s="19" customFormat="1" ht="13.5" x14ac:dyDescent="0.25">
      <c r="A233" s="18" t="s">
        <v>196</v>
      </c>
      <c r="B233" s="23">
        <v>411.57139118177815</v>
      </c>
      <c r="C233" s="23">
        <v>295.63971296354299</v>
      </c>
      <c r="D233" s="23">
        <v>278.79906778235409</v>
      </c>
      <c r="E233" s="23">
        <v>233.90243091751074</v>
      </c>
      <c r="F233" s="23">
        <v>269.9316738534381</v>
      </c>
      <c r="G233" s="36">
        <v>229.81115864496985</v>
      </c>
      <c r="H233" s="36">
        <v>107.49867894</v>
      </c>
      <c r="I233" s="29">
        <f t="shared" si="61"/>
        <v>-1.6129820219194697E-3</v>
      </c>
      <c r="J233" s="29">
        <f t="shared" si="62"/>
        <v>-1.9912002484630291E-3</v>
      </c>
      <c r="K233" s="29">
        <f t="shared" si="63"/>
        <v>-3.3304389946639257E-3</v>
      </c>
      <c r="L233" s="29">
        <f t="shared" si="64"/>
        <v>-3.5990259510312889E-3</v>
      </c>
      <c r="M233" s="29">
        <f t="shared" si="65"/>
        <v>-1.4532663998281603E-3</v>
      </c>
      <c r="N233" s="29">
        <f t="shared" si="74"/>
        <v>-4.0380259595711662E-3</v>
      </c>
      <c r="O233" s="29">
        <f t="shared" si="60"/>
        <v>2.0917016957009815E-2</v>
      </c>
      <c r="P233" s="30">
        <f t="shared" si="67"/>
        <v>-4.0774530502192428E-3</v>
      </c>
      <c r="Q233" s="30">
        <f t="shared" si="68"/>
        <v>-5.6327310966670123E-3</v>
      </c>
      <c r="R233" s="30">
        <f t="shared" si="69"/>
        <v>-4.6970576434461134E-3</v>
      </c>
      <c r="S233" s="30">
        <f t="shared" si="70"/>
        <v>-4.2499059713242641E-3</v>
      </c>
      <c r="T233" s="30">
        <f t="shared" si="71"/>
        <v>-2.6810074228010169E-3</v>
      </c>
      <c r="U233" s="30">
        <f t="shared" si="72"/>
        <v>-4.4028325672206626E-3</v>
      </c>
      <c r="V233" s="30">
        <f t="shared" si="73"/>
        <v>-1.1791187813855811E-2</v>
      </c>
    </row>
    <row r="234" spans="1:22" s="19" customFormat="1" ht="13.5" x14ac:dyDescent="0.25">
      <c r="A234" s="18" t="s">
        <v>197</v>
      </c>
      <c r="B234" s="23">
        <v>411.0144455207917</v>
      </c>
      <c r="C234" s="23">
        <v>294.86538024918281</v>
      </c>
      <c r="D234" s="23">
        <v>278.1473847082047</v>
      </c>
      <c r="E234" s="23">
        <v>232.83388464909325</v>
      </c>
      <c r="F234" s="23">
        <v>269.23212907657972</v>
      </c>
      <c r="G234" s="36">
        <v>229.18008077398881</v>
      </c>
      <c r="H234" s="36">
        <v>107.78987318999999</v>
      </c>
      <c r="I234" s="29">
        <f t="shared" si="61"/>
        <v>-1.3532176261990766E-3</v>
      </c>
      <c r="J234" s="29">
        <f t="shared" si="62"/>
        <v>-2.6191769251774099E-3</v>
      </c>
      <c r="K234" s="29">
        <f t="shared" si="63"/>
        <v>-2.3374650400844552E-3</v>
      </c>
      <c r="L234" s="29">
        <f t="shared" si="64"/>
        <v>-4.568341868983531E-3</v>
      </c>
      <c r="M234" s="29">
        <f t="shared" si="65"/>
        <v>-2.5915624012252773E-3</v>
      </c>
      <c r="N234" s="29">
        <f t="shared" si="74"/>
        <v>-2.7460714906188829E-3</v>
      </c>
      <c r="O234" s="29">
        <f t="shared" si="60"/>
        <v>2.7088170093933764E-3</v>
      </c>
      <c r="P234" s="30">
        <f t="shared" si="67"/>
        <v>-4.2506897928528643E-3</v>
      </c>
      <c r="Q234" s="30">
        <f t="shared" si="68"/>
        <v>-5.6807689713267544E-3</v>
      </c>
      <c r="R234" s="30">
        <f t="shared" si="69"/>
        <v>-4.8159522811773653E-3</v>
      </c>
      <c r="S234" s="30">
        <f t="shared" si="70"/>
        <v>-4.5977213124617543E-3</v>
      </c>
      <c r="T234" s="30">
        <f t="shared" si="71"/>
        <v>-2.8650455563867644E-3</v>
      </c>
      <c r="U234" s="30">
        <f t="shared" si="72"/>
        <v>-4.6077864137190139E-3</v>
      </c>
      <c r="V234" s="30">
        <f t="shared" si="73"/>
        <v>-1.0686150024610146E-2</v>
      </c>
    </row>
    <row r="235" spans="1:22" s="19" customFormat="1" ht="13.5" x14ac:dyDescent="0.25">
      <c r="A235" s="18" t="s">
        <v>198</v>
      </c>
      <c r="B235" s="23">
        <v>410.5551132950219</v>
      </c>
      <c r="C235" s="23">
        <v>294.60907612226725</v>
      </c>
      <c r="D235" s="23">
        <v>277.41318582023035</v>
      </c>
      <c r="E235" s="23">
        <v>232.19741494118077</v>
      </c>
      <c r="F235" s="23">
        <v>269.30546518961398</v>
      </c>
      <c r="G235" s="36">
        <v>228.94860835200058</v>
      </c>
      <c r="H235" s="36">
        <v>108.34636324</v>
      </c>
      <c r="I235" s="29">
        <f t="shared" si="61"/>
        <v>-1.1175573773028454E-3</v>
      </c>
      <c r="J235" s="29">
        <f t="shared" si="62"/>
        <v>-8.6922420902364392E-4</v>
      </c>
      <c r="K235" s="29">
        <f t="shared" si="63"/>
        <v>-2.6396037796457008E-3</v>
      </c>
      <c r="L235" s="29">
        <f t="shared" si="64"/>
        <v>-2.7335785290517893E-3</v>
      </c>
      <c r="M235" s="29">
        <f t="shared" si="65"/>
        <v>2.7238990118225875E-4</v>
      </c>
      <c r="N235" s="29">
        <f t="shared" si="74"/>
        <v>-1.0100023579994338E-3</v>
      </c>
      <c r="O235" s="29">
        <f t="shared" si="60"/>
        <v>5.1627303524060105E-3</v>
      </c>
      <c r="P235" s="30">
        <f t="shared" si="67"/>
        <v>-4.4083163081949095E-3</v>
      </c>
      <c r="Q235" s="30">
        <f t="shared" si="68"/>
        <v>-5.4850627243661311E-3</v>
      </c>
      <c r="R235" s="30">
        <f t="shared" si="69"/>
        <v>-4.8879347977141023E-3</v>
      </c>
      <c r="S235" s="30">
        <f t="shared" si="70"/>
        <v>-4.5982722556618845E-3</v>
      </c>
      <c r="T235" s="30">
        <f t="shared" si="71"/>
        <v>-2.7387071886977236E-3</v>
      </c>
      <c r="U235" s="30">
        <f t="shared" si="72"/>
        <v>-4.6572139530705256E-3</v>
      </c>
      <c r="V235" s="30">
        <f t="shared" si="73"/>
        <v>-7.0035499956314405E-3</v>
      </c>
    </row>
    <row r="236" spans="1:22" s="19" customFormat="1" ht="13.5" x14ac:dyDescent="0.25">
      <c r="A236" s="18" t="s">
        <v>199</v>
      </c>
      <c r="B236" s="23">
        <v>410.64783310641468</v>
      </c>
      <c r="C236" s="23">
        <v>294.6913796772663</v>
      </c>
      <c r="D236" s="23">
        <v>277.11997216211762</v>
      </c>
      <c r="E236" s="23">
        <v>231.73250901736816</v>
      </c>
      <c r="F236" s="23">
        <v>270.14783641130339</v>
      </c>
      <c r="G236" s="36">
        <v>229.17294933728542</v>
      </c>
      <c r="H236" s="36">
        <v>108.91080737</v>
      </c>
      <c r="I236" s="29">
        <f t="shared" si="61"/>
        <v>2.2584010864859253E-4</v>
      </c>
      <c r="J236" s="29">
        <f t="shared" si="62"/>
        <v>2.7936530701072631E-4</v>
      </c>
      <c r="K236" s="29">
        <f t="shared" si="63"/>
        <v>-1.0569564573716496E-3</v>
      </c>
      <c r="L236" s="29">
        <f t="shared" si="64"/>
        <v>-2.0022011180890042E-3</v>
      </c>
      <c r="M236" s="29">
        <f t="shared" si="65"/>
        <v>3.1279395726199004E-3</v>
      </c>
      <c r="N236" s="29">
        <f t="shared" si="74"/>
        <v>9.798748588151435E-4</v>
      </c>
      <c r="O236" s="29">
        <f t="shared" si="60"/>
        <v>5.209626914284957E-3</v>
      </c>
      <c r="P236" s="30">
        <f t="shared" si="67"/>
        <v>-4.1779569722553977E-3</v>
      </c>
      <c r="Q236" s="30">
        <f t="shared" si="68"/>
        <v>-5.0304028962677204E-3</v>
      </c>
      <c r="R236" s="30">
        <f t="shared" si="69"/>
        <v>-4.7933960309309307E-3</v>
      </c>
      <c r="S236" s="30">
        <f t="shared" si="70"/>
        <v>-4.8215976115876342E-3</v>
      </c>
      <c r="T236" s="30">
        <f t="shared" si="71"/>
        <v>-2.4886333368296445E-3</v>
      </c>
      <c r="U236" s="30">
        <f t="shared" si="72"/>
        <v>-4.5284853683863627E-3</v>
      </c>
      <c r="V236" s="30">
        <f t="shared" si="73"/>
        <v>-3.904579480442438E-3</v>
      </c>
    </row>
    <row r="237" spans="1:22" s="19" customFormat="1" ht="13.5" x14ac:dyDescent="0.25">
      <c r="A237" s="18" t="s">
        <v>200</v>
      </c>
      <c r="B237" s="23">
        <v>411.01154109264735</v>
      </c>
      <c r="C237" s="23">
        <v>294.69308951530104</v>
      </c>
      <c r="D237" s="23">
        <v>277.14851152306687</v>
      </c>
      <c r="E237" s="23">
        <v>231.34780810667107</v>
      </c>
      <c r="F237" s="23">
        <v>270.95421019499497</v>
      </c>
      <c r="G237" s="36">
        <v>229.47644597662156</v>
      </c>
      <c r="H237" s="36">
        <v>111.27884047000001</v>
      </c>
      <c r="I237" s="29">
        <f t="shared" si="61"/>
        <v>8.8569318260208103E-4</v>
      </c>
      <c r="J237" s="29">
        <f t="shared" si="62"/>
        <v>5.8021311536650629E-6</v>
      </c>
      <c r="K237" s="29">
        <f t="shared" si="63"/>
        <v>1.029855795906231E-4</v>
      </c>
      <c r="L237" s="29">
        <f t="shared" si="64"/>
        <v>-1.6601076488075247E-3</v>
      </c>
      <c r="M237" s="29">
        <f t="shared" si="65"/>
        <v>2.9849351910554243E-3</v>
      </c>
      <c r="N237" s="29">
        <f t="shared" si="74"/>
        <v>1.3243126652329044E-3</v>
      </c>
      <c r="O237" s="29">
        <f t="shared" si="60"/>
        <v>2.1742866086330116E-2</v>
      </c>
      <c r="P237" s="30">
        <f t="shared" si="67"/>
        <v>-3.790979997340915E-3</v>
      </c>
      <c r="Q237" s="30">
        <f t="shared" si="68"/>
        <v>-4.5478221975858799E-3</v>
      </c>
      <c r="R237" s="30">
        <f t="shared" si="69"/>
        <v>-4.4004640561096974E-3</v>
      </c>
      <c r="S237" s="30">
        <f t="shared" si="70"/>
        <v>-4.9419480795835193E-3</v>
      </c>
      <c r="T237" s="30">
        <f t="shared" si="71"/>
        <v>-2.0594726294851412E-3</v>
      </c>
      <c r="U237" s="30">
        <f t="shared" si="72"/>
        <v>-4.2009749427220399E-3</v>
      </c>
      <c r="V237" s="30">
        <f t="shared" si="73"/>
        <v>2.74036856473889E-5</v>
      </c>
    </row>
    <row r="238" spans="1:22" s="19" customFormat="1" ht="13.5" x14ac:dyDescent="0.25">
      <c r="A238" s="18" t="s">
        <v>201</v>
      </c>
      <c r="B238" s="23">
        <v>411.89378022898103</v>
      </c>
      <c r="C238" s="23">
        <v>294.9940056048481</v>
      </c>
      <c r="D238" s="23">
        <v>277.55211636508312</v>
      </c>
      <c r="E238" s="23">
        <v>231.30780119299098</v>
      </c>
      <c r="F238" s="23">
        <v>271.17347836141317</v>
      </c>
      <c r="G238" s="36">
        <v>230.01549587399217</v>
      </c>
      <c r="H238" s="36">
        <v>112.61830811</v>
      </c>
      <c r="I238" s="29">
        <f t="shared" si="61"/>
        <v>2.1465069666615818E-3</v>
      </c>
      <c r="J238" s="29">
        <f t="shared" si="62"/>
        <v>1.0211168848309029E-3</v>
      </c>
      <c r="K238" s="29">
        <f t="shared" si="63"/>
        <v>1.4562764194483448E-3</v>
      </c>
      <c r="L238" s="29">
        <f t="shared" si="64"/>
        <v>-1.7292972865185486E-4</v>
      </c>
      <c r="M238" s="29">
        <f t="shared" si="65"/>
        <v>8.0924435999870476E-4</v>
      </c>
      <c r="N238" s="29">
        <f t="shared" si="74"/>
        <v>2.3490423824391979E-3</v>
      </c>
      <c r="O238" s="29">
        <f t="shared" si="60"/>
        <v>1.2037038077882437E-2</v>
      </c>
      <c r="P238" s="30">
        <f t="shared" si="67"/>
        <v>-3.1537727799081355E-3</v>
      </c>
      <c r="Q238" s="30">
        <f t="shared" si="68"/>
        <v>-3.9045102803710219E-3</v>
      </c>
      <c r="R238" s="30">
        <f t="shared" si="69"/>
        <v>-3.976401231559768E-3</v>
      </c>
      <c r="S238" s="30">
        <f t="shared" si="70"/>
        <v>-4.7922227886933238E-3</v>
      </c>
      <c r="T238" s="30">
        <f t="shared" si="71"/>
        <v>-1.7379160207244739E-3</v>
      </c>
      <c r="U238" s="30">
        <f t="shared" si="72"/>
        <v>-3.6485222630037845E-3</v>
      </c>
      <c r="V238" s="30">
        <f t="shared" si="73"/>
        <v>2.9920898299284366E-3</v>
      </c>
    </row>
    <row r="239" spans="1:22" s="19" customFormat="1" ht="13.5" x14ac:dyDescent="0.25">
      <c r="A239" s="18" t="s">
        <v>202</v>
      </c>
      <c r="B239" s="23">
        <v>413.27913988452093</v>
      </c>
      <c r="C239" s="23">
        <v>295.99787874486913</v>
      </c>
      <c r="D239" s="23">
        <v>278.25947226660321</v>
      </c>
      <c r="E239" s="23">
        <v>231.68896217529527</v>
      </c>
      <c r="F239" s="23">
        <v>271.91354103823068</v>
      </c>
      <c r="G239" s="36">
        <v>230.78596121942917</v>
      </c>
      <c r="H239" s="36">
        <v>112.29621471</v>
      </c>
      <c r="I239" s="29">
        <f t="shared" si="61"/>
        <v>3.3633905682424925E-3</v>
      </c>
      <c r="J239" s="29">
        <f t="shared" si="62"/>
        <v>3.4030289461737112E-3</v>
      </c>
      <c r="K239" s="29">
        <f t="shared" si="63"/>
        <v>2.5485516406210909E-3</v>
      </c>
      <c r="L239" s="29">
        <f t="shared" si="64"/>
        <v>1.6478518248775958E-3</v>
      </c>
      <c r="M239" s="29">
        <f t="shared" si="65"/>
        <v>2.7291115683192465E-3</v>
      </c>
      <c r="N239" s="29">
        <f t="shared" si="74"/>
        <v>3.349623652569399E-3</v>
      </c>
      <c r="O239" s="29">
        <f t="shared" si="60"/>
        <v>-2.8600447423290628E-3</v>
      </c>
      <c r="P239" s="30">
        <f t="shared" si="67"/>
        <v>-2.1065821935869712E-3</v>
      </c>
      <c r="Q239" s="30">
        <f t="shared" si="68"/>
        <v>-2.9022590493374845E-3</v>
      </c>
      <c r="R239" s="30">
        <f t="shared" si="69"/>
        <v>-3.4913763779176117E-3</v>
      </c>
      <c r="S239" s="30">
        <f t="shared" si="70"/>
        <v>-4.2098861179675944E-3</v>
      </c>
      <c r="T239" s="30">
        <f t="shared" si="71"/>
        <v>-8.9731460531867894E-4</v>
      </c>
      <c r="U239" s="30">
        <f t="shared" si="72"/>
        <v>-2.9012012952987949E-3</v>
      </c>
      <c r="V239" s="30">
        <f t="shared" si="73"/>
        <v>6.4130845920619822E-3</v>
      </c>
    </row>
    <row r="240" spans="1:22" s="19" customFormat="1" ht="13.5" x14ac:dyDescent="0.25">
      <c r="A240" s="18" t="s">
        <v>203</v>
      </c>
      <c r="B240" s="23">
        <v>414.45112556653231</v>
      </c>
      <c r="C240" s="23">
        <v>296.65421212287282</v>
      </c>
      <c r="D240" s="23">
        <v>278.82524868833343</v>
      </c>
      <c r="E240" s="23">
        <v>232.11282144047649</v>
      </c>
      <c r="F240" s="23">
        <v>272.27058807657284</v>
      </c>
      <c r="G240" s="36">
        <v>231.68174021835503</v>
      </c>
      <c r="H240" s="36">
        <v>113.74918321</v>
      </c>
      <c r="I240" s="29">
        <f t="shared" si="61"/>
        <v>2.8358210441951168E-3</v>
      </c>
      <c r="J240" s="29">
        <f t="shared" si="62"/>
        <v>2.2173583837383198E-3</v>
      </c>
      <c r="K240" s="29">
        <f t="shared" si="63"/>
        <v>2.0332692257395788E-3</v>
      </c>
      <c r="L240" s="29">
        <f t="shared" si="64"/>
        <v>1.8294322750711377E-3</v>
      </c>
      <c r="M240" s="29">
        <f t="shared" si="65"/>
        <v>1.3130903189994463E-3</v>
      </c>
      <c r="N240" s="29">
        <f t="shared" si="74"/>
        <v>3.8814275972105794E-3</v>
      </c>
      <c r="O240" s="29">
        <f t="shared" si="60"/>
        <v>1.2938713061274807E-2</v>
      </c>
      <c r="P240" s="30">
        <f t="shared" si="67"/>
        <v>-1.0555888916809911E-3</v>
      </c>
      <c r="Q240" s="30">
        <f t="shared" si="68"/>
        <v>-1.9968631485254439E-3</v>
      </c>
      <c r="R240" s="30">
        <f t="shared" si="69"/>
        <v>-2.7208905958027176E-3</v>
      </c>
      <c r="S240" s="30">
        <f t="shared" si="70"/>
        <v>-3.3786602900556305E-3</v>
      </c>
      <c r="T240" s="30">
        <f t="shared" si="71"/>
        <v>-3.2303406692662335E-4</v>
      </c>
      <c r="U240" s="30">
        <f t="shared" si="72"/>
        <v>-2.1856635337182298E-3</v>
      </c>
      <c r="V240" s="30">
        <f t="shared" si="73"/>
        <v>8.6760417433306876E-3</v>
      </c>
    </row>
    <row r="241" spans="1:22" s="19" customFormat="1" ht="13.5" x14ac:dyDescent="0.25">
      <c r="A241" s="18" t="s">
        <v>204</v>
      </c>
      <c r="B241" s="23">
        <v>416.83700156164667</v>
      </c>
      <c r="C241" s="23">
        <v>297.80212657880014</v>
      </c>
      <c r="D241" s="23">
        <v>279.91945735592986</v>
      </c>
      <c r="E241" s="23">
        <v>232.86700137456413</v>
      </c>
      <c r="F241" s="23">
        <v>273.27514462208558</v>
      </c>
      <c r="G241" s="36">
        <v>232.85156538805217</v>
      </c>
      <c r="H241" s="36">
        <v>114.92779244</v>
      </c>
      <c r="I241" s="29">
        <f t="shared" si="61"/>
        <v>5.7567125480790949E-3</v>
      </c>
      <c r="J241" s="29">
        <f t="shared" si="62"/>
        <v>3.8695370199289805E-3</v>
      </c>
      <c r="K241" s="29">
        <f t="shared" si="63"/>
        <v>3.924352879604253E-3</v>
      </c>
      <c r="L241" s="29">
        <f t="shared" si="64"/>
        <v>3.2491954964281645E-3</v>
      </c>
      <c r="M241" s="29">
        <f t="shared" si="65"/>
        <v>3.6895521936810235E-3</v>
      </c>
      <c r="N241" s="29">
        <f t="shared" si="74"/>
        <v>5.0492765143882257E-3</v>
      </c>
      <c r="O241" s="29">
        <f t="shared" si="60"/>
        <v>1.0361474225481662E-2</v>
      </c>
      <c r="P241" s="30">
        <f t="shared" si="67"/>
        <v>-5.6130719779472434E-5</v>
      </c>
      <c r="Q241" s="30">
        <f t="shared" si="68"/>
        <v>-1.1645871170081728E-3</v>
      </c>
      <c r="R241" s="30">
        <f t="shared" si="69"/>
        <v>-1.8271259227233523E-3</v>
      </c>
      <c r="S241" s="30">
        <f t="shared" si="70"/>
        <v>-2.5869644449116815E-3</v>
      </c>
      <c r="T241" s="30">
        <f t="shared" si="71"/>
        <v>2.4969619510865183E-4</v>
      </c>
      <c r="U241" s="30">
        <f t="shared" si="72"/>
        <v>-1.4361711660364717E-3</v>
      </c>
      <c r="V241" s="30">
        <f t="shared" si="73"/>
        <v>1.1319305541370783E-2</v>
      </c>
    </row>
    <row r="242" spans="1:22" s="19" customFormat="1" ht="13.5" x14ac:dyDescent="0.25">
      <c r="A242" s="18" t="s">
        <v>205</v>
      </c>
      <c r="B242" s="23">
        <v>418.56617663639469</v>
      </c>
      <c r="C242" s="23">
        <v>299.57457210077956</v>
      </c>
      <c r="D242" s="23">
        <v>280.72150780209819</v>
      </c>
      <c r="E242" s="23">
        <v>233.82299794685056</v>
      </c>
      <c r="F242" s="23">
        <v>274.09047006763416</v>
      </c>
      <c r="G242" s="36">
        <v>234.1646981593338</v>
      </c>
      <c r="H242" s="36">
        <v>115.94151371</v>
      </c>
      <c r="I242" s="29">
        <f t="shared" si="61"/>
        <v>4.1483243288618736E-3</v>
      </c>
      <c r="J242" s="29">
        <f t="shared" si="62"/>
        <v>5.9517557592404288E-3</v>
      </c>
      <c r="K242" s="29">
        <f t="shared" si="63"/>
        <v>2.8652900864568369E-3</v>
      </c>
      <c r="L242" s="29">
        <f t="shared" si="64"/>
        <v>4.1053329438838233E-3</v>
      </c>
      <c r="M242" s="29">
        <f t="shared" si="65"/>
        <v>2.9835331225461464E-3</v>
      </c>
      <c r="N242" s="29">
        <f t="shared" si="74"/>
        <v>5.6393555658226556E-3</v>
      </c>
      <c r="O242" s="29">
        <f t="shared" si="60"/>
        <v>8.8205058887668181E-3</v>
      </c>
      <c r="P242" s="30">
        <f t="shared" si="67"/>
        <v>4.6300216942588013E-4</v>
      </c>
      <c r="Q242" s="30">
        <f t="shared" si="68"/>
        <v>-2.2165260762494919E-4</v>
      </c>
      <c r="R242" s="30">
        <f t="shared" si="69"/>
        <v>-1.181432172956141E-3</v>
      </c>
      <c r="S242" s="30">
        <f t="shared" si="70"/>
        <v>-1.7392570665107868E-3</v>
      </c>
      <c r="T242" s="30">
        <f t="shared" si="71"/>
        <v>6.2672231350607464E-4</v>
      </c>
      <c r="U242" s="30">
        <f t="shared" si="72"/>
        <v>-1.6787686226529775E-4</v>
      </c>
      <c r="V242" s="30">
        <f t="shared" si="73"/>
        <v>1.0782271459281375E-2</v>
      </c>
    </row>
    <row r="243" spans="1:22" s="19" customFormat="1" ht="13.5" x14ac:dyDescent="0.25">
      <c r="A243" s="18" t="s">
        <v>206</v>
      </c>
      <c r="B243" s="23">
        <v>420.4168399276349</v>
      </c>
      <c r="C243" s="23">
        <v>301.55471902998505</v>
      </c>
      <c r="D243" s="23">
        <v>281.7049743004506</v>
      </c>
      <c r="E243" s="23">
        <v>234.80540553686004</v>
      </c>
      <c r="F243" s="23">
        <v>275.48883056207745</v>
      </c>
      <c r="G243" s="36">
        <v>235.47329218029881</v>
      </c>
      <c r="H243" s="36">
        <v>114.51953026</v>
      </c>
      <c r="I243" s="29">
        <f t="shared" si="61"/>
        <v>4.4214353536928689E-3</v>
      </c>
      <c r="J243" s="29">
        <f t="shared" si="62"/>
        <v>6.6098631646859191E-3</v>
      </c>
      <c r="K243" s="29">
        <f t="shared" si="63"/>
        <v>3.5033528640268396E-3</v>
      </c>
      <c r="L243" s="29">
        <f t="shared" si="64"/>
        <v>4.2015011296398655E-3</v>
      </c>
      <c r="M243" s="29">
        <f t="shared" si="65"/>
        <v>5.1018209210201221E-3</v>
      </c>
      <c r="N243" s="29">
        <f t="shared" si="74"/>
        <v>5.5883488469923191E-3</v>
      </c>
      <c r="O243" s="29">
        <f t="shared" si="60"/>
        <v>-1.2264661763488366E-2</v>
      </c>
      <c r="P243" s="30">
        <f t="shared" si="67"/>
        <v>1.3352451480851261E-3</v>
      </c>
      <c r="Q243" s="30">
        <f t="shared" si="68"/>
        <v>1.2233286812069926E-3</v>
      </c>
      <c r="R243" s="30">
        <f t="shared" si="69"/>
        <v>2.0406198277454562E-4</v>
      </c>
      <c r="S243" s="30">
        <f t="shared" si="70"/>
        <v>-4.0265479187542597E-4</v>
      </c>
      <c r="T243" s="30">
        <f t="shared" si="71"/>
        <v>1.6067067595726496E-3</v>
      </c>
      <c r="U243" s="30">
        <f t="shared" si="72"/>
        <v>1.1104850559382391E-3</v>
      </c>
      <c r="V243" s="30">
        <f t="shared" si="73"/>
        <v>6.4226870909828053E-3</v>
      </c>
    </row>
    <row r="244" spans="1:22" s="19" customFormat="1" ht="13.5" x14ac:dyDescent="0.25">
      <c r="A244" s="18" t="s">
        <v>207</v>
      </c>
      <c r="B244" s="23">
        <v>422.19796777101368</v>
      </c>
      <c r="C244" s="23">
        <v>302.837584131585</v>
      </c>
      <c r="D244" s="23">
        <v>282.19180315714436</v>
      </c>
      <c r="E244" s="23">
        <v>235.35274135822965</v>
      </c>
      <c r="F244" s="23">
        <v>275.24220158580357</v>
      </c>
      <c r="G244" s="36">
        <v>236.46583045550003</v>
      </c>
      <c r="H244" s="36">
        <v>113.54105173000001</v>
      </c>
      <c r="I244" s="29">
        <f t="shared" si="61"/>
        <v>4.2365758795136835E-3</v>
      </c>
      <c r="J244" s="29">
        <f t="shared" si="62"/>
        <v>4.2541702074056784E-3</v>
      </c>
      <c r="K244" s="29">
        <f t="shared" si="63"/>
        <v>1.7281514389395839E-3</v>
      </c>
      <c r="L244" s="29">
        <f t="shared" si="64"/>
        <v>2.331018828626128E-3</v>
      </c>
      <c r="M244" s="29">
        <f t="shared" si="65"/>
        <v>-8.9524129080183592E-4</v>
      </c>
      <c r="N244" s="29">
        <f t="shared" si="74"/>
        <v>4.2150779224730045E-3</v>
      </c>
      <c r="O244" s="29">
        <f t="shared" si="60"/>
        <v>-8.5442066325149592E-3</v>
      </c>
      <c r="P244" s="30">
        <f t="shared" si="67"/>
        <v>1.9947119129229995E-3</v>
      </c>
      <c r="Q244" s="30">
        <f t="shared" si="68"/>
        <v>1.8443663684586872E-3</v>
      </c>
      <c r="R244" s="30">
        <f t="shared" si="69"/>
        <v>7.3314715522178504E-4</v>
      </c>
      <c r="S244" s="30">
        <f t="shared" si="70"/>
        <v>2.1901230449264357E-4</v>
      </c>
      <c r="T244" s="30">
        <f t="shared" si="71"/>
        <v>1.5059622547972499E-3</v>
      </c>
      <c r="U244" s="30">
        <f t="shared" si="72"/>
        <v>2.0485200164794956E-3</v>
      </c>
      <c r="V244" s="30">
        <f t="shared" si="73"/>
        <v>6.352489619541467E-3</v>
      </c>
    </row>
    <row r="245" spans="1:22" s="19" customFormat="1" ht="13.5" x14ac:dyDescent="0.25">
      <c r="A245" s="18" t="s">
        <v>208</v>
      </c>
      <c r="B245" s="23">
        <v>423.51501076307778</v>
      </c>
      <c r="C245" s="23">
        <v>303.91748888966248</v>
      </c>
      <c r="D245" s="23">
        <v>282.27521665742893</v>
      </c>
      <c r="E245" s="23">
        <v>235.86512247151484</v>
      </c>
      <c r="F245" s="23">
        <v>274.62237790032606</v>
      </c>
      <c r="G245" s="36">
        <v>237.22648613090072</v>
      </c>
      <c r="H245" s="36">
        <v>114.46990569</v>
      </c>
      <c r="I245" s="29">
        <f t="shared" si="61"/>
        <v>3.1194915480465399E-3</v>
      </c>
      <c r="J245" s="29">
        <f t="shared" si="62"/>
        <v>3.5659535495708135E-3</v>
      </c>
      <c r="K245" s="29">
        <f t="shared" si="63"/>
        <v>2.9559150673881779E-4</v>
      </c>
      <c r="L245" s="29">
        <f t="shared" si="64"/>
        <v>2.1770773109682771E-3</v>
      </c>
      <c r="M245" s="29">
        <f t="shared" si="65"/>
        <v>-2.2519209696275095E-3</v>
      </c>
      <c r="N245" s="29">
        <f t="shared" si="74"/>
        <v>3.2167678261821632E-3</v>
      </c>
      <c r="O245" s="29">
        <f t="shared" si="60"/>
        <v>8.1807764314955223E-3</v>
      </c>
      <c r="P245" s="30">
        <f t="shared" si="67"/>
        <v>2.3890847104201668E-3</v>
      </c>
      <c r="Q245" s="30">
        <f t="shared" si="68"/>
        <v>2.3074625182948408E-3</v>
      </c>
      <c r="R245" s="30">
        <f t="shared" si="69"/>
        <v>1.0353163636720134E-3</v>
      </c>
      <c r="S245" s="30">
        <f t="shared" si="70"/>
        <v>7.003542429926073E-4</v>
      </c>
      <c r="T245" s="30">
        <f t="shared" si="71"/>
        <v>1.4394077073139708E-3</v>
      </c>
      <c r="U245" s="30">
        <f t="shared" si="72"/>
        <v>2.6530861652922732E-3</v>
      </c>
      <c r="V245" s="30">
        <f t="shared" si="73"/>
        <v>5.2911362424152763E-3</v>
      </c>
    </row>
    <row r="246" spans="1:22" s="19" customFormat="1" ht="13.5" x14ac:dyDescent="0.25">
      <c r="A246" s="18" t="s">
        <v>209</v>
      </c>
      <c r="B246" s="23">
        <v>424.4357180923048</v>
      </c>
      <c r="C246" s="23">
        <v>304.71481633550854</v>
      </c>
      <c r="D246" s="23">
        <v>282.46855393618267</v>
      </c>
      <c r="E246" s="23">
        <v>236.13170990474993</v>
      </c>
      <c r="F246" s="23">
        <v>274.72885644002309</v>
      </c>
      <c r="G246" s="36">
        <v>237.80087454797965</v>
      </c>
      <c r="H246" s="36">
        <v>114.27898877</v>
      </c>
      <c r="I246" s="29">
        <f t="shared" si="61"/>
        <v>2.1739662251123249E-3</v>
      </c>
      <c r="J246" s="29">
        <f t="shared" si="62"/>
        <v>2.6234997161862427E-3</v>
      </c>
      <c r="K246" s="29">
        <f t="shared" si="63"/>
        <v>6.8492473779014208E-4</v>
      </c>
      <c r="L246" s="29">
        <f t="shared" si="64"/>
        <v>1.130253724847698E-3</v>
      </c>
      <c r="M246" s="29">
        <f t="shared" si="65"/>
        <v>3.8772710552991698E-4</v>
      </c>
      <c r="N246" s="29">
        <f t="shared" si="74"/>
        <v>2.4212659659005194E-3</v>
      </c>
      <c r="O246" s="29">
        <f t="shared" si="60"/>
        <v>-1.6678350423126524E-3</v>
      </c>
      <c r="P246" s="30">
        <f t="shared" si="67"/>
        <v>2.6830166980294505E-3</v>
      </c>
      <c r="Q246" s="30">
        <f t="shared" si="68"/>
        <v>2.7443522384084785E-3</v>
      </c>
      <c r="R246" s="30">
        <f t="shared" si="69"/>
        <v>1.2871821784948966E-3</v>
      </c>
      <c r="S246" s="30">
        <f t="shared" si="70"/>
        <v>1.17523720914521E-3</v>
      </c>
      <c r="T246" s="30">
        <f t="shared" si="71"/>
        <v>1.6876818328769034E-3</v>
      </c>
      <c r="U246" s="30">
        <f t="shared" si="72"/>
        <v>3.083697620002223E-3</v>
      </c>
      <c r="V246" s="30">
        <f t="shared" si="73"/>
        <v>4.9264152381064399E-3</v>
      </c>
    </row>
    <row r="247" spans="1:22" s="19" customFormat="1" ht="13.5" x14ac:dyDescent="0.25">
      <c r="A247" s="18" t="s">
        <v>210</v>
      </c>
      <c r="B247" s="23">
        <v>425.5819394079067</v>
      </c>
      <c r="C247" s="23">
        <v>305.69015181920173</v>
      </c>
      <c r="D247" s="23">
        <v>283.16032469998487</v>
      </c>
      <c r="E247" s="23">
        <v>236.39719442322308</v>
      </c>
      <c r="F247" s="23">
        <v>274.8266905730772</v>
      </c>
      <c r="G247" s="36">
        <v>238.46644069038257</v>
      </c>
      <c r="H247" s="36">
        <v>115.15169776</v>
      </c>
      <c r="I247" s="29">
        <f t="shared" si="61"/>
        <v>2.7005769466193464E-3</v>
      </c>
      <c r="J247" s="29">
        <f t="shared" si="62"/>
        <v>3.2008141101326879E-3</v>
      </c>
      <c r="K247" s="29">
        <f t="shared" si="63"/>
        <v>2.4490186753973555E-3</v>
      </c>
      <c r="L247" s="29">
        <f t="shared" si="64"/>
        <v>1.1243069326870533E-3</v>
      </c>
      <c r="M247" s="29">
        <f t="shared" si="65"/>
        <v>3.5611160153271166E-4</v>
      </c>
      <c r="N247" s="29">
        <f t="shared" si="74"/>
        <v>2.7988380768912439E-3</v>
      </c>
      <c r="O247" s="29">
        <f t="shared" si="60"/>
        <v>7.6366530662643232E-3</v>
      </c>
      <c r="P247" s="30">
        <f t="shared" si="67"/>
        <v>3.0011945583562996E-3</v>
      </c>
      <c r="Q247" s="30">
        <f t="shared" si="68"/>
        <v>3.0835220983381727E-3</v>
      </c>
      <c r="R247" s="30">
        <f t="shared" si="69"/>
        <v>1.7112340497484849E-3</v>
      </c>
      <c r="S247" s="30">
        <f t="shared" si="70"/>
        <v>1.4967276642901134E-3</v>
      </c>
      <c r="T247" s="30">
        <f t="shared" si="71"/>
        <v>1.694658641239441E-3</v>
      </c>
      <c r="U247" s="30">
        <f t="shared" si="72"/>
        <v>3.4011009895764457E-3</v>
      </c>
      <c r="V247" s="30">
        <f t="shared" si="73"/>
        <v>5.1325754642613007E-3</v>
      </c>
    </row>
    <row r="248" spans="1:22" s="19" customFormat="1" ht="13.5" x14ac:dyDescent="0.25">
      <c r="A248" s="18" t="s">
        <v>211</v>
      </c>
      <c r="B248" s="23">
        <v>428.76611964224833</v>
      </c>
      <c r="C248" s="23">
        <v>307.24332749028741</v>
      </c>
      <c r="D248" s="23">
        <v>285.0550638372244</v>
      </c>
      <c r="E248" s="23">
        <v>237.00116056872557</v>
      </c>
      <c r="F248" s="23">
        <v>276.39557821696832</v>
      </c>
      <c r="G248" s="36">
        <v>239.08332396486216</v>
      </c>
      <c r="H248" s="36">
        <v>116.55272194</v>
      </c>
      <c r="I248" s="29">
        <f t="shared" si="61"/>
        <v>7.4819439912596703E-3</v>
      </c>
      <c r="J248" s="29">
        <f t="shared" si="62"/>
        <v>5.0808822654002193E-3</v>
      </c>
      <c r="K248" s="29">
        <f t="shared" si="63"/>
        <v>6.6914004963338257E-3</v>
      </c>
      <c r="L248" s="29">
        <f t="shared" si="64"/>
        <v>2.5548786523295159E-3</v>
      </c>
      <c r="M248" s="29">
        <f t="shared" si="65"/>
        <v>5.708643656915648E-3</v>
      </c>
      <c r="N248" s="29">
        <f t="shared" si="74"/>
        <v>2.5868766803985336E-3</v>
      </c>
      <c r="O248" s="29">
        <f t="shared" si="60"/>
        <v>1.2166769637387526E-2</v>
      </c>
      <c r="P248" s="30">
        <f t="shared" si="67"/>
        <v>3.6058698819072233E-3</v>
      </c>
      <c r="Q248" s="30">
        <f t="shared" si="68"/>
        <v>3.4836485115372971E-3</v>
      </c>
      <c r="R248" s="30">
        <f t="shared" si="69"/>
        <v>2.3569304625572743E-3</v>
      </c>
      <c r="S248" s="30">
        <f t="shared" si="70"/>
        <v>1.87648431182499E-3</v>
      </c>
      <c r="T248" s="30">
        <f t="shared" si="71"/>
        <v>1.9097173149307534E-3</v>
      </c>
      <c r="U248" s="30">
        <f t="shared" si="72"/>
        <v>3.5350178080417287E-3</v>
      </c>
      <c r="V248" s="30">
        <f t="shared" si="73"/>
        <v>5.7123373578531799E-3</v>
      </c>
    </row>
    <row r="249" spans="1:22" s="19" customFormat="1" ht="13.5" x14ac:dyDescent="0.25">
      <c r="A249" s="18" t="s">
        <v>212</v>
      </c>
      <c r="B249" s="23">
        <v>430.63221298395274</v>
      </c>
      <c r="C249" s="23">
        <v>308.22529619052716</v>
      </c>
      <c r="D249" s="23">
        <v>285.71735978765787</v>
      </c>
      <c r="E249" s="23">
        <v>237.5184384245168</v>
      </c>
      <c r="F249" s="23">
        <v>276.59831087842923</v>
      </c>
      <c r="G249" s="36">
        <v>239.79182509251552</v>
      </c>
      <c r="H249" s="36">
        <v>117.46394433</v>
      </c>
      <c r="I249" s="29">
        <f t="shared" si="61"/>
        <v>4.3522406650540269E-3</v>
      </c>
      <c r="J249" s="29">
        <f t="shared" si="62"/>
        <v>3.1960619234954394E-3</v>
      </c>
      <c r="K249" s="29">
        <f t="shared" si="63"/>
        <v>2.3233965449274275E-3</v>
      </c>
      <c r="L249" s="29">
        <f t="shared" si="64"/>
        <v>2.1825962984735468E-3</v>
      </c>
      <c r="M249" s="29">
        <f t="shared" si="65"/>
        <v>7.3348735449656948E-4</v>
      </c>
      <c r="N249" s="29">
        <f t="shared" si="74"/>
        <v>2.9634067148802531E-3</v>
      </c>
      <c r="O249" s="29">
        <f t="shared" si="60"/>
        <v>7.8181133381774893E-3</v>
      </c>
      <c r="P249" s="30">
        <f t="shared" si="67"/>
        <v>3.8947488387782183E-3</v>
      </c>
      <c r="Q249" s="30">
        <f t="shared" si="68"/>
        <v>3.7495034942324449E-3</v>
      </c>
      <c r="R249" s="30">
        <f t="shared" si="69"/>
        <v>2.5419647096686748E-3</v>
      </c>
      <c r="S249" s="30">
        <f t="shared" si="70"/>
        <v>2.1967096407650793E-3</v>
      </c>
      <c r="T249" s="30">
        <f t="shared" si="71"/>
        <v>1.7220966618841829E-3</v>
      </c>
      <c r="U249" s="30">
        <f t="shared" si="72"/>
        <v>3.6716089788456745E-3</v>
      </c>
      <c r="V249" s="30">
        <f t="shared" si="73"/>
        <v>4.5519412955071286E-3</v>
      </c>
    </row>
    <row r="250" spans="1:22" s="19" customFormat="1" ht="13.5" x14ac:dyDescent="0.25">
      <c r="A250" s="18" t="s">
        <v>213</v>
      </c>
      <c r="B250" s="23">
        <v>431.5033803093969</v>
      </c>
      <c r="C250" s="23">
        <v>309.41781056826323</v>
      </c>
      <c r="D250" s="23">
        <v>285.56634313766762</v>
      </c>
      <c r="E250" s="23">
        <v>238.1378099510905</v>
      </c>
      <c r="F250" s="23">
        <v>277.29073877057647</v>
      </c>
      <c r="G250" s="36">
        <v>240.750476334691</v>
      </c>
      <c r="H250" s="36">
        <v>118.29220251</v>
      </c>
      <c r="I250" s="29">
        <f t="shared" si="61"/>
        <v>2.0229961883428019E-3</v>
      </c>
      <c r="J250" s="29">
        <f t="shared" si="62"/>
        <v>3.8689698492460223E-3</v>
      </c>
      <c r="K250" s="29">
        <f t="shared" si="63"/>
        <v>-5.285525881328592E-4</v>
      </c>
      <c r="L250" s="29">
        <f t="shared" si="64"/>
        <v>2.607677663603944E-3</v>
      </c>
      <c r="M250" s="29">
        <f t="shared" si="65"/>
        <v>2.5033699227887661E-3</v>
      </c>
      <c r="N250" s="29">
        <f t="shared" si="74"/>
        <v>3.997847890792835E-3</v>
      </c>
      <c r="O250" s="29">
        <f t="shared" si="60"/>
        <v>7.0511694862987551E-3</v>
      </c>
      <c r="P250" s="30">
        <f t="shared" si="67"/>
        <v>3.8844562739183196E-3</v>
      </c>
      <c r="Q250" s="30">
        <f t="shared" si="68"/>
        <v>3.9868245746003715E-3</v>
      </c>
      <c r="R250" s="30">
        <f t="shared" si="69"/>
        <v>2.3765622923702409E-3</v>
      </c>
      <c r="S250" s="30">
        <f t="shared" si="70"/>
        <v>2.4284269234530627E-3</v>
      </c>
      <c r="T250" s="30">
        <f t="shared" si="71"/>
        <v>1.8632737921166879E-3</v>
      </c>
      <c r="U250" s="30">
        <f t="shared" si="72"/>
        <v>3.809009437875144E-3</v>
      </c>
      <c r="V250" s="30">
        <f t="shared" si="73"/>
        <v>4.1364522462084882E-3</v>
      </c>
    </row>
    <row r="251" spans="1:22" s="19" customFormat="1" ht="13.5" x14ac:dyDescent="0.25">
      <c r="A251" s="18" t="s">
        <v>214</v>
      </c>
      <c r="B251" s="23">
        <v>432.65590200100064</v>
      </c>
      <c r="C251" s="23">
        <v>310.77700504085612</v>
      </c>
      <c r="D251" s="23">
        <v>282.86313057527889</v>
      </c>
      <c r="E251" s="23">
        <v>239.00413944925734</v>
      </c>
      <c r="F251" s="23">
        <v>278.18986797380393</v>
      </c>
      <c r="G251" s="36">
        <v>241.75966539634518</v>
      </c>
      <c r="H251" s="36">
        <v>118.89711015</v>
      </c>
      <c r="I251" s="29">
        <f t="shared" si="61"/>
        <v>2.6709447577846455E-3</v>
      </c>
      <c r="J251" s="29">
        <f t="shared" si="62"/>
        <v>4.3927480131045219E-3</v>
      </c>
      <c r="K251" s="29">
        <f t="shared" si="63"/>
        <v>-9.4661455292213703E-3</v>
      </c>
      <c r="L251" s="29">
        <f t="shared" si="64"/>
        <v>3.6379334232760595E-3</v>
      </c>
      <c r="M251" s="29">
        <f t="shared" si="65"/>
        <v>3.2425504263645004E-3</v>
      </c>
      <c r="N251" s="29">
        <f t="shared" si="74"/>
        <v>4.1918465833114694E-3</v>
      </c>
      <c r="O251" s="29">
        <f t="shared" si="60"/>
        <v>5.1136729823664483E-3</v>
      </c>
      <c r="P251" s="30">
        <f t="shared" si="67"/>
        <v>3.8267524563801655E-3</v>
      </c>
      <c r="Q251" s="30">
        <f t="shared" si="68"/>
        <v>4.0693011635112722E-3</v>
      </c>
      <c r="R251" s="30">
        <f t="shared" si="69"/>
        <v>1.3753375282167023E-3</v>
      </c>
      <c r="S251" s="30">
        <f t="shared" si="70"/>
        <v>2.5942670566529344E-3</v>
      </c>
      <c r="T251" s="30">
        <f t="shared" si="71"/>
        <v>1.9060603636204586E-3</v>
      </c>
      <c r="U251" s="30">
        <f t="shared" si="72"/>
        <v>3.8791946821036499E-3</v>
      </c>
      <c r="V251" s="30">
        <f t="shared" si="73"/>
        <v>4.800928723266447E-3</v>
      </c>
    </row>
    <row r="252" spans="1:22" s="19" customFormat="1" ht="13.5" x14ac:dyDescent="0.25">
      <c r="A252" s="18" t="s">
        <v>215</v>
      </c>
      <c r="B252" s="23">
        <v>434.4139895482088</v>
      </c>
      <c r="C252" s="23">
        <v>311.91587955726857</v>
      </c>
      <c r="D252" s="23">
        <v>282.82387241087224</v>
      </c>
      <c r="E252" s="23">
        <v>239.91199744296333</v>
      </c>
      <c r="F252" s="23">
        <v>278.69074626720641</v>
      </c>
      <c r="G252" s="36">
        <v>242.95353006116818</v>
      </c>
      <c r="H252" s="36">
        <v>120.55975635999999</v>
      </c>
      <c r="I252" s="29">
        <f t="shared" si="61"/>
        <v>4.0634775558986754E-3</v>
      </c>
      <c r="J252" s="29">
        <f t="shared" si="62"/>
        <v>3.6646035515488719E-3</v>
      </c>
      <c r="K252" s="29">
        <f t="shared" si="63"/>
        <v>-1.3878855235323399E-4</v>
      </c>
      <c r="L252" s="29">
        <f t="shared" si="64"/>
        <v>3.7985032217349303E-3</v>
      </c>
      <c r="M252" s="29">
        <f t="shared" si="65"/>
        <v>1.8004907836889484E-3</v>
      </c>
      <c r="N252" s="29">
        <f t="shared" si="74"/>
        <v>4.9382293066370393E-3</v>
      </c>
      <c r="O252" s="29">
        <f t="shared" ref="O252:O320" si="75">(+H252-H251)/H251</f>
        <v>1.3983907665227566E-2</v>
      </c>
      <c r="P252" s="30">
        <f t="shared" si="67"/>
        <v>3.9290571656887966E-3</v>
      </c>
      <c r="Q252" s="30">
        <f t="shared" si="68"/>
        <v>4.1899049274954853E-3</v>
      </c>
      <c r="R252" s="30">
        <f t="shared" si="69"/>
        <v>1.1943327133756348E-3</v>
      </c>
      <c r="S252" s="30">
        <f t="shared" si="70"/>
        <v>2.7583563022082502E-3</v>
      </c>
      <c r="T252" s="30">
        <f t="shared" si="71"/>
        <v>1.9466770690112509E-3</v>
      </c>
      <c r="U252" s="30">
        <f t="shared" si="72"/>
        <v>3.9672614912225216E-3</v>
      </c>
      <c r="V252" s="30">
        <f t="shared" si="73"/>
        <v>4.8880282735958439E-3</v>
      </c>
    </row>
    <row r="253" spans="1:22" s="19" customFormat="1" ht="13.5" x14ac:dyDescent="0.25">
      <c r="A253" s="18" t="s">
        <v>216</v>
      </c>
      <c r="B253" s="23">
        <v>437.22627285820914</v>
      </c>
      <c r="C253" s="23">
        <v>313.54102929505041</v>
      </c>
      <c r="D253" s="23">
        <v>284.41773278303685</v>
      </c>
      <c r="E253" s="23">
        <v>241.04337078810781</v>
      </c>
      <c r="F253" s="23">
        <v>280.06838606851289</v>
      </c>
      <c r="G253" s="36">
        <v>244.14251918119169</v>
      </c>
      <c r="H253" s="36">
        <v>121.95201041999999</v>
      </c>
      <c r="I253" s="29">
        <f t="shared" ref="I253:I310" si="76">(+B253-B252)/B252</f>
        <v>6.4737402055700779E-3</v>
      </c>
      <c r="J253" s="29">
        <f t="shared" ref="J253:J310" si="77">(+C253-C252)/C252</f>
        <v>5.2102180244512301E-3</v>
      </c>
      <c r="K253" s="29">
        <f t="shared" ref="K253:K310" si="78">(+D253-D252)/D252</f>
        <v>5.6355227675022185E-3</v>
      </c>
      <c r="L253" s="29">
        <f t="shared" ref="L253:L310" si="79">(+E253-E252)/E252</f>
        <v>4.7157847760967205E-3</v>
      </c>
      <c r="M253" s="29">
        <f t="shared" ref="M253:M310" si="80">(+F253-F252)/F252</f>
        <v>4.9432563504839752E-3</v>
      </c>
      <c r="N253" s="29">
        <f t="shared" ref="N253:N259" si="81">(+G253-G252)/G252</f>
        <v>4.8938952223668303E-3</v>
      </c>
      <c r="O253" s="29">
        <f t="shared" si="75"/>
        <v>1.1548248785794073E-2</v>
      </c>
      <c r="P253" s="30">
        <f t="shared" si="67"/>
        <v>3.988809470479711E-3</v>
      </c>
      <c r="Q253" s="30">
        <f t="shared" si="68"/>
        <v>4.3016283445390059E-3</v>
      </c>
      <c r="R253" s="30">
        <f t="shared" si="69"/>
        <v>1.3369302040337986E-3</v>
      </c>
      <c r="S253" s="30">
        <f t="shared" si="70"/>
        <v>2.8805720755139641E-3</v>
      </c>
      <c r="T253" s="30">
        <f t="shared" si="71"/>
        <v>2.0511524154114965E-3</v>
      </c>
      <c r="U253" s="30">
        <f t="shared" si="72"/>
        <v>3.9543130502207391E-3</v>
      </c>
      <c r="V253" s="30">
        <f t="shared" si="73"/>
        <v>4.9869261536218783E-3</v>
      </c>
    </row>
    <row r="254" spans="1:22" s="19" customFormat="1" ht="13.5" x14ac:dyDescent="0.25">
      <c r="A254" s="18" t="s">
        <v>217</v>
      </c>
      <c r="B254" s="23">
        <v>440.27651996520251</v>
      </c>
      <c r="C254" s="23">
        <v>315.15108121392228</v>
      </c>
      <c r="D254" s="23">
        <v>286.78936326839187</v>
      </c>
      <c r="E254" s="23">
        <v>242.25735062830643</v>
      </c>
      <c r="F254" s="23">
        <v>280.90212926541909</v>
      </c>
      <c r="G254" s="36">
        <v>245.05549409167807</v>
      </c>
      <c r="H254" s="36">
        <v>122.1591804</v>
      </c>
      <c r="I254" s="29">
        <f t="shared" si="76"/>
        <v>6.9763582299240089E-3</v>
      </c>
      <c r="J254" s="29">
        <f t="shared" si="77"/>
        <v>5.1350597479756736E-3</v>
      </c>
      <c r="K254" s="29">
        <f t="shared" si="78"/>
        <v>8.3385464828389239E-3</v>
      </c>
      <c r="L254" s="29">
        <f t="shared" si="79"/>
        <v>5.0363543964284446E-3</v>
      </c>
      <c r="M254" s="29">
        <f t="shared" si="80"/>
        <v>2.9769272019950165E-3</v>
      </c>
      <c r="N254" s="29">
        <f t="shared" si="81"/>
        <v>3.7395162200682219E-3</v>
      </c>
      <c r="O254" s="29">
        <f t="shared" si="75"/>
        <v>1.6987828186391888E-3</v>
      </c>
      <c r="P254" s="30">
        <f t="shared" si="67"/>
        <v>4.2244789622348893E-3</v>
      </c>
      <c r="Q254" s="30">
        <f t="shared" si="68"/>
        <v>4.2335703436002766E-3</v>
      </c>
      <c r="R254" s="30">
        <f t="shared" si="69"/>
        <v>1.793034903732306E-3</v>
      </c>
      <c r="S254" s="30">
        <f t="shared" si="70"/>
        <v>2.9581571965593485E-3</v>
      </c>
      <c r="T254" s="30">
        <f t="shared" si="71"/>
        <v>2.0506019220322357E-3</v>
      </c>
      <c r="U254" s="30">
        <f t="shared" si="72"/>
        <v>3.7959931047412024E-3</v>
      </c>
      <c r="V254" s="30">
        <f t="shared" si="73"/>
        <v>4.3934492311112428E-3</v>
      </c>
    </row>
    <row r="255" spans="1:22" s="19" customFormat="1" ht="13.5" x14ac:dyDescent="0.25">
      <c r="A255" s="18" t="s">
        <v>218</v>
      </c>
      <c r="B255" s="23">
        <v>440.73578352251309</v>
      </c>
      <c r="C255" s="23">
        <v>316.07849713330103</v>
      </c>
      <c r="D255" s="23">
        <v>288.1321501215686</v>
      </c>
      <c r="E255" s="23">
        <v>242.89275769565936</v>
      </c>
      <c r="F255" s="23">
        <v>281.3443053778301</v>
      </c>
      <c r="G255" s="36">
        <v>245.65618604311501</v>
      </c>
      <c r="H255" s="36">
        <v>122.96358485</v>
      </c>
      <c r="I255" s="29">
        <f t="shared" si="76"/>
        <v>1.0431252553437923E-3</v>
      </c>
      <c r="J255" s="29">
        <f t="shared" si="77"/>
        <v>2.9427661038206061E-3</v>
      </c>
      <c r="K255" s="29">
        <f t="shared" si="78"/>
        <v>4.682136177833366E-3</v>
      </c>
      <c r="L255" s="29">
        <f t="shared" si="79"/>
        <v>2.6228598046869151E-3</v>
      </c>
      <c r="M255" s="29">
        <f t="shared" si="80"/>
        <v>1.5741287314814229E-3</v>
      </c>
      <c r="N255" s="29">
        <f t="shared" si="81"/>
        <v>2.4512486596697854E-3</v>
      </c>
      <c r="O255" s="29">
        <f t="shared" si="75"/>
        <v>6.5848874179251365E-3</v>
      </c>
      <c r="P255" s="30">
        <f t="shared" si="67"/>
        <v>3.9429531207057994E-3</v>
      </c>
      <c r="Q255" s="30">
        <f t="shared" si="68"/>
        <v>3.9279789218614998E-3</v>
      </c>
      <c r="R255" s="30">
        <f t="shared" si="69"/>
        <v>1.8912668465495164E-3</v>
      </c>
      <c r="S255" s="30">
        <f t="shared" si="70"/>
        <v>2.8266037528132692E-3</v>
      </c>
      <c r="T255" s="30">
        <f t="shared" si="71"/>
        <v>1.7566275729040107E-3</v>
      </c>
      <c r="U255" s="30">
        <f t="shared" si="72"/>
        <v>3.5345680891309913E-3</v>
      </c>
      <c r="V255" s="30">
        <f t="shared" si="73"/>
        <v>5.9642449962290347E-3</v>
      </c>
    </row>
    <row r="256" spans="1:22" s="19" customFormat="1" ht="13.5" x14ac:dyDescent="0.25">
      <c r="A256" s="18" t="s">
        <v>219</v>
      </c>
      <c r="B256" s="23">
        <v>441.09513355633669</v>
      </c>
      <c r="C256" s="23">
        <v>317.29021161220908</v>
      </c>
      <c r="D256" s="23">
        <v>289.77427946790363</v>
      </c>
      <c r="E256" s="23">
        <v>243.81394206857743</v>
      </c>
      <c r="F256" s="23">
        <v>281.48289796785264</v>
      </c>
      <c r="G256" s="36">
        <v>246.08406300785612</v>
      </c>
      <c r="H256" s="36">
        <v>121.47545194</v>
      </c>
      <c r="I256" s="29">
        <f t="shared" si="76"/>
        <v>8.1534118004114088E-4</v>
      </c>
      <c r="J256" s="29">
        <f t="shared" si="77"/>
        <v>3.8335871939970301E-3</v>
      </c>
      <c r="K256" s="29">
        <f t="shared" si="78"/>
        <v>5.6992228935305511E-3</v>
      </c>
      <c r="L256" s="29">
        <f t="shared" si="79"/>
        <v>3.7925559479723395E-3</v>
      </c>
      <c r="M256" s="29">
        <f t="shared" si="80"/>
        <v>4.926084778450301E-4</v>
      </c>
      <c r="N256" s="29">
        <f t="shared" si="81"/>
        <v>1.7417715858619005E-3</v>
      </c>
      <c r="O256" s="29">
        <f t="shared" si="75"/>
        <v>-1.2102224506672752E-2</v>
      </c>
      <c r="P256" s="30">
        <f t="shared" si="67"/>
        <v>3.6578502290830883E-3</v>
      </c>
      <c r="Q256" s="30">
        <f t="shared" si="68"/>
        <v>3.8929303374107796E-3</v>
      </c>
      <c r="R256" s="30">
        <f t="shared" si="69"/>
        <v>2.2221894677654304E-3</v>
      </c>
      <c r="S256" s="30">
        <f t="shared" si="70"/>
        <v>2.9483985127587869E-3</v>
      </c>
      <c r="T256" s="30">
        <f t="shared" si="71"/>
        <v>1.8722817202912496E-3</v>
      </c>
      <c r="U256" s="30">
        <f t="shared" si="72"/>
        <v>3.3284592277467331E-3</v>
      </c>
      <c r="V256" s="30">
        <f t="shared" si="73"/>
        <v>5.6677435067158848E-3</v>
      </c>
    </row>
    <row r="257" spans="1:22" s="19" customFormat="1" ht="13.5" x14ac:dyDescent="0.25">
      <c r="A257" s="18" t="s">
        <v>220</v>
      </c>
      <c r="B257" s="23">
        <v>443.26077375739868</v>
      </c>
      <c r="C257" s="23">
        <v>318.61946776636864</v>
      </c>
      <c r="D257" s="23">
        <v>291.8283694426031</v>
      </c>
      <c r="E257" s="23">
        <v>244.80697541699405</v>
      </c>
      <c r="F257" s="23">
        <v>282.84527204901468</v>
      </c>
      <c r="G257" s="36">
        <v>246.80607860223245</v>
      </c>
      <c r="H257" s="36">
        <v>120.79271659</v>
      </c>
      <c r="I257" s="29">
        <f t="shared" si="76"/>
        <v>4.9096896254589815E-3</v>
      </c>
      <c r="J257" s="29">
        <f t="shared" si="77"/>
        <v>4.1894017070535344E-3</v>
      </c>
      <c r="K257" s="29">
        <f t="shared" si="78"/>
        <v>7.0885862557273568E-3</v>
      </c>
      <c r="L257" s="29">
        <f t="shared" si="79"/>
        <v>4.0729145347123217E-3</v>
      </c>
      <c r="M257" s="29">
        <f t="shared" si="80"/>
        <v>4.8399888270215189E-3</v>
      </c>
      <c r="N257" s="29">
        <f t="shared" si="81"/>
        <v>2.9340201293461261E-3</v>
      </c>
      <c r="O257" s="29">
        <f t="shared" si="75"/>
        <v>-5.6203565337400261E-3</v>
      </c>
      <c r="P257" s="30">
        <f t="shared" si="67"/>
        <v>3.8070334022007914E-3</v>
      </c>
      <c r="Q257" s="30">
        <f t="shared" si="68"/>
        <v>3.9448843505343403E-3</v>
      </c>
      <c r="R257" s="30">
        <f t="shared" si="69"/>
        <v>2.7882723635144755E-3</v>
      </c>
      <c r="S257" s="30">
        <f t="shared" si="70"/>
        <v>3.1063849480707905E-3</v>
      </c>
      <c r="T257" s="30">
        <f t="shared" si="71"/>
        <v>2.463274203345335E-3</v>
      </c>
      <c r="U257" s="30">
        <f t="shared" si="72"/>
        <v>3.3048969196770631E-3</v>
      </c>
      <c r="V257" s="30">
        <f t="shared" si="73"/>
        <v>4.517649092946256E-3</v>
      </c>
    </row>
    <row r="258" spans="1:22" s="19" customFormat="1" ht="13.5" x14ac:dyDescent="0.25">
      <c r="A258" s="18" t="s">
        <v>221</v>
      </c>
      <c r="B258" s="23">
        <v>445.46334848995627</v>
      </c>
      <c r="C258" s="23">
        <v>319.87012335103947</v>
      </c>
      <c r="D258" s="23">
        <v>292.90957076655803</v>
      </c>
      <c r="E258" s="23">
        <v>245.56718294353806</v>
      </c>
      <c r="F258" s="23">
        <v>283.55261077718802</v>
      </c>
      <c r="G258" s="36">
        <v>247.50633222396939</v>
      </c>
      <c r="H258" s="36">
        <v>119.34665454</v>
      </c>
      <c r="I258" s="29">
        <f t="shared" si="76"/>
        <v>4.9690269542395507E-3</v>
      </c>
      <c r="J258" s="29">
        <f t="shared" si="77"/>
        <v>3.9252327970991444E-3</v>
      </c>
      <c r="K258" s="29">
        <f t="shared" si="78"/>
        <v>3.7049219238692961E-3</v>
      </c>
      <c r="L258" s="29">
        <f t="shared" si="79"/>
        <v>3.1053344180618295E-3</v>
      </c>
      <c r="M258" s="29">
        <f t="shared" si="80"/>
        <v>2.5007974255647609E-3</v>
      </c>
      <c r="N258" s="29">
        <f t="shared" si="81"/>
        <v>2.8372624600770838E-3</v>
      </c>
      <c r="O258" s="29">
        <f t="shared" si="75"/>
        <v>-1.1971434129661002E-2</v>
      </c>
      <c r="P258" s="30">
        <f t="shared" si="67"/>
        <v>4.0399551296280596E-3</v>
      </c>
      <c r="Q258" s="30">
        <f t="shared" si="68"/>
        <v>4.0533621072770818E-3</v>
      </c>
      <c r="R258" s="30">
        <f t="shared" si="69"/>
        <v>3.0399387956877382E-3</v>
      </c>
      <c r="S258" s="30">
        <f t="shared" si="70"/>
        <v>3.2709750058386353E-3</v>
      </c>
      <c r="T258" s="30">
        <f t="shared" si="71"/>
        <v>2.6393633966815722E-3</v>
      </c>
      <c r="U258" s="30">
        <f t="shared" si="72"/>
        <v>3.3395632941917767E-3</v>
      </c>
      <c r="V258" s="30">
        <f t="shared" si="73"/>
        <v>3.659015835667228E-3</v>
      </c>
    </row>
    <row r="259" spans="1:22" s="19" customFormat="1" ht="13.5" x14ac:dyDescent="0.25">
      <c r="A259" s="18" t="s">
        <v>222</v>
      </c>
      <c r="B259" s="23">
        <v>447.08215748486202</v>
      </c>
      <c r="C259" s="23">
        <v>321.18866745647631</v>
      </c>
      <c r="D259" s="23">
        <v>293.54661712899269</v>
      </c>
      <c r="E259" s="23">
        <v>246.32639345016054</v>
      </c>
      <c r="F259" s="23">
        <v>284.45870780528213</v>
      </c>
      <c r="G259" s="36">
        <v>248.42398014356121</v>
      </c>
      <c r="H259" s="36">
        <v>118.29665645999999</v>
      </c>
      <c r="I259" s="29">
        <f t="shared" si="76"/>
        <v>3.6339891943820541E-3</v>
      </c>
      <c r="J259" s="29">
        <f t="shared" si="77"/>
        <v>4.1221233531392194E-3</v>
      </c>
      <c r="K259" s="29">
        <f t="shared" si="78"/>
        <v>2.174890908369705E-3</v>
      </c>
      <c r="L259" s="29">
        <f t="shared" si="79"/>
        <v>3.0916610986942892E-3</v>
      </c>
      <c r="M259" s="29">
        <f t="shared" si="80"/>
        <v>3.195516435594058E-3</v>
      </c>
      <c r="N259" s="29">
        <f t="shared" si="81"/>
        <v>3.707573504670708E-3</v>
      </c>
      <c r="O259" s="29">
        <f t="shared" si="75"/>
        <v>-8.7978844823680697E-3</v>
      </c>
      <c r="P259" s="30">
        <f t="shared" si="67"/>
        <v>4.117739483608285E-3</v>
      </c>
      <c r="Q259" s="30">
        <f t="shared" si="68"/>
        <v>4.130137877527626E-3</v>
      </c>
      <c r="R259" s="30">
        <f t="shared" si="69"/>
        <v>3.0170948151021005E-3</v>
      </c>
      <c r="S259" s="30">
        <f t="shared" si="70"/>
        <v>3.4349211863392384E-3</v>
      </c>
      <c r="T259" s="30">
        <f t="shared" si="71"/>
        <v>2.8759804661866845E-3</v>
      </c>
      <c r="U259" s="30">
        <f t="shared" si="72"/>
        <v>3.4152912465067321E-3</v>
      </c>
      <c r="V259" s="30">
        <f t="shared" si="73"/>
        <v>2.2894710399478609E-3</v>
      </c>
    </row>
    <row r="260" spans="1:22" s="19" customFormat="1" ht="13.5" x14ac:dyDescent="0.25">
      <c r="A260" s="18" t="s">
        <v>223</v>
      </c>
      <c r="B260" s="23">
        <v>447.50791289808171</v>
      </c>
      <c r="C260" s="23">
        <v>322.12312265782572</v>
      </c>
      <c r="D260" s="23">
        <v>293.49755467047709</v>
      </c>
      <c r="E260" s="23">
        <v>246.94509654804625</v>
      </c>
      <c r="F260" s="23">
        <v>284.5276942995493</v>
      </c>
      <c r="G260" s="36">
        <v>249.50358805465359</v>
      </c>
      <c r="H260" s="36">
        <v>118.97043638</v>
      </c>
      <c r="I260" s="29">
        <f t="shared" si="76"/>
        <v>9.5229793023915519E-4</v>
      </c>
      <c r="J260" s="29">
        <f t="shared" si="77"/>
        <v>2.9093654167485048E-3</v>
      </c>
      <c r="K260" s="29">
        <f t="shared" si="78"/>
        <v>-1.6713685545232342E-4</v>
      </c>
      <c r="L260" s="29">
        <f t="shared" si="79"/>
        <v>2.5117206857936504E-3</v>
      </c>
      <c r="M260" s="29">
        <f t="shared" si="80"/>
        <v>2.4251848290890581E-4</v>
      </c>
      <c r="N260" s="29">
        <f t="shared" ref="N260:N266" si="82">(+G260-G259)/G259</f>
        <v>4.3458280898184187E-3</v>
      </c>
      <c r="O260" s="29">
        <f t="shared" si="75"/>
        <v>5.6956801668171277E-3</v>
      </c>
      <c r="P260" s="30">
        <f t="shared" si="67"/>
        <v>3.5736023118565761E-3</v>
      </c>
      <c r="Q260" s="30">
        <f t="shared" si="68"/>
        <v>3.9491781401399832E-3</v>
      </c>
      <c r="R260" s="30">
        <f t="shared" si="69"/>
        <v>2.4455500357865884E-3</v>
      </c>
      <c r="S260" s="30">
        <f t="shared" si="70"/>
        <v>3.4313246891279161E-3</v>
      </c>
      <c r="T260" s="30">
        <f t="shared" si="71"/>
        <v>2.4204700350194557E-3</v>
      </c>
      <c r="U260" s="30">
        <f t="shared" si="72"/>
        <v>3.5618705306250556E-3</v>
      </c>
      <c r="V260" s="30">
        <f t="shared" si="73"/>
        <v>1.7502135840669942E-3</v>
      </c>
    </row>
    <row r="261" spans="1:22" s="19" customFormat="1" ht="13.5" x14ac:dyDescent="0.25">
      <c r="A261" s="18" t="s">
        <v>224</v>
      </c>
      <c r="B261" s="23">
        <v>449.06334104872184</v>
      </c>
      <c r="C261" s="23">
        <v>323.14005558735414</v>
      </c>
      <c r="D261" s="23">
        <v>294.77772151323308</v>
      </c>
      <c r="E261" s="23">
        <v>247.82449712560103</v>
      </c>
      <c r="F261" s="23">
        <v>285.12563283170243</v>
      </c>
      <c r="G261" s="36">
        <v>250.74928269373348</v>
      </c>
      <c r="H261" s="36">
        <v>119.74560561</v>
      </c>
      <c r="I261" s="29">
        <f t="shared" si="76"/>
        <v>3.4757556365140035E-3</v>
      </c>
      <c r="J261" s="29">
        <f t="shared" si="77"/>
        <v>3.156969674010818E-3</v>
      </c>
      <c r="K261" s="29">
        <f t="shared" si="78"/>
        <v>4.3617632323829404E-3</v>
      </c>
      <c r="L261" s="29">
        <f t="shared" si="79"/>
        <v>3.5611177943906959E-3</v>
      </c>
      <c r="M261" s="29">
        <f t="shared" si="80"/>
        <v>2.1015125913319008E-3</v>
      </c>
      <c r="N261" s="29">
        <f t="shared" si="82"/>
        <v>4.9926922846777562E-3</v>
      </c>
      <c r="O261" s="29">
        <f t="shared" si="75"/>
        <v>6.5156458493945309E-3</v>
      </c>
      <c r="P261" s="30">
        <f t="shared" si="67"/>
        <v>3.5005618928115744E-3</v>
      </c>
      <c r="Q261" s="30">
        <f t="shared" si="68"/>
        <v>3.9459204526829305E-3</v>
      </c>
      <c r="R261" s="30">
        <f t="shared" si="69"/>
        <v>2.6154139264078814E-3</v>
      </c>
      <c r="S261" s="30">
        <f t="shared" si="70"/>
        <v>3.5462014804543453E-3</v>
      </c>
      <c r="T261" s="30">
        <f t="shared" si="71"/>
        <v>2.5344721380890669E-3</v>
      </c>
      <c r="U261" s="30">
        <f t="shared" si="72"/>
        <v>3.7309776614415143E-3</v>
      </c>
      <c r="V261" s="30">
        <f t="shared" si="73"/>
        <v>1.6416746266684149E-3</v>
      </c>
    </row>
    <row r="262" spans="1:22" s="19" customFormat="1" ht="13.5" x14ac:dyDescent="0.25">
      <c r="A262" s="18" t="s">
        <v>225</v>
      </c>
      <c r="B262" s="23">
        <v>452.684093647758</v>
      </c>
      <c r="C262" s="23">
        <v>324.88232974537317</v>
      </c>
      <c r="D262" s="23">
        <v>296.40213133920639</v>
      </c>
      <c r="E262" s="23">
        <v>249.04829307056934</v>
      </c>
      <c r="F262" s="23">
        <v>286.24561792018346</v>
      </c>
      <c r="G262" s="36">
        <v>252.22669526478313</v>
      </c>
      <c r="H262" s="36">
        <v>120.34556626</v>
      </c>
      <c r="I262" s="29">
        <f t="shared" si="76"/>
        <v>8.0628995245535448E-3</v>
      </c>
      <c r="J262" s="29">
        <f t="shared" si="77"/>
        <v>5.3916997533846184E-3</v>
      </c>
      <c r="K262" s="29">
        <f t="shared" si="78"/>
        <v>5.5106261682004139E-3</v>
      </c>
      <c r="L262" s="29">
        <f t="shared" si="79"/>
        <v>4.9381556672667372E-3</v>
      </c>
      <c r="M262" s="29">
        <f t="shared" si="80"/>
        <v>3.9280406933532696E-3</v>
      </c>
      <c r="N262" s="29">
        <f t="shared" si="82"/>
        <v>5.8919912159995074E-3</v>
      </c>
      <c r="O262" s="29">
        <f t="shared" si="75"/>
        <v>5.0102936716860773E-3</v>
      </c>
      <c r="P262" s="30">
        <f t="shared" si="67"/>
        <v>4.0038871708291367E-3</v>
      </c>
      <c r="Q262" s="30">
        <f t="shared" si="68"/>
        <v>4.0728146113611476E-3</v>
      </c>
      <c r="R262" s="30">
        <f t="shared" si="69"/>
        <v>3.1186788227689877E-3</v>
      </c>
      <c r="S262" s="30">
        <f t="shared" si="70"/>
        <v>3.7404079807595776E-3</v>
      </c>
      <c r="T262" s="30">
        <f t="shared" si="71"/>
        <v>2.6531947023027756E-3</v>
      </c>
      <c r="U262" s="30">
        <f t="shared" si="72"/>
        <v>3.8888229385420706E-3</v>
      </c>
      <c r="V262" s="30">
        <f t="shared" si="73"/>
        <v>1.4716016421173581E-3</v>
      </c>
    </row>
    <row r="263" spans="1:22" s="19" customFormat="1" ht="13.5" x14ac:dyDescent="0.25">
      <c r="A263" s="18" t="s">
        <v>226</v>
      </c>
      <c r="B263" s="23">
        <v>456.51433442190125</v>
      </c>
      <c r="C263" s="23">
        <v>327.21625052114581</v>
      </c>
      <c r="D263" s="23">
        <v>298.37530159304998</v>
      </c>
      <c r="E263" s="23">
        <v>250.47448087671626</v>
      </c>
      <c r="F263" s="23">
        <v>287.22787037314237</v>
      </c>
      <c r="G263" s="36">
        <v>253.87123604481735</v>
      </c>
      <c r="H263" s="36">
        <v>121.2880948</v>
      </c>
      <c r="I263" s="29">
        <f t="shared" si="76"/>
        <v>8.4611781767698502E-3</v>
      </c>
      <c r="J263" s="29">
        <f t="shared" si="77"/>
        <v>7.1838957126472607E-3</v>
      </c>
      <c r="K263" s="29">
        <f t="shared" si="78"/>
        <v>6.6570717454979087E-3</v>
      </c>
      <c r="L263" s="29">
        <f t="shared" si="79"/>
        <v>5.7265512184931713E-3</v>
      </c>
      <c r="M263" s="29">
        <f t="shared" si="80"/>
        <v>3.4315021487343563E-3</v>
      </c>
      <c r="N263" s="29">
        <f t="shared" si="82"/>
        <v>6.5200901050850692E-3</v>
      </c>
      <c r="O263" s="29">
        <f t="shared" si="75"/>
        <v>7.8318509712581898E-3</v>
      </c>
      <c r="P263" s="30">
        <f t="shared" si="67"/>
        <v>4.4864066224112363E-3</v>
      </c>
      <c r="Q263" s="30">
        <f t="shared" si="68"/>
        <v>4.305410252989709E-3</v>
      </c>
      <c r="R263" s="30">
        <f t="shared" si="69"/>
        <v>4.4622802623289267E-3</v>
      </c>
      <c r="S263" s="30">
        <f t="shared" si="70"/>
        <v>3.9144594636943367E-3</v>
      </c>
      <c r="T263" s="30">
        <f t="shared" si="71"/>
        <v>2.6689406791669304E-3</v>
      </c>
      <c r="U263" s="30">
        <f t="shared" si="72"/>
        <v>4.0828432320232045E-3</v>
      </c>
      <c r="V263" s="30">
        <f t="shared" si="73"/>
        <v>1.698116474525003E-3</v>
      </c>
    </row>
    <row r="264" spans="1:22" s="19" customFormat="1" ht="13.5" x14ac:dyDescent="0.25">
      <c r="A264" s="18" t="s">
        <v>227</v>
      </c>
      <c r="B264" s="23">
        <v>458.56879389038613</v>
      </c>
      <c r="C264" s="23">
        <v>329.33214302373506</v>
      </c>
      <c r="D264" s="23">
        <v>299.77457185170863</v>
      </c>
      <c r="E264" s="23">
        <v>251.92376599098782</v>
      </c>
      <c r="F264" s="23">
        <v>288.27731705445859</v>
      </c>
      <c r="G264" s="36">
        <v>255.84217864467544</v>
      </c>
      <c r="H264" s="36">
        <v>122.72813271</v>
      </c>
      <c r="I264" s="29">
        <f t="shared" si="76"/>
        <v>4.5003175444348464E-3</v>
      </c>
      <c r="J264" s="29">
        <f t="shared" si="77"/>
        <v>6.4663429741626212E-3</v>
      </c>
      <c r="K264" s="29">
        <f t="shared" si="78"/>
        <v>4.6896316524451869E-3</v>
      </c>
      <c r="L264" s="29">
        <f t="shared" si="79"/>
        <v>5.7861587703415584E-3</v>
      </c>
      <c r="M264" s="29">
        <f t="shared" si="80"/>
        <v>3.6537076988833747E-3</v>
      </c>
      <c r="N264" s="29">
        <f t="shared" si="82"/>
        <v>7.7635522265710692E-3</v>
      </c>
      <c r="O264" s="29">
        <f t="shared" si="75"/>
        <v>1.1872871054447473E-2</v>
      </c>
      <c r="P264" s="30">
        <f t="shared" ref="P264:P327" si="83">AVERAGE(I253:I264)</f>
        <v>4.5228099547892503E-3</v>
      </c>
      <c r="Q264" s="30">
        <f t="shared" ref="Q264:Q327" si="84">AVERAGE(J253:J264)</f>
        <v>4.5388885382075216E-3</v>
      </c>
      <c r="R264" s="30">
        <f t="shared" ref="R264:R327" si="85">AVERAGE(K253:K264)</f>
        <v>4.8646486127287948E-3</v>
      </c>
      <c r="S264" s="30">
        <f t="shared" ref="S264:S327" si="86">AVERAGE(L253:L264)</f>
        <v>4.0800974260782226E-3</v>
      </c>
      <c r="T264" s="30">
        <f t="shared" ref="T264:T327" si="87">AVERAGE(M253:M264)</f>
        <v>2.8233754220997995E-3</v>
      </c>
      <c r="U264" s="30">
        <f t="shared" ref="U264:U327" si="88">AVERAGE(N253:N264)</f>
        <v>4.3182868086843731E-3</v>
      </c>
      <c r="V264" s="30">
        <f t="shared" ref="V264:V327" si="89">AVERAGE(O253:O264)</f>
        <v>1.5221967569599953E-3</v>
      </c>
    </row>
    <row r="265" spans="1:22" s="19" customFormat="1" ht="13.5" x14ac:dyDescent="0.25">
      <c r="A265" s="18" t="s">
        <v>228</v>
      </c>
      <c r="B265" s="23">
        <v>460.5441640392047</v>
      </c>
      <c r="C265" s="23">
        <v>331.39962058580738</v>
      </c>
      <c r="D265" s="23">
        <v>301.05027472663909</v>
      </c>
      <c r="E265" s="23">
        <v>253.4075098656117</v>
      </c>
      <c r="F265" s="23">
        <v>289.30778932935988</v>
      </c>
      <c r="G265" s="36">
        <v>257.34401925808066</v>
      </c>
      <c r="H265" s="36">
        <v>123.84155987</v>
      </c>
      <c r="I265" s="29">
        <f t="shared" si="76"/>
        <v>4.3076855100845609E-3</v>
      </c>
      <c r="J265" s="29">
        <f t="shared" si="77"/>
        <v>6.2777885665515586E-3</v>
      </c>
      <c r="K265" s="29">
        <f t="shared" si="78"/>
        <v>4.2555406452603308E-3</v>
      </c>
      <c r="L265" s="29">
        <f t="shared" si="79"/>
        <v>5.8896542324512633E-3</v>
      </c>
      <c r="M265" s="29">
        <f t="shared" si="80"/>
        <v>3.5745867397073716E-3</v>
      </c>
      <c r="N265" s="29">
        <f t="shared" si="82"/>
        <v>5.8701838037856996E-3</v>
      </c>
      <c r="O265" s="29">
        <f t="shared" si="75"/>
        <v>9.0723058797852751E-3</v>
      </c>
      <c r="P265" s="30">
        <f t="shared" si="83"/>
        <v>4.3423053968321239E-3</v>
      </c>
      <c r="Q265" s="30">
        <f t="shared" si="84"/>
        <v>4.6278527500492155E-3</v>
      </c>
      <c r="R265" s="30">
        <f t="shared" si="85"/>
        <v>4.7496501025419717E-3</v>
      </c>
      <c r="S265" s="30">
        <f t="shared" si="86"/>
        <v>4.1779198807744338E-3</v>
      </c>
      <c r="T265" s="30">
        <f t="shared" si="87"/>
        <v>2.7093196212017493E-3</v>
      </c>
      <c r="U265" s="30">
        <f t="shared" si="88"/>
        <v>4.3996441904692795E-3</v>
      </c>
      <c r="V265" s="30">
        <f t="shared" si="89"/>
        <v>1.3158681814592627E-3</v>
      </c>
    </row>
    <row r="266" spans="1:22" s="19" customFormat="1" ht="13.5" x14ac:dyDescent="0.25">
      <c r="A266" s="18" t="s">
        <v>229</v>
      </c>
      <c r="B266" s="23">
        <v>461.96224775128263</v>
      </c>
      <c r="C266" s="23">
        <v>332.9407618182783</v>
      </c>
      <c r="D266" s="23">
        <v>301.71659573857801</v>
      </c>
      <c r="E266" s="23">
        <v>254.61233258714694</v>
      </c>
      <c r="F266" s="23">
        <v>290.17088172313589</v>
      </c>
      <c r="G266" s="36">
        <v>258.55414954728457</v>
      </c>
      <c r="H266" s="36">
        <v>123.02887157000001</v>
      </c>
      <c r="I266" s="29">
        <f t="shared" si="76"/>
        <v>3.0791481530036565E-3</v>
      </c>
      <c r="J266" s="29">
        <f t="shared" si="77"/>
        <v>4.6504013183439408E-3</v>
      </c>
      <c r="K266" s="29">
        <f t="shared" si="78"/>
        <v>2.2133213880769736E-3</v>
      </c>
      <c r="L266" s="29">
        <f t="shared" si="79"/>
        <v>4.7544870401598771E-3</v>
      </c>
      <c r="M266" s="29">
        <f t="shared" si="80"/>
        <v>2.9833016102910198E-3</v>
      </c>
      <c r="N266" s="29">
        <f t="shared" si="82"/>
        <v>4.7023835746899901E-3</v>
      </c>
      <c r="O266" s="29">
        <f t="shared" si="75"/>
        <v>-6.5623228652246686E-3</v>
      </c>
      <c r="P266" s="30">
        <f t="shared" si="83"/>
        <v>4.0175378904220944E-3</v>
      </c>
      <c r="Q266" s="30">
        <f t="shared" si="84"/>
        <v>4.5874645475799053E-3</v>
      </c>
      <c r="R266" s="30">
        <f t="shared" si="85"/>
        <v>4.2392146779784761E-3</v>
      </c>
      <c r="S266" s="30">
        <f t="shared" si="86"/>
        <v>4.154430934418721E-3</v>
      </c>
      <c r="T266" s="30">
        <f t="shared" si="87"/>
        <v>2.7098508218930829E-3</v>
      </c>
      <c r="U266" s="30">
        <f t="shared" si="88"/>
        <v>4.4798831366877597E-3</v>
      </c>
      <c r="V266" s="30">
        <f t="shared" si="89"/>
        <v>6.2744270780394119E-4</v>
      </c>
    </row>
    <row r="267" spans="1:22" s="19" customFormat="1" ht="13.5" x14ac:dyDescent="0.25">
      <c r="A267" s="18" t="s">
        <v>230</v>
      </c>
      <c r="B267" s="23">
        <v>463.93322834153503</v>
      </c>
      <c r="C267" s="23">
        <v>334.25963016097018</v>
      </c>
      <c r="D267" s="23">
        <v>302.18749326245972</v>
      </c>
      <c r="E267" s="23">
        <v>256.08098795888804</v>
      </c>
      <c r="F267" s="23">
        <v>291.17371467882924</v>
      </c>
      <c r="G267" s="36">
        <v>259.62585432051611</v>
      </c>
      <c r="H267" s="36">
        <v>122.42028380000001</v>
      </c>
      <c r="I267" s="29">
        <f t="shared" si="76"/>
        <v>4.26654039339067E-3</v>
      </c>
      <c r="J267" s="29">
        <f t="shared" si="77"/>
        <v>3.9612702736942741E-3</v>
      </c>
      <c r="K267" s="29">
        <f t="shared" si="78"/>
        <v>1.5607279497801508E-3</v>
      </c>
      <c r="L267" s="29">
        <f t="shared" si="79"/>
        <v>5.7682020223369431E-3</v>
      </c>
      <c r="M267" s="29">
        <f t="shared" si="80"/>
        <v>3.4560082312125122E-3</v>
      </c>
      <c r="N267" s="29">
        <f t="shared" ref="N267:N272" si="90">(+G267-G266)/G266</f>
        <v>4.1449915814851419E-3</v>
      </c>
      <c r="O267" s="29">
        <f t="shared" si="75"/>
        <v>-4.9467069171135998E-3</v>
      </c>
      <c r="P267" s="30">
        <f t="shared" si="83"/>
        <v>4.2861558185926683E-3</v>
      </c>
      <c r="Q267" s="30">
        <f t="shared" si="84"/>
        <v>4.6723398950693764E-3</v>
      </c>
      <c r="R267" s="30">
        <f t="shared" si="85"/>
        <v>3.9790973256407071E-3</v>
      </c>
      <c r="S267" s="30">
        <f t="shared" si="86"/>
        <v>4.4165427858895564E-3</v>
      </c>
      <c r="T267" s="30">
        <f t="shared" si="87"/>
        <v>2.8666741135373402E-3</v>
      </c>
      <c r="U267" s="30">
        <f t="shared" si="88"/>
        <v>4.621028380172372E-3</v>
      </c>
      <c r="V267" s="30">
        <f t="shared" si="89"/>
        <v>-3.3352348678262041E-4</v>
      </c>
    </row>
    <row r="268" spans="1:22" s="19" customFormat="1" ht="13.5" x14ac:dyDescent="0.25">
      <c r="A268" s="18" t="s">
        <v>231</v>
      </c>
      <c r="B268" s="23">
        <v>466.35004773353154</v>
      </c>
      <c r="C268" s="23">
        <v>335.29005401560397</v>
      </c>
      <c r="D268" s="23">
        <v>303.76748384704979</v>
      </c>
      <c r="E268" s="23">
        <v>257.35972940617268</v>
      </c>
      <c r="F268" s="23">
        <v>292.57702056133672</v>
      </c>
      <c r="G268" s="36">
        <v>260.78285341534792</v>
      </c>
      <c r="H268" s="36">
        <v>121.59214129</v>
      </c>
      <c r="I268" s="29">
        <f t="shared" si="76"/>
        <v>5.2094121402688478E-3</v>
      </c>
      <c r="J268" s="29">
        <f t="shared" si="77"/>
        <v>3.0827050641370362E-3</v>
      </c>
      <c r="K268" s="29">
        <f t="shared" si="78"/>
        <v>5.2285108411743251E-3</v>
      </c>
      <c r="L268" s="29">
        <f t="shared" si="79"/>
        <v>4.9935040374411693E-3</v>
      </c>
      <c r="M268" s="29">
        <f t="shared" si="80"/>
        <v>4.8194799590868219E-3</v>
      </c>
      <c r="N268" s="29">
        <f t="shared" si="90"/>
        <v>4.4564093890412495E-3</v>
      </c>
      <c r="O268" s="29">
        <f t="shared" si="75"/>
        <v>-6.7647491436382892E-3</v>
      </c>
      <c r="P268" s="30">
        <f t="shared" si="83"/>
        <v>4.6523283986116435E-3</v>
      </c>
      <c r="Q268" s="30">
        <f t="shared" si="84"/>
        <v>4.6097663842477104E-3</v>
      </c>
      <c r="R268" s="30">
        <f t="shared" si="85"/>
        <v>3.9398713212776887E-3</v>
      </c>
      <c r="S268" s="30">
        <f t="shared" si="86"/>
        <v>4.5166217933452924E-3</v>
      </c>
      <c r="T268" s="30">
        <f t="shared" si="87"/>
        <v>3.2272467369741562E-3</v>
      </c>
      <c r="U268" s="30">
        <f t="shared" si="88"/>
        <v>4.8472481971039852E-3</v>
      </c>
      <c r="V268" s="30">
        <f t="shared" si="89"/>
        <v>1.112661268035849E-4</v>
      </c>
    </row>
    <row r="269" spans="1:22" s="19" customFormat="1" ht="13.5" x14ac:dyDescent="0.25">
      <c r="A269" s="18" t="s">
        <v>232</v>
      </c>
      <c r="B269" s="23">
        <v>468.50820466989819</v>
      </c>
      <c r="C269" s="23">
        <v>336.1914877888492</v>
      </c>
      <c r="D269" s="23">
        <v>305.54388404037678</v>
      </c>
      <c r="E269" s="23">
        <v>258.5362235868825</v>
      </c>
      <c r="F269" s="23">
        <v>293.63725455086131</v>
      </c>
      <c r="G269" s="36">
        <v>262.06181216109911</v>
      </c>
      <c r="H269" s="36">
        <v>121.90172817</v>
      </c>
      <c r="I269" s="29">
        <f t="shared" si="76"/>
        <v>4.6277618000798498E-3</v>
      </c>
      <c r="J269" s="29">
        <f t="shared" si="77"/>
        <v>2.6885192759200632E-3</v>
      </c>
      <c r="K269" s="29">
        <f t="shared" si="78"/>
        <v>5.8478944843926382E-3</v>
      </c>
      <c r="L269" s="29">
        <f t="shared" si="79"/>
        <v>4.5713996646812071E-3</v>
      </c>
      <c r="M269" s="29">
        <f t="shared" si="80"/>
        <v>3.6237773817315902E-3</v>
      </c>
      <c r="N269" s="29">
        <f t="shared" si="90"/>
        <v>4.9043053598090821E-3</v>
      </c>
      <c r="O269" s="29">
        <f t="shared" si="75"/>
        <v>2.5461092856455744E-3</v>
      </c>
      <c r="P269" s="30">
        <f t="shared" si="83"/>
        <v>4.6288344131633829E-3</v>
      </c>
      <c r="Q269" s="30">
        <f t="shared" si="84"/>
        <v>4.4846928483199206E-3</v>
      </c>
      <c r="R269" s="30">
        <f t="shared" si="85"/>
        <v>3.8364803403331282E-3</v>
      </c>
      <c r="S269" s="30">
        <f t="shared" si="86"/>
        <v>4.5581622208427002E-3</v>
      </c>
      <c r="T269" s="30">
        <f t="shared" si="87"/>
        <v>3.1258957831999949E-3</v>
      </c>
      <c r="U269" s="30">
        <f t="shared" si="88"/>
        <v>5.0114386329758983E-3</v>
      </c>
      <c r="V269" s="30">
        <f t="shared" si="89"/>
        <v>7.9180494508571814E-4</v>
      </c>
    </row>
    <row r="270" spans="1:22" s="19" customFormat="1" ht="13.5" x14ac:dyDescent="0.25">
      <c r="A270" s="18" t="s">
        <v>233</v>
      </c>
      <c r="B270" s="23">
        <v>471.83088766089423</v>
      </c>
      <c r="C270" s="23">
        <v>337.91014710614024</v>
      </c>
      <c r="D270" s="23">
        <v>307.47454248330428</v>
      </c>
      <c r="E270" s="23">
        <v>259.96248787794116</v>
      </c>
      <c r="F270" s="23">
        <v>295.56717107157442</v>
      </c>
      <c r="G270" s="36">
        <v>263.58522552257739</v>
      </c>
      <c r="H270" s="36">
        <v>122.64280309999999</v>
      </c>
      <c r="I270" s="29">
        <f t="shared" si="76"/>
        <v>7.0920486725246168E-3</v>
      </c>
      <c r="J270" s="29">
        <f t="shared" si="77"/>
        <v>5.1121440599069404E-3</v>
      </c>
      <c r="K270" s="29">
        <f t="shared" si="78"/>
        <v>6.3187599024968986E-3</v>
      </c>
      <c r="L270" s="29">
        <f t="shared" si="79"/>
        <v>5.5166903549179209E-3</v>
      </c>
      <c r="M270" s="29">
        <f t="shared" si="80"/>
        <v>6.5724511818673996E-3</v>
      </c>
      <c r="N270" s="29">
        <f t="shared" si="90"/>
        <v>5.8131833437134964E-3</v>
      </c>
      <c r="O270" s="29">
        <f t="shared" si="75"/>
        <v>6.079281574798665E-3</v>
      </c>
      <c r="P270" s="30">
        <f t="shared" si="83"/>
        <v>4.805752889687139E-3</v>
      </c>
      <c r="Q270" s="30">
        <f t="shared" si="84"/>
        <v>4.5836021202205713E-3</v>
      </c>
      <c r="R270" s="30">
        <f t="shared" si="85"/>
        <v>4.0543001718854289E-3</v>
      </c>
      <c r="S270" s="30">
        <f t="shared" si="86"/>
        <v>4.7591085489140407E-3</v>
      </c>
      <c r="T270" s="30">
        <f t="shared" si="87"/>
        <v>3.4652002628918813E-3</v>
      </c>
      <c r="U270" s="30">
        <f t="shared" si="88"/>
        <v>5.2594320399455994E-3</v>
      </c>
      <c r="V270" s="30">
        <f t="shared" si="89"/>
        <v>2.2960312537906907E-3</v>
      </c>
    </row>
    <row r="271" spans="1:22" s="19" customFormat="1" ht="13.5" x14ac:dyDescent="0.25">
      <c r="A271" s="18" t="s">
        <v>234</v>
      </c>
      <c r="B271" s="23">
        <v>475.10948643436694</v>
      </c>
      <c r="C271" s="23">
        <v>339.78529111285428</v>
      </c>
      <c r="D271" s="23">
        <v>308.61456901590213</v>
      </c>
      <c r="E271" s="23">
        <v>261.46582139621933</v>
      </c>
      <c r="F271" s="23">
        <v>296.43622789909858</v>
      </c>
      <c r="G271" s="36">
        <v>265.14874932831873</v>
      </c>
      <c r="H271" s="36">
        <v>123.01856454999999</v>
      </c>
      <c r="I271" s="29">
        <f t="shared" si="76"/>
        <v>6.9486734743594066E-3</v>
      </c>
      <c r="J271" s="29">
        <f t="shared" si="77"/>
        <v>5.5492385261962564E-3</v>
      </c>
      <c r="K271" s="29">
        <f t="shared" si="78"/>
        <v>3.7077103144555813E-3</v>
      </c>
      <c r="L271" s="29">
        <f t="shared" si="79"/>
        <v>5.7828863331390364E-3</v>
      </c>
      <c r="M271" s="29">
        <f t="shared" si="80"/>
        <v>2.9403022817906634E-3</v>
      </c>
      <c r="N271" s="29">
        <f t="shared" si="90"/>
        <v>5.9317581349316436E-3</v>
      </c>
      <c r="O271" s="29">
        <f t="shared" si="75"/>
        <v>3.0638687350745888E-3</v>
      </c>
      <c r="P271" s="30">
        <f t="shared" si="83"/>
        <v>5.0819765796852514E-3</v>
      </c>
      <c r="Q271" s="30">
        <f t="shared" si="84"/>
        <v>4.7025283846419911E-3</v>
      </c>
      <c r="R271" s="30">
        <f t="shared" si="85"/>
        <v>4.1820351223925854E-3</v>
      </c>
      <c r="S271" s="30">
        <f t="shared" si="86"/>
        <v>4.9833773184511029E-3</v>
      </c>
      <c r="T271" s="30">
        <f t="shared" si="87"/>
        <v>3.4439324167415985E-3</v>
      </c>
      <c r="U271" s="30">
        <f t="shared" si="88"/>
        <v>5.4447807591340098E-3</v>
      </c>
      <c r="V271" s="30">
        <f t="shared" si="89"/>
        <v>3.2845106885775791E-3</v>
      </c>
    </row>
    <row r="272" spans="1:22" s="19" customFormat="1" ht="13.5" x14ac:dyDescent="0.25">
      <c r="A272" s="18" t="s">
        <v>235</v>
      </c>
      <c r="B272" s="23">
        <v>478.58771814885802</v>
      </c>
      <c r="C272" s="23">
        <v>341.47645708523044</v>
      </c>
      <c r="D272" s="23">
        <v>309.99680745393789</v>
      </c>
      <c r="E272" s="23">
        <v>262.53426675632829</v>
      </c>
      <c r="F272" s="23">
        <v>297.47688659524289</v>
      </c>
      <c r="G272" s="36">
        <v>266.72230450322456</v>
      </c>
      <c r="H272" s="36">
        <v>123.27790338</v>
      </c>
      <c r="I272" s="29">
        <f t="shared" si="76"/>
        <v>7.3209056308151969E-3</v>
      </c>
      <c r="J272" s="29">
        <f t="shared" si="77"/>
        <v>4.9771606264570785E-3</v>
      </c>
      <c r="K272" s="29">
        <f t="shared" si="78"/>
        <v>4.4788502449621325E-3</v>
      </c>
      <c r="L272" s="29">
        <f t="shared" si="79"/>
        <v>4.0863672139000891E-3</v>
      </c>
      <c r="M272" s="29">
        <f t="shared" si="80"/>
        <v>3.5105651678259998E-3</v>
      </c>
      <c r="N272" s="29">
        <f t="shared" si="90"/>
        <v>5.9346128499267025E-3</v>
      </c>
      <c r="O272" s="29">
        <f t="shared" si="75"/>
        <v>2.1081275899183329E-3</v>
      </c>
      <c r="P272" s="30">
        <f t="shared" si="83"/>
        <v>5.6126938880665883E-3</v>
      </c>
      <c r="Q272" s="30">
        <f t="shared" si="84"/>
        <v>4.8748446521177059E-3</v>
      </c>
      <c r="R272" s="30">
        <f t="shared" si="85"/>
        <v>4.56920071409379E-3</v>
      </c>
      <c r="S272" s="30">
        <f t="shared" si="86"/>
        <v>5.1145978624599726E-3</v>
      </c>
      <c r="T272" s="30">
        <f t="shared" si="87"/>
        <v>3.7162696404846895E-3</v>
      </c>
      <c r="U272" s="30">
        <f t="shared" si="88"/>
        <v>5.5771794891430332E-3</v>
      </c>
      <c r="V272" s="30">
        <f t="shared" si="89"/>
        <v>2.9855479738360117E-3</v>
      </c>
    </row>
    <row r="273" spans="1:22" s="19" customFormat="1" ht="13.5" x14ac:dyDescent="0.25">
      <c r="A273" s="18" t="s">
        <v>236</v>
      </c>
      <c r="B273" s="23">
        <v>482.11962011521729</v>
      </c>
      <c r="C273" s="23">
        <v>343.43646923237611</v>
      </c>
      <c r="D273" s="23">
        <v>311.88743346612557</v>
      </c>
      <c r="E273" s="23">
        <v>263.83933442907431</v>
      </c>
      <c r="F273" s="23">
        <v>298.61794773992898</v>
      </c>
      <c r="G273" s="36">
        <v>268.13920784308169</v>
      </c>
      <c r="H273" s="36">
        <v>122.63925084</v>
      </c>
      <c r="I273" s="29">
        <f t="shared" si="76"/>
        <v>7.3798424665396916E-3</v>
      </c>
      <c r="J273" s="29">
        <f t="shared" si="77"/>
        <v>5.7398163371961798E-3</v>
      </c>
      <c r="K273" s="29">
        <f t="shared" si="78"/>
        <v>6.0988563969924352E-3</v>
      </c>
      <c r="L273" s="29">
        <f t="shared" si="79"/>
        <v>4.9710374530168326E-3</v>
      </c>
      <c r="M273" s="29">
        <f t="shared" si="80"/>
        <v>3.8357976572433931E-3</v>
      </c>
      <c r="N273" s="29">
        <f t="shared" ref="N273:N279" si="91">(+G273-G272)/G272</f>
        <v>5.3122791605154226E-3</v>
      </c>
      <c r="O273" s="29">
        <f t="shared" si="75"/>
        <v>-5.180592162014391E-3</v>
      </c>
      <c r="P273" s="30">
        <f t="shared" si="83"/>
        <v>5.9380344572353945E-3</v>
      </c>
      <c r="Q273" s="30">
        <f t="shared" si="84"/>
        <v>5.0900818740498193E-3</v>
      </c>
      <c r="R273" s="30">
        <f t="shared" si="85"/>
        <v>4.7139584778112488E-3</v>
      </c>
      <c r="S273" s="30">
        <f t="shared" si="86"/>
        <v>5.2320911673454833E-3</v>
      </c>
      <c r="T273" s="30">
        <f t="shared" si="87"/>
        <v>3.8607933959773143E-3</v>
      </c>
      <c r="U273" s="30">
        <f t="shared" si="88"/>
        <v>5.6038117287961729E-3</v>
      </c>
      <c r="V273" s="30">
        <f t="shared" si="89"/>
        <v>2.0108614728852696E-3</v>
      </c>
    </row>
    <row r="274" spans="1:22" s="19" customFormat="1" ht="13.5" x14ac:dyDescent="0.25">
      <c r="A274" s="18" t="s">
        <v>237</v>
      </c>
      <c r="B274" s="23">
        <v>483.74304240653873</v>
      </c>
      <c r="C274" s="23">
        <v>344.51054956847236</v>
      </c>
      <c r="D274" s="23">
        <v>313.23774240319563</v>
      </c>
      <c r="E274" s="23">
        <v>264.68500568040832</v>
      </c>
      <c r="F274" s="23">
        <v>299.65948203626965</v>
      </c>
      <c r="G274" s="36">
        <v>269.31830880331546</v>
      </c>
      <c r="H274" s="36">
        <v>123.51845614</v>
      </c>
      <c r="I274" s="29">
        <f t="shared" si="76"/>
        <v>3.367260371883393E-3</v>
      </c>
      <c r="J274" s="29">
        <f t="shared" si="77"/>
        <v>3.1274498555641157E-3</v>
      </c>
      <c r="K274" s="29">
        <f t="shared" si="78"/>
        <v>4.3294752919780981E-3</v>
      </c>
      <c r="L274" s="29">
        <f t="shared" si="79"/>
        <v>3.2052508514849418E-3</v>
      </c>
      <c r="M274" s="29">
        <f t="shared" si="80"/>
        <v>3.487848952896026E-3</v>
      </c>
      <c r="N274" s="29">
        <f t="shared" si="91"/>
        <v>4.3973463251364281E-3</v>
      </c>
      <c r="O274" s="29">
        <f t="shared" si="75"/>
        <v>7.1690367804597985E-3</v>
      </c>
      <c r="P274" s="30">
        <f t="shared" si="83"/>
        <v>5.5467311945128816E-3</v>
      </c>
      <c r="Q274" s="30">
        <f t="shared" si="84"/>
        <v>4.9013943825647775E-3</v>
      </c>
      <c r="R274" s="30">
        <f t="shared" si="85"/>
        <v>4.6155292381260555E-3</v>
      </c>
      <c r="S274" s="30">
        <f t="shared" si="86"/>
        <v>5.087682432697002E-3</v>
      </c>
      <c r="T274" s="30">
        <f t="shared" si="87"/>
        <v>3.8241107509392105E-3</v>
      </c>
      <c r="U274" s="30">
        <f t="shared" si="88"/>
        <v>5.4792579878909162E-3</v>
      </c>
      <c r="V274" s="30">
        <f t="shared" si="89"/>
        <v>2.1907567319497459E-3</v>
      </c>
    </row>
    <row r="275" spans="1:22" s="19" customFormat="1" ht="13.5" x14ac:dyDescent="0.25">
      <c r="A275" s="18" t="s">
        <v>238</v>
      </c>
      <c r="B275" s="23">
        <v>484.60421513286877</v>
      </c>
      <c r="C275" s="23">
        <v>345.56289229265343</v>
      </c>
      <c r="D275" s="23">
        <v>313.4898826216496</v>
      </c>
      <c r="E275" s="23">
        <v>265.69574404987776</v>
      </c>
      <c r="F275" s="23">
        <v>300.38354871855557</v>
      </c>
      <c r="G275" s="36">
        <v>270.14964765731668</v>
      </c>
      <c r="H275" s="36">
        <v>124.77716065</v>
      </c>
      <c r="I275" s="29">
        <f t="shared" si="76"/>
        <v>1.7802276225945344E-3</v>
      </c>
      <c r="J275" s="29">
        <f t="shared" si="77"/>
        <v>3.0546023205943011E-3</v>
      </c>
      <c r="K275" s="29">
        <f t="shared" si="78"/>
        <v>8.0494839644649899E-4</v>
      </c>
      <c r="L275" s="29">
        <f t="shared" si="79"/>
        <v>3.8186461181327507E-3</v>
      </c>
      <c r="M275" s="29">
        <f t="shared" si="80"/>
        <v>2.41629825082019E-3</v>
      </c>
      <c r="N275" s="29">
        <f t="shared" si="91"/>
        <v>3.0868263568681028E-3</v>
      </c>
      <c r="O275" s="29">
        <f t="shared" si="75"/>
        <v>1.019041647163516E-2</v>
      </c>
      <c r="P275" s="30">
        <f t="shared" si="83"/>
        <v>4.9899853149982729E-3</v>
      </c>
      <c r="Q275" s="30">
        <f t="shared" si="84"/>
        <v>4.5572865998936979E-3</v>
      </c>
      <c r="R275" s="30">
        <f t="shared" si="85"/>
        <v>4.1278522923717713E-3</v>
      </c>
      <c r="S275" s="30">
        <f t="shared" si="86"/>
        <v>4.9286903410002995E-3</v>
      </c>
      <c r="T275" s="30">
        <f t="shared" si="87"/>
        <v>3.7395104261130304E-3</v>
      </c>
      <c r="U275" s="30">
        <f t="shared" si="88"/>
        <v>5.1931526755395032E-3</v>
      </c>
      <c r="V275" s="30">
        <f t="shared" si="89"/>
        <v>2.3873038569811604E-3</v>
      </c>
    </row>
    <row r="276" spans="1:22" s="19" customFormat="1" ht="13.5" x14ac:dyDescent="0.25">
      <c r="A276" s="18" t="s">
        <v>239</v>
      </c>
      <c r="B276" s="23">
        <v>486.6187888516792</v>
      </c>
      <c r="C276" s="23">
        <v>346.91528847821706</v>
      </c>
      <c r="D276" s="23">
        <v>315.18827358221</v>
      </c>
      <c r="E276" s="23">
        <v>267.06117483722829</v>
      </c>
      <c r="F276" s="23">
        <v>301.67040926524913</v>
      </c>
      <c r="G276" s="36">
        <v>271.13701123159683</v>
      </c>
      <c r="H276" s="36">
        <v>124.10076221999999</v>
      </c>
      <c r="I276" s="29">
        <f t="shared" si="76"/>
        <v>4.1571526947161803E-3</v>
      </c>
      <c r="J276" s="29">
        <f t="shared" si="77"/>
        <v>3.9136036181173783E-3</v>
      </c>
      <c r="K276" s="29">
        <f t="shared" si="78"/>
        <v>5.4176898672362826E-3</v>
      </c>
      <c r="L276" s="29">
        <f t="shared" si="79"/>
        <v>5.1390766240283006E-3</v>
      </c>
      <c r="M276" s="29">
        <f t="shared" si="80"/>
        <v>4.284058005784081E-3</v>
      </c>
      <c r="N276" s="29">
        <f t="shared" si="91"/>
        <v>3.6548764095839861E-3</v>
      </c>
      <c r="O276" s="29">
        <f t="shared" si="75"/>
        <v>-5.4208512717908693E-3</v>
      </c>
      <c r="P276" s="30">
        <f t="shared" si="83"/>
        <v>4.9613882441883837E-3</v>
      </c>
      <c r="Q276" s="30">
        <f t="shared" si="84"/>
        <v>4.3445583202232603E-3</v>
      </c>
      <c r="R276" s="30">
        <f t="shared" si="85"/>
        <v>4.1885238102710295E-3</v>
      </c>
      <c r="S276" s="30">
        <f t="shared" si="86"/>
        <v>4.8747668288075278E-3</v>
      </c>
      <c r="T276" s="30">
        <f t="shared" si="87"/>
        <v>3.7920396183547555E-3</v>
      </c>
      <c r="U276" s="30">
        <f t="shared" si="88"/>
        <v>4.8507630241239131E-3</v>
      </c>
      <c r="V276" s="30">
        <f t="shared" si="89"/>
        <v>9.4616032979463174E-4</v>
      </c>
    </row>
    <row r="277" spans="1:22" s="19" customFormat="1" ht="13.5" x14ac:dyDescent="0.25">
      <c r="A277" s="18" t="s">
        <v>240</v>
      </c>
      <c r="B277" s="23">
        <v>489.09054932868344</v>
      </c>
      <c r="C277" s="23">
        <v>348.63190033389884</v>
      </c>
      <c r="D277" s="23">
        <v>316.35345314227573</v>
      </c>
      <c r="E277" s="23">
        <v>268.07361221360605</v>
      </c>
      <c r="F277" s="23">
        <v>302.6013366336208</v>
      </c>
      <c r="G277" s="36">
        <v>272.38642960129511</v>
      </c>
      <c r="H277" s="36">
        <v>123.84396769</v>
      </c>
      <c r="I277" s="29">
        <f t="shared" si="76"/>
        <v>5.0794595967761282E-3</v>
      </c>
      <c r="J277" s="29">
        <f t="shared" si="77"/>
        <v>4.9482162150070912E-3</v>
      </c>
      <c r="K277" s="29">
        <f t="shared" si="78"/>
        <v>3.6967731915375718E-3</v>
      </c>
      <c r="L277" s="29">
        <f t="shared" si="79"/>
        <v>3.7910316877578102E-3</v>
      </c>
      <c r="M277" s="29">
        <f t="shared" si="80"/>
        <v>3.0859087924435275E-3</v>
      </c>
      <c r="N277" s="29">
        <f t="shared" si="91"/>
        <v>4.6080701562025463E-3</v>
      </c>
      <c r="O277" s="29">
        <f t="shared" si="75"/>
        <v>-2.0692421658519726E-3</v>
      </c>
      <c r="P277" s="30">
        <f t="shared" si="83"/>
        <v>5.0257027514126812E-3</v>
      </c>
      <c r="Q277" s="30">
        <f t="shared" si="84"/>
        <v>4.2337606242612213E-3</v>
      </c>
      <c r="R277" s="30">
        <f t="shared" si="85"/>
        <v>4.1419598557941324E-3</v>
      </c>
      <c r="S277" s="30">
        <f t="shared" si="86"/>
        <v>4.6998816167497393E-3</v>
      </c>
      <c r="T277" s="30">
        <f t="shared" si="87"/>
        <v>3.7513164560827685E-3</v>
      </c>
      <c r="U277" s="30">
        <f t="shared" si="88"/>
        <v>4.7455868868253167E-3</v>
      </c>
      <c r="V277" s="30">
        <f t="shared" si="89"/>
        <v>1.7697992658194254E-5</v>
      </c>
    </row>
    <row r="278" spans="1:22" s="19" customFormat="1" ht="13.5" x14ac:dyDescent="0.25">
      <c r="A278" s="18" t="s">
        <v>241</v>
      </c>
      <c r="B278" s="23">
        <v>492.22436952215355</v>
      </c>
      <c r="C278" s="23">
        <v>350.64077096868033</v>
      </c>
      <c r="D278" s="23">
        <v>317.59686788931651</v>
      </c>
      <c r="E278" s="23">
        <v>269.01689085906003</v>
      </c>
      <c r="F278" s="23">
        <v>303.84801666506445</v>
      </c>
      <c r="G278" s="36">
        <v>273.61686194224984</v>
      </c>
      <c r="H278" s="36">
        <v>125.21553752</v>
      </c>
      <c r="I278" s="29">
        <f t="shared" si="76"/>
        <v>6.4074437704256153E-3</v>
      </c>
      <c r="J278" s="29">
        <f t="shared" si="77"/>
        <v>5.7621538156936046E-3</v>
      </c>
      <c r="K278" s="29">
        <f t="shared" si="78"/>
        <v>3.9304604855429819E-3</v>
      </c>
      <c r="L278" s="29">
        <f t="shared" si="79"/>
        <v>3.518729940126857E-3</v>
      </c>
      <c r="M278" s="29">
        <f t="shared" si="80"/>
        <v>4.11987615558051E-3</v>
      </c>
      <c r="N278" s="29">
        <f t="shared" si="91"/>
        <v>4.5172306959483152E-3</v>
      </c>
      <c r="O278" s="29">
        <f t="shared" si="75"/>
        <v>1.1074982944936352E-2</v>
      </c>
      <c r="P278" s="30">
        <f t="shared" si="83"/>
        <v>5.3030607195311769E-3</v>
      </c>
      <c r="Q278" s="30">
        <f t="shared" si="84"/>
        <v>4.3264066657070265E-3</v>
      </c>
      <c r="R278" s="30">
        <f t="shared" si="85"/>
        <v>4.2850547805829663E-3</v>
      </c>
      <c r="S278" s="30">
        <f t="shared" si="86"/>
        <v>4.5969018584136549E-3</v>
      </c>
      <c r="T278" s="30">
        <f t="shared" si="87"/>
        <v>3.8460310015235592E-3</v>
      </c>
      <c r="U278" s="30">
        <f t="shared" si="88"/>
        <v>4.73015748026351E-3</v>
      </c>
      <c r="V278" s="30">
        <f t="shared" si="89"/>
        <v>1.4874734768382792E-3</v>
      </c>
    </row>
    <row r="279" spans="1:22" s="19" customFormat="1" ht="13.5" x14ac:dyDescent="0.25">
      <c r="A279" s="18" t="s">
        <v>242</v>
      </c>
      <c r="B279" s="23">
        <v>494.91905077304006</v>
      </c>
      <c r="C279" s="23">
        <v>352.54308799597845</v>
      </c>
      <c r="D279" s="23">
        <v>318.87998422645336</v>
      </c>
      <c r="E279" s="23">
        <v>270.00464097691867</v>
      </c>
      <c r="F279" s="23">
        <v>304.80785854781669</v>
      </c>
      <c r="G279" s="36">
        <v>274.92350898127609</v>
      </c>
      <c r="H279" s="36">
        <v>125.08157514</v>
      </c>
      <c r="I279" s="29">
        <f t="shared" si="76"/>
        <v>5.4744978463834955E-3</v>
      </c>
      <c r="J279" s="29">
        <f t="shared" si="77"/>
        <v>5.4252590822304629E-3</v>
      </c>
      <c r="K279" s="29">
        <f t="shared" si="78"/>
        <v>4.0400786873755192E-3</v>
      </c>
      <c r="L279" s="29">
        <f t="shared" si="79"/>
        <v>3.6717029726439305E-3</v>
      </c>
      <c r="M279" s="29">
        <f t="shared" si="80"/>
        <v>3.1589539181040294E-3</v>
      </c>
      <c r="N279" s="29">
        <f t="shared" si="91"/>
        <v>4.775462410288255E-3</v>
      </c>
      <c r="O279" s="29">
        <f t="shared" si="75"/>
        <v>-1.0698542900764432E-3</v>
      </c>
      <c r="P279" s="30">
        <f t="shared" si="83"/>
        <v>5.4037238406139136E-3</v>
      </c>
      <c r="Q279" s="30">
        <f t="shared" si="84"/>
        <v>4.4484057330850422E-3</v>
      </c>
      <c r="R279" s="30">
        <f t="shared" si="85"/>
        <v>4.4916673420492478E-3</v>
      </c>
      <c r="S279" s="30">
        <f t="shared" si="86"/>
        <v>4.42219360427257E-3</v>
      </c>
      <c r="T279" s="30">
        <f t="shared" si="87"/>
        <v>3.8212764754311859E-3</v>
      </c>
      <c r="U279" s="30">
        <f t="shared" si="88"/>
        <v>4.7826967159971031E-3</v>
      </c>
      <c r="V279" s="30">
        <f t="shared" si="89"/>
        <v>1.8105445290913754E-3</v>
      </c>
    </row>
    <row r="280" spans="1:22" s="19" customFormat="1" ht="13.5" x14ac:dyDescent="0.25">
      <c r="A280" s="18" t="s">
        <v>243</v>
      </c>
      <c r="B280" s="23">
        <v>497.69434561826733</v>
      </c>
      <c r="C280" s="23">
        <v>355.1983775924752</v>
      </c>
      <c r="D280" s="23">
        <v>319.7876956593546</v>
      </c>
      <c r="E280" s="23">
        <v>270.8910996190537</v>
      </c>
      <c r="F280" s="23">
        <v>306.37969782674548</v>
      </c>
      <c r="G280" s="36">
        <v>276.27204837704477</v>
      </c>
      <c r="H280" s="36">
        <v>124.70297189</v>
      </c>
      <c r="I280" s="29">
        <f t="shared" si="76"/>
        <v>5.6075732807060064E-3</v>
      </c>
      <c r="J280" s="29">
        <f t="shared" si="77"/>
        <v>7.5318157890732294E-3</v>
      </c>
      <c r="K280" s="29">
        <f t="shared" si="78"/>
        <v>2.8465613327947987E-3</v>
      </c>
      <c r="L280" s="29">
        <f t="shared" si="79"/>
        <v>3.2831237230874799E-3</v>
      </c>
      <c r="M280" s="29">
        <f t="shared" si="80"/>
        <v>5.1568200584375997E-3</v>
      </c>
      <c r="N280" s="29">
        <f t="shared" ref="N280:N285" si="92">(+G280-G279)/G279</f>
        <v>4.9051439826505554E-3</v>
      </c>
      <c r="O280" s="29">
        <f t="shared" si="75"/>
        <v>-3.0268506738601471E-3</v>
      </c>
      <c r="P280" s="30">
        <f t="shared" si="83"/>
        <v>5.4369039356503427E-3</v>
      </c>
      <c r="Q280" s="30">
        <f t="shared" si="84"/>
        <v>4.8191649601630583E-3</v>
      </c>
      <c r="R280" s="30">
        <f t="shared" si="85"/>
        <v>4.2931715496842869E-3</v>
      </c>
      <c r="S280" s="30">
        <f t="shared" si="86"/>
        <v>4.2796619114097633E-3</v>
      </c>
      <c r="T280" s="30">
        <f t="shared" si="87"/>
        <v>3.8493881503770841E-3</v>
      </c>
      <c r="U280" s="30">
        <f t="shared" si="88"/>
        <v>4.8200912654645447E-3</v>
      </c>
      <c r="V280" s="30">
        <f t="shared" si="89"/>
        <v>2.1220360682395541E-3</v>
      </c>
    </row>
    <row r="281" spans="1:22" s="19" customFormat="1" ht="13.5" x14ac:dyDescent="0.25">
      <c r="A281" s="18" t="s">
        <v>244</v>
      </c>
      <c r="B281" s="23">
        <v>500.1322358174898</v>
      </c>
      <c r="C281" s="23">
        <v>357.73272501784436</v>
      </c>
      <c r="D281" s="23">
        <v>321.08574660164965</v>
      </c>
      <c r="E281" s="23">
        <v>271.99296381419981</v>
      </c>
      <c r="F281" s="23">
        <v>308.12669973600913</v>
      </c>
      <c r="G281" s="36">
        <v>277.42275216907404</v>
      </c>
      <c r="H281" s="36">
        <v>125.24813483</v>
      </c>
      <c r="I281" s="29">
        <f t="shared" si="76"/>
        <v>4.8983682870537022E-3</v>
      </c>
      <c r="J281" s="29">
        <f t="shared" si="77"/>
        <v>7.135019710807519E-3</v>
      </c>
      <c r="K281" s="29">
        <f t="shared" si="78"/>
        <v>4.059102210354471E-3</v>
      </c>
      <c r="L281" s="29">
        <f t="shared" si="79"/>
        <v>4.0675540713431563E-3</v>
      </c>
      <c r="M281" s="29">
        <f t="shared" si="80"/>
        <v>5.7020811811478323E-3</v>
      </c>
      <c r="N281" s="29">
        <f t="shared" si="92"/>
        <v>4.1651111604994601E-3</v>
      </c>
      <c r="O281" s="29">
        <f t="shared" si="75"/>
        <v>4.3716916424484525E-3</v>
      </c>
      <c r="P281" s="30">
        <f t="shared" si="83"/>
        <v>5.4594544762314977E-3</v>
      </c>
      <c r="Q281" s="30">
        <f t="shared" si="84"/>
        <v>5.1897066630703466E-3</v>
      </c>
      <c r="R281" s="30">
        <f t="shared" si="85"/>
        <v>4.1441055268477732E-3</v>
      </c>
      <c r="S281" s="30">
        <f t="shared" si="86"/>
        <v>4.2376747786315918E-3</v>
      </c>
      <c r="T281" s="30">
        <f t="shared" si="87"/>
        <v>4.0225801336617704E-3</v>
      </c>
      <c r="U281" s="30">
        <f t="shared" si="88"/>
        <v>4.7584917488554092E-3</v>
      </c>
      <c r="V281" s="30">
        <f t="shared" si="89"/>
        <v>2.2741679313064605E-3</v>
      </c>
    </row>
    <row r="282" spans="1:22" s="19" customFormat="1" ht="13.5" x14ac:dyDescent="0.25">
      <c r="A282" s="18" t="s">
        <v>245</v>
      </c>
      <c r="B282" s="23">
        <v>502.93196168363903</v>
      </c>
      <c r="C282" s="23">
        <v>359.89167612080928</v>
      </c>
      <c r="D282" s="23">
        <v>322.53721541896135</v>
      </c>
      <c r="E282" s="23">
        <v>272.73899662513821</v>
      </c>
      <c r="F282" s="23">
        <v>309.0400679859768</v>
      </c>
      <c r="G282" s="36">
        <v>278.5624707807836</v>
      </c>
      <c r="H282" s="36">
        <v>125.70309906</v>
      </c>
      <c r="I282" s="29">
        <f t="shared" si="76"/>
        <v>5.5979712276953046E-3</v>
      </c>
      <c r="J282" s="29">
        <f t="shared" si="77"/>
        <v>6.0350953434780887E-3</v>
      </c>
      <c r="K282" s="29">
        <f t="shared" si="78"/>
        <v>4.5205021794768431E-3</v>
      </c>
      <c r="L282" s="29">
        <f t="shared" si="79"/>
        <v>2.7428386399290174E-3</v>
      </c>
      <c r="M282" s="29">
        <f t="shared" si="80"/>
        <v>2.9642619440321573E-3</v>
      </c>
      <c r="N282" s="29">
        <f t="shared" si="92"/>
        <v>4.1082377086900136E-3</v>
      </c>
      <c r="O282" s="29">
        <f t="shared" si="75"/>
        <v>3.632503035813884E-3</v>
      </c>
      <c r="P282" s="30">
        <f t="shared" si="83"/>
        <v>5.3349480224957205E-3</v>
      </c>
      <c r="Q282" s="30">
        <f t="shared" si="84"/>
        <v>5.2666192700346086E-3</v>
      </c>
      <c r="R282" s="30">
        <f t="shared" si="85"/>
        <v>3.9942507165961014E-3</v>
      </c>
      <c r="S282" s="30">
        <f t="shared" si="86"/>
        <v>4.0065204690491836E-3</v>
      </c>
      <c r="T282" s="30">
        <f t="shared" si="87"/>
        <v>3.721897697175501E-3</v>
      </c>
      <c r="U282" s="30">
        <f t="shared" si="88"/>
        <v>4.6164129459367849E-3</v>
      </c>
      <c r="V282" s="30">
        <f t="shared" si="89"/>
        <v>2.0702697197243955E-3</v>
      </c>
    </row>
    <row r="283" spans="1:22" s="19" customFormat="1" ht="13.5" x14ac:dyDescent="0.25">
      <c r="A283" s="18" t="s">
        <v>246</v>
      </c>
      <c r="B283" s="23">
        <v>505.81549758372927</v>
      </c>
      <c r="C283" s="23">
        <v>362.47077029188648</v>
      </c>
      <c r="D283" s="23">
        <v>323.9789792827487</v>
      </c>
      <c r="E283" s="23">
        <v>273.6777591383962</v>
      </c>
      <c r="F283" s="23">
        <v>310.09149704082552</v>
      </c>
      <c r="G283" s="36">
        <v>279.67787460947477</v>
      </c>
      <c r="H283" s="36">
        <v>126.76716450000001</v>
      </c>
      <c r="I283" s="29">
        <f t="shared" si="76"/>
        <v>5.733451281237277E-3</v>
      </c>
      <c r="J283" s="29">
        <f t="shared" si="77"/>
        <v>7.1663068145300622E-3</v>
      </c>
      <c r="K283" s="29">
        <f t="shared" si="78"/>
        <v>4.4700697930766141E-3</v>
      </c>
      <c r="L283" s="29">
        <f t="shared" si="79"/>
        <v>3.4419812526781841E-3</v>
      </c>
      <c r="M283" s="29">
        <f t="shared" si="80"/>
        <v>3.4022418571834556E-3</v>
      </c>
      <c r="N283" s="29">
        <f t="shared" si="92"/>
        <v>4.0041425019127757E-3</v>
      </c>
      <c r="O283" s="29">
        <f t="shared" si="75"/>
        <v>8.4649101570050608E-3</v>
      </c>
      <c r="P283" s="30">
        <f t="shared" si="83"/>
        <v>5.2336795064022099E-3</v>
      </c>
      <c r="Q283" s="30">
        <f t="shared" si="84"/>
        <v>5.4013749607290914E-3</v>
      </c>
      <c r="R283" s="30">
        <f t="shared" si="85"/>
        <v>4.0577806731478538E-3</v>
      </c>
      <c r="S283" s="30">
        <f t="shared" si="86"/>
        <v>3.8114450456774459E-3</v>
      </c>
      <c r="T283" s="30">
        <f t="shared" si="87"/>
        <v>3.7603926617915668E-3</v>
      </c>
      <c r="U283" s="30">
        <f t="shared" si="88"/>
        <v>4.4557783098518799E-3</v>
      </c>
      <c r="V283" s="30">
        <f t="shared" si="89"/>
        <v>2.5203565048852682E-3</v>
      </c>
    </row>
    <row r="284" spans="1:22" s="19" customFormat="1" ht="13.5" x14ac:dyDescent="0.25">
      <c r="A284" s="18" t="s">
        <v>247</v>
      </c>
      <c r="B284" s="23">
        <v>508.25842559977133</v>
      </c>
      <c r="C284" s="23">
        <v>364.56932870506699</v>
      </c>
      <c r="D284" s="23">
        <v>324.31178127584775</v>
      </c>
      <c r="E284" s="23">
        <v>274.83589445762334</v>
      </c>
      <c r="F284" s="23">
        <v>310.7628119887579</v>
      </c>
      <c r="G284" s="36">
        <v>280.76847108604449</v>
      </c>
      <c r="H284" s="36">
        <v>126.67394892999999</v>
      </c>
      <c r="I284" s="29">
        <f t="shared" si="76"/>
        <v>4.8296820238048844E-3</v>
      </c>
      <c r="J284" s="29">
        <f t="shared" si="77"/>
        <v>5.7895934932645976E-3</v>
      </c>
      <c r="K284" s="29">
        <f t="shared" si="78"/>
        <v>1.0272332909864645E-3</v>
      </c>
      <c r="L284" s="29">
        <f t="shared" si="79"/>
        <v>4.2317480341597085E-3</v>
      </c>
      <c r="M284" s="29">
        <f t="shared" si="80"/>
        <v>2.1648931181237922E-3</v>
      </c>
      <c r="N284" s="29">
        <f t="shared" si="92"/>
        <v>3.8994735571863085E-3</v>
      </c>
      <c r="O284" s="29">
        <f t="shared" si="75"/>
        <v>-7.353289818201491E-4</v>
      </c>
      <c r="P284" s="30">
        <f t="shared" si="83"/>
        <v>5.0260775391513506E-3</v>
      </c>
      <c r="Q284" s="30">
        <f t="shared" si="84"/>
        <v>5.469077699629718E-3</v>
      </c>
      <c r="R284" s="30">
        <f t="shared" si="85"/>
        <v>3.7701459269832149E-3</v>
      </c>
      <c r="S284" s="30">
        <f t="shared" si="86"/>
        <v>3.8235601140324134E-3</v>
      </c>
      <c r="T284" s="30">
        <f t="shared" si="87"/>
        <v>3.6482533243163829E-3</v>
      </c>
      <c r="U284" s="30">
        <f t="shared" si="88"/>
        <v>4.2861833687901814E-3</v>
      </c>
      <c r="V284" s="30">
        <f t="shared" si="89"/>
        <v>2.2834017905737276E-3</v>
      </c>
    </row>
    <row r="285" spans="1:22" s="19" customFormat="1" ht="13.5" x14ac:dyDescent="0.25">
      <c r="A285" s="18" t="s">
        <v>248</v>
      </c>
      <c r="B285" s="23">
        <v>511.6629107453208</v>
      </c>
      <c r="C285" s="23">
        <v>366.91131651637568</v>
      </c>
      <c r="D285" s="23">
        <v>325.2280375672604</v>
      </c>
      <c r="E285" s="23">
        <v>275.83833364654924</v>
      </c>
      <c r="F285" s="23">
        <v>311.88654570260729</v>
      </c>
      <c r="G285" s="36">
        <v>282.08469536675102</v>
      </c>
      <c r="H285" s="36">
        <v>128.74102056999999</v>
      </c>
      <c r="I285" s="29">
        <f t="shared" si="76"/>
        <v>6.6983348904290233E-3</v>
      </c>
      <c r="J285" s="29">
        <f t="shared" si="77"/>
        <v>6.4239847592975352E-3</v>
      </c>
      <c r="K285" s="29">
        <f t="shared" si="78"/>
        <v>2.825232829372045E-3</v>
      </c>
      <c r="L285" s="29">
        <f t="shared" si="79"/>
        <v>3.6474099968061852E-3</v>
      </c>
      <c r="M285" s="29">
        <f t="shared" si="80"/>
        <v>3.6160495094568839E-3</v>
      </c>
      <c r="N285" s="29">
        <f t="shared" si="92"/>
        <v>4.6879347799103997E-3</v>
      </c>
      <c r="O285" s="29">
        <f t="shared" si="75"/>
        <v>1.6318048481635778E-2</v>
      </c>
      <c r="P285" s="30">
        <f t="shared" si="83"/>
        <v>4.9692852411421283E-3</v>
      </c>
      <c r="Q285" s="30">
        <f t="shared" si="84"/>
        <v>5.5260917348048319E-3</v>
      </c>
      <c r="R285" s="30">
        <f t="shared" si="85"/>
        <v>3.4973439630148497E-3</v>
      </c>
      <c r="S285" s="30">
        <f t="shared" si="86"/>
        <v>3.7132578260148604E-3</v>
      </c>
      <c r="T285" s="30">
        <f t="shared" si="87"/>
        <v>3.6299409786675063E-3</v>
      </c>
      <c r="U285" s="30">
        <f t="shared" si="88"/>
        <v>4.2341546704064295E-3</v>
      </c>
      <c r="V285" s="30">
        <f t="shared" si="89"/>
        <v>4.0749551775445753E-3</v>
      </c>
    </row>
    <row r="286" spans="1:22" s="19" customFormat="1" ht="13.5" x14ac:dyDescent="0.25">
      <c r="A286" s="18" t="s">
        <v>249</v>
      </c>
      <c r="B286" s="23">
        <v>514.56052775370972</v>
      </c>
      <c r="C286" s="23">
        <v>368.81541649160783</v>
      </c>
      <c r="D286" s="23">
        <v>325.7668434764845</v>
      </c>
      <c r="E286" s="23">
        <v>276.6709989829186</v>
      </c>
      <c r="F286" s="23">
        <v>312.75517445537662</v>
      </c>
      <c r="G286" s="36">
        <v>283.38207998374389</v>
      </c>
      <c r="H286" s="36">
        <v>129.06747504000001</v>
      </c>
      <c r="I286" s="29">
        <f t="shared" si="76"/>
        <v>5.6631367010129118E-3</v>
      </c>
      <c r="J286" s="29">
        <f t="shared" si="77"/>
        <v>5.189537333736542E-3</v>
      </c>
      <c r="K286" s="29">
        <f t="shared" si="78"/>
        <v>1.6567019044680755E-3</v>
      </c>
      <c r="L286" s="29">
        <f t="shared" si="79"/>
        <v>3.0186715724447176E-3</v>
      </c>
      <c r="M286" s="29">
        <f t="shared" si="80"/>
        <v>2.7850792691698459E-3</v>
      </c>
      <c r="N286" s="29">
        <f t="shared" ref="N286:N310" si="93">(+G286-G285)/G285</f>
        <v>4.5992733328055384E-3</v>
      </c>
      <c r="O286" s="29">
        <f t="shared" si="75"/>
        <v>2.5357455499004193E-3</v>
      </c>
      <c r="P286" s="30">
        <f t="shared" si="83"/>
        <v>5.160608268569589E-3</v>
      </c>
      <c r="Q286" s="30">
        <f t="shared" si="84"/>
        <v>5.6979323579858668E-3</v>
      </c>
      <c r="R286" s="30">
        <f t="shared" si="85"/>
        <v>3.2746128473890141E-3</v>
      </c>
      <c r="S286" s="30">
        <f t="shared" si="86"/>
        <v>3.6977095527615084E-3</v>
      </c>
      <c r="T286" s="30">
        <f t="shared" si="87"/>
        <v>3.5713768383569921E-3</v>
      </c>
      <c r="U286" s="30">
        <f t="shared" si="88"/>
        <v>4.250981921045522E-3</v>
      </c>
      <c r="V286" s="30">
        <f t="shared" si="89"/>
        <v>3.688847574997961E-3</v>
      </c>
    </row>
    <row r="287" spans="1:22" s="19" customFormat="1" ht="13.5" x14ac:dyDescent="0.25">
      <c r="A287" s="18" t="s">
        <v>250</v>
      </c>
      <c r="B287" s="23">
        <v>517.2500213412095</v>
      </c>
      <c r="C287" s="23">
        <v>371.09079464934194</v>
      </c>
      <c r="D287" s="23">
        <v>326.62712823445167</v>
      </c>
      <c r="E287" s="23">
        <v>277.63539493321099</v>
      </c>
      <c r="F287" s="23">
        <v>313.77133890101391</v>
      </c>
      <c r="G287" s="36">
        <v>284.72849797589959</v>
      </c>
      <c r="H287" s="36">
        <v>128.25128013</v>
      </c>
      <c r="I287" s="29">
        <f t="shared" si="76"/>
        <v>5.2267778860548113E-3</v>
      </c>
      <c r="J287" s="29">
        <f t="shared" si="77"/>
        <v>6.1694225783153643E-3</v>
      </c>
      <c r="K287" s="29">
        <f t="shared" si="78"/>
        <v>2.6407990106865451E-3</v>
      </c>
      <c r="L287" s="29">
        <f t="shared" si="79"/>
        <v>3.4857139123277816E-3</v>
      </c>
      <c r="M287" s="29">
        <f t="shared" si="80"/>
        <v>3.2490731685153032E-3</v>
      </c>
      <c r="N287" s="29">
        <f t="shared" si="93"/>
        <v>4.7512460640875042E-3</v>
      </c>
      <c r="O287" s="29">
        <f t="shared" si="75"/>
        <v>-6.3237845921062285E-3</v>
      </c>
      <c r="P287" s="30">
        <f t="shared" si="83"/>
        <v>5.447820790524611E-3</v>
      </c>
      <c r="Q287" s="30">
        <f t="shared" si="84"/>
        <v>5.9575007127959561E-3</v>
      </c>
      <c r="R287" s="30">
        <f t="shared" si="85"/>
        <v>3.4276003985756844E-3</v>
      </c>
      <c r="S287" s="30">
        <f t="shared" si="86"/>
        <v>3.6699652022777608E-3</v>
      </c>
      <c r="T287" s="30">
        <f t="shared" si="87"/>
        <v>3.6407747481649179E-3</v>
      </c>
      <c r="U287" s="30">
        <f t="shared" si="88"/>
        <v>4.3896835633138055E-3</v>
      </c>
      <c r="V287" s="30">
        <f t="shared" si="89"/>
        <v>2.3126641530195114E-3</v>
      </c>
    </row>
    <row r="288" spans="1:22" s="19" customFormat="1" ht="13.5" x14ac:dyDescent="0.25">
      <c r="A288" s="18" t="s">
        <v>251</v>
      </c>
      <c r="B288" s="23">
        <v>520.9826688355671</v>
      </c>
      <c r="C288" s="23">
        <v>373.30594160435948</v>
      </c>
      <c r="D288" s="23">
        <v>328.61319961962982</v>
      </c>
      <c r="E288" s="23">
        <v>278.75004947660835</v>
      </c>
      <c r="F288" s="23">
        <v>314.93547471538596</v>
      </c>
      <c r="G288" s="36">
        <v>286.16370405906662</v>
      </c>
      <c r="H288" s="36">
        <v>129.57616777000001</v>
      </c>
      <c r="I288" s="29">
        <f t="shared" si="76"/>
        <v>7.2163312524936799E-3</v>
      </c>
      <c r="J288" s="29">
        <f t="shared" si="77"/>
        <v>5.9692856491110448E-3</v>
      </c>
      <c r="K288" s="29">
        <f t="shared" si="78"/>
        <v>6.0805463278988739E-3</v>
      </c>
      <c r="L288" s="29">
        <f t="shared" si="79"/>
        <v>4.0148142626609609E-3</v>
      </c>
      <c r="M288" s="29">
        <f t="shared" si="80"/>
        <v>3.7101406981576218E-3</v>
      </c>
      <c r="N288" s="29">
        <f t="shared" si="93"/>
        <v>5.0406127007648965E-3</v>
      </c>
      <c r="O288" s="29">
        <f t="shared" si="75"/>
        <v>1.0330404801083168E-2</v>
      </c>
      <c r="P288" s="30">
        <f t="shared" si="83"/>
        <v>5.7027523370060708E-3</v>
      </c>
      <c r="Q288" s="30">
        <f t="shared" si="84"/>
        <v>6.1288075487120957E-3</v>
      </c>
      <c r="R288" s="30">
        <f t="shared" si="85"/>
        <v>3.4828384369642337E-3</v>
      </c>
      <c r="S288" s="30">
        <f t="shared" si="86"/>
        <v>3.5762766721638157E-3</v>
      </c>
      <c r="T288" s="30">
        <f t="shared" si="87"/>
        <v>3.592948305862714E-3</v>
      </c>
      <c r="U288" s="30">
        <f t="shared" si="88"/>
        <v>4.5051615875788811E-3</v>
      </c>
      <c r="V288" s="30">
        <f t="shared" si="89"/>
        <v>3.6252688257590142E-3</v>
      </c>
    </row>
    <row r="289" spans="1:22" s="19" customFormat="1" ht="13.5" x14ac:dyDescent="0.25">
      <c r="A289" s="18" t="s">
        <v>252</v>
      </c>
      <c r="B289" s="23">
        <v>524.40903204656468</v>
      </c>
      <c r="C289" s="23">
        <v>376.02406039302144</v>
      </c>
      <c r="D289" s="23">
        <v>330.68364405131047</v>
      </c>
      <c r="E289" s="23">
        <v>280.16033569932046</v>
      </c>
      <c r="F289" s="23">
        <v>316.82102079638759</v>
      </c>
      <c r="G289" s="36">
        <v>287.73001132490094</v>
      </c>
      <c r="H289" s="36">
        <v>129.74715372</v>
      </c>
      <c r="I289" s="29">
        <f t="shared" si="76"/>
        <v>6.5767316572271813E-3</v>
      </c>
      <c r="J289" s="29">
        <f t="shared" si="77"/>
        <v>7.2812095542339637E-3</v>
      </c>
      <c r="K289" s="29">
        <f t="shared" si="78"/>
        <v>6.3005516335837503E-3</v>
      </c>
      <c r="L289" s="29">
        <f t="shared" si="79"/>
        <v>5.059321874059248E-3</v>
      </c>
      <c r="M289" s="29">
        <f t="shared" si="80"/>
        <v>5.9870869825180226E-3</v>
      </c>
      <c r="N289" s="29">
        <f t="shared" si="93"/>
        <v>5.4734658645284595E-3</v>
      </c>
      <c r="O289" s="29">
        <f t="shared" si="75"/>
        <v>1.3195786921518704E-3</v>
      </c>
      <c r="P289" s="30">
        <f t="shared" si="83"/>
        <v>5.8275250087103242E-3</v>
      </c>
      <c r="Q289" s="30">
        <f t="shared" si="84"/>
        <v>6.3232236603143338E-3</v>
      </c>
      <c r="R289" s="30">
        <f t="shared" si="85"/>
        <v>3.699819973801415E-3</v>
      </c>
      <c r="S289" s="30">
        <f t="shared" si="86"/>
        <v>3.6819675210222687E-3</v>
      </c>
      <c r="T289" s="30">
        <f t="shared" si="87"/>
        <v>3.8347131550355881E-3</v>
      </c>
      <c r="U289" s="30">
        <f t="shared" si="88"/>
        <v>4.5772778966060405E-3</v>
      </c>
      <c r="V289" s="30">
        <f t="shared" si="89"/>
        <v>3.9076705639260008E-3</v>
      </c>
    </row>
    <row r="290" spans="1:22" s="19" customFormat="1" ht="13.5" x14ac:dyDescent="0.25">
      <c r="A290" s="18" t="s">
        <v>253</v>
      </c>
      <c r="B290" s="23">
        <v>526.43597524143388</v>
      </c>
      <c r="C290" s="23">
        <v>378.734658335446</v>
      </c>
      <c r="D290" s="23">
        <v>332.64057003809523</v>
      </c>
      <c r="E290" s="23">
        <v>281.71980234206148</v>
      </c>
      <c r="F290" s="23">
        <v>318.87038315857842</v>
      </c>
      <c r="G290" s="36">
        <v>289.38999215251641</v>
      </c>
      <c r="H290" s="36">
        <v>130.78066118999999</v>
      </c>
      <c r="I290" s="29">
        <f t="shared" si="76"/>
        <v>3.8651950500524996E-3</v>
      </c>
      <c r="J290" s="29">
        <f t="shared" si="77"/>
        <v>7.2085758012171647E-3</v>
      </c>
      <c r="K290" s="29">
        <f t="shared" si="78"/>
        <v>5.9178191059280861E-3</v>
      </c>
      <c r="L290" s="29">
        <f t="shared" si="79"/>
        <v>5.5663362868565106E-3</v>
      </c>
      <c r="M290" s="29">
        <f t="shared" si="80"/>
        <v>6.4685176414096103E-3</v>
      </c>
      <c r="N290" s="29">
        <f t="shared" si="93"/>
        <v>5.7692307450717814E-3</v>
      </c>
      <c r="O290" s="29">
        <f t="shared" si="75"/>
        <v>7.9655502287961037E-3</v>
      </c>
      <c r="P290" s="30">
        <f t="shared" si="83"/>
        <v>5.6156709486792321E-3</v>
      </c>
      <c r="Q290" s="30">
        <f t="shared" si="84"/>
        <v>6.4437588257746309E-3</v>
      </c>
      <c r="R290" s="30">
        <f t="shared" si="85"/>
        <v>3.8654331921668399E-3</v>
      </c>
      <c r="S290" s="30">
        <f t="shared" si="86"/>
        <v>3.8526013832497399E-3</v>
      </c>
      <c r="T290" s="30">
        <f t="shared" si="87"/>
        <v>4.0304332788546797E-3</v>
      </c>
      <c r="U290" s="30">
        <f t="shared" si="88"/>
        <v>4.6816112340329966E-3</v>
      </c>
      <c r="V290" s="30">
        <f t="shared" si="89"/>
        <v>3.6485511709143138E-3</v>
      </c>
    </row>
    <row r="291" spans="1:22" s="19" customFormat="1" ht="13.5" x14ac:dyDescent="0.25">
      <c r="A291" s="18" t="s">
        <v>254</v>
      </c>
      <c r="B291" s="23">
        <v>528.51697488992409</v>
      </c>
      <c r="C291" s="23">
        <v>380.99286747425407</v>
      </c>
      <c r="D291" s="23">
        <v>334.17792413705439</v>
      </c>
      <c r="E291" s="23">
        <v>282.93579703822149</v>
      </c>
      <c r="F291" s="23">
        <v>320.86143037562385</v>
      </c>
      <c r="G291" s="36">
        <v>291.0336874464349</v>
      </c>
      <c r="H291" s="36">
        <v>130.67726168999999</v>
      </c>
      <c r="I291" s="29">
        <f t="shared" si="76"/>
        <v>3.9529966536497024E-3</v>
      </c>
      <c r="J291" s="29">
        <f t="shared" si="77"/>
        <v>5.9625098709819415E-3</v>
      </c>
      <c r="K291" s="29">
        <f t="shared" si="78"/>
        <v>4.6216674616180843E-3</v>
      </c>
      <c r="L291" s="29">
        <f t="shared" si="79"/>
        <v>4.3163266694456956E-3</v>
      </c>
      <c r="M291" s="29">
        <f t="shared" si="80"/>
        <v>6.2440644293241254E-3</v>
      </c>
      <c r="N291" s="29">
        <f t="shared" si="93"/>
        <v>5.6798622567853395E-3</v>
      </c>
      <c r="O291" s="29">
        <f t="shared" si="75"/>
        <v>-7.906329503088726E-4</v>
      </c>
      <c r="P291" s="30">
        <f t="shared" si="83"/>
        <v>5.4888791826180816E-3</v>
      </c>
      <c r="Q291" s="30">
        <f t="shared" si="84"/>
        <v>6.4885297248372551E-3</v>
      </c>
      <c r="R291" s="30">
        <f t="shared" si="85"/>
        <v>3.9138989233537215E-3</v>
      </c>
      <c r="S291" s="30">
        <f t="shared" si="86"/>
        <v>3.9063200246498868E-3</v>
      </c>
      <c r="T291" s="30">
        <f t="shared" si="87"/>
        <v>4.2875258214563538E-3</v>
      </c>
      <c r="U291" s="30">
        <f t="shared" si="88"/>
        <v>4.7569778879077524E-3</v>
      </c>
      <c r="V291" s="30">
        <f t="shared" si="89"/>
        <v>3.6718196158949455E-3</v>
      </c>
    </row>
    <row r="292" spans="1:22" s="19" customFormat="1" ht="13.5" x14ac:dyDescent="0.25">
      <c r="A292" s="18" t="s">
        <v>255</v>
      </c>
      <c r="B292" s="23">
        <v>531.24023480128108</v>
      </c>
      <c r="C292" s="23">
        <v>383.75510868440739</v>
      </c>
      <c r="D292" s="23">
        <v>335.46383170510626</v>
      </c>
      <c r="E292" s="23">
        <v>284.32382168494735</v>
      </c>
      <c r="F292" s="23">
        <v>322.32767305670325</v>
      </c>
      <c r="G292" s="36">
        <v>292.42472726503269</v>
      </c>
      <c r="H292" s="36">
        <v>131.88472886</v>
      </c>
      <c r="I292" s="29">
        <f t="shared" si="76"/>
        <v>5.1526441736789485E-3</v>
      </c>
      <c r="J292" s="29">
        <f t="shared" si="77"/>
        <v>7.250112655560359E-3</v>
      </c>
      <c r="K292" s="29">
        <f t="shared" si="78"/>
        <v>3.8479728167935085E-3</v>
      </c>
      <c r="L292" s="29">
        <f t="shared" si="79"/>
        <v>4.9057936862557773E-3</v>
      </c>
      <c r="M292" s="29">
        <f t="shared" si="80"/>
        <v>4.5697068649320121E-3</v>
      </c>
      <c r="N292" s="29">
        <f t="shared" si="93"/>
        <v>4.7796522485178362E-3</v>
      </c>
      <c r="O292" s="29">
        <f t="shared" si="75"/>
        <v>9.2400709533110893E-3</v>
      </c>
      <c r="P292" s="30">
        <f t="shared" si="83"/>
        <v>5.4509684236991604E-3</v>
      </c>
      <c r="Q292" s="30">
        <f t="shared" si="84"/>
        <v>6.4650544637111819E-3</v>
      </c>
      <c r="R292" s="30">
        <f t="shared" si="85"/>
        <v>3.9973498803536137E-3</v>
      </c>
      <c r="S292" s="30">
        <f t="shared" si="86"/>
        <v>4.0415425215805786E-3</v>
      </c>
      <c r="T292" s="30">
        <f t="shared" si="87"/>
        <v>4.2385997219975555E-3</v>
      </c>
      <c r="U292" s="30">
        <f t="shared" si="88"/>
        <v>4.7465202433966923E-3</v>
      </c>
      <c r="V292" s="30">
        <f t="shared" si="89"/>
        <v>4.6940630848258816E-3</v>
      </c>
    </row>
    <row r="293" spans="1:22" s="19" customFormat="1" ht="13.5" x14ac:dyDescent="0.25">
      <c r="A293" s="18" t="s">
        <v>256</v>
      </c>
      <c r="B293" s="23">
        <v>533.34116818915481</v>
      </c>
      <c r="C293" s="23">
        <v>386.30339341028986</v>
      </c>
      <c r="D293" s="23">
        <v>336.32101091501301</v>
      </c>
      <c r="E293" s="23">
        <v>285.70686515763322</v>
      </c>
      <c r="F293" s="23">
        <v>323.55939704457433</v>
      </c>
      <c r="G293" s="36">
        <v>293.82916301246564</v>
      </c>
      <c r="H293" s="36">
        <v>132.62860771000001</v>
      </c>
      <c r="I293" s="29">
        <f t="shared" si="76"/>
        <v>3.9547708366999453E-3</v>
      </c>
      <c r="J293" s="29">
        <f t="shared" si="77"/>
        <v>6.6403929699294937E-3</v>
      </c>
      <c r="K293" s="29">
        <f t="shared" si="78"/>
        <v>2.5552060427791834E-3</v>
      </c>
      <c r="L293" s="29">
        <f t="shared" si="79"/>
        <v>4.8643249956677502E-3</v>
      </c>
      <c r="M293" s="29">
        <f t="shared" si="80"/>
        <v>3.8213411097792883E-3</v>
      </c>
      <c r="N293" s="29">
        <f t="shared" si="93"/>
        <v>4.8027256811291356E-3</v>
      </c>
      <c r="O293" s="29">
        <f t="shared" si="75"/>
        <v>5.6403713790826211E-3</v>
      </c>
      <c r="P293" s="30">
        <f t="shared" si="83"/>
        <v>5.3723353028363478E-3</v>
      </c>
      <c r="Q293" s="30">
        <f t="shared" si="84"/>
        <v>6.4238355686380135E-3</v>
      </c>
      <c r="R293" s="30">
        <f t="shared" si="85"/>
        <v>3.8720251997223392E-3</v>
      </c>
      <c r="S293" s="30">
        <f t="shared" si="86"/>
        <v>4.1079400986076282E-3</v>
      </c>
      <c r="T293" s="30">
        <f t="shared" si="87"/>
        <v>4.0818713827168443E-3</v>
      </c>
      <c r="U293" s="30">
        <f t="shared" si="88"/>
        <v>4.7996547867824981E-3</v>
      </c>
      <c r="V293" s="30">
        <f t="shared" si="89"/>
        <v>4.7997863962120609E-3</v>
      </c>
    </row>
    <row r="294" spans="1:22" s="19" customFormat="1" ht="13.5" x14ac:dyDescent="0.25">
      <c r="A294" s="18" t="s">
        <v>257</v>
      </c>
      <c r="B294" s="23">
        <v>535.39365380736831</v>
      </c>
      <c r="C294" s="23">
        <v>388.57700950274847</v>
      </c>
      <c r="D294" s="23">
        <v>337.73055026424146</v>
      </c>
      <c r="E294" s="23">
        <v>286.77199533340359</v>
      </c>
      <c r="F294" s="23">
        <v>324.75165404607583</v>
      </c>
      <c r="G294" s="36">
        <v>295.31363948919557</v>
      </c>
      <c r="H294" s="36">
        <v>132.71113226</v>
      </c>
      <c r="I294" s="29">
        <f t="shared" si="76"/>
        <v>3.8483540004651596E-3</v>
      </c>
      <c r="J294" s="29">
        <f t="shared" si="77"/>
        <v>5.885571111315142E-3</v>
      </c>
      <c r="K294" s="29">
        <f t="shared" si="78"/>
        <v>4.1910534979470492E-3</v>
      </c>
      <c r="L294" s="29">
        <f t="shared" si="79"/>
        <v>3.7280524399814921E-3</v>
      </c>
      <c r="M294" s="29">
        <f t="shared" si="80"/>
        <v>3.6848164893114026E-3</v>
      </c>
      <c r="N294" s="29">
        <f t="shared" si="93"/>
        <v>5.0521754257147897E-3</v>
      </c>
      <c r="O294" s="29">
        <f t="shared" si="75"/>
        <v>6.2222284788235631E-4</v>
      </c>
      <c r="P294" s="30">
        <f t="shared" si="83"/>
        <v>5.2265338672338353E-3</v>
      </c>
      <c r="Q294" s="30">
        <f t="shared" si="84"/>
        <v>6.4113752159577686E-3</v>
      </c>
      <c r="R294" s="30">
        <f t="shared" si="85"/>
        <v>3.8445711429281899E-3</v>
      </c>
      <c r="S294" s="30">
        <f t="shared" si="86"/>
        <v>4.190041248612001E-3</v>
      </c>
      <c r="T294" s="30">
        <f t="shared" si="87"/>
        <v>4.1419175948234476E-3</v>
      </c>
      <c r="U294" s="30">
        <f t="shared" si="88"/>
        <v>4.8783162632012296E-3</v>
      </c>
      <c r="V294" s="30">
        <f t="shared" si="89"/>
        <v>4.5489297138844344E-3</v>
      </c>
    </row>
    <row r="295" spans="1:22" s="19" customFormat="1" ht="13.5" x14ac:dyDescent="0.25">
      <c r="A295" s="18" t="s">
        <v>258</v>
      </c>
      <c r="B295" s="23">
        <v>538.3533492207265</v>
      </c>
      <c r="C295" s="23">
        <v>391.6339668770409</v>
      </c>
      <c r="D295" s="23">
        <v>339.31250373780534</v>
      </c>
      <c r="E295" s="23">
        <v>288.47427927377748</v>
      </c>
      <c r="F295" s="23">
        <v>325.88968457334209</v>
      </c>
      <c r="G295" s="36">
        <v>296.90910667380587</v>
      </c>
      <c r="H295" s="36">
        <v>132.26876666999999</v>
      </c>
      <c r="I295" s="29">
        <f t="shared" si="76"/>
        <v>5.528073394801711E-3</v>
      </c>
      <c r="J295" s="29">
        <f t="shared" si="77"/>
        <v>7.8670567211486433E-3</v>
      </c>
      <c r="K295" s="29">
        <f t="shared" si="78"/>
        <v>4.6840698075023418E-3</v>
      </c>
      <c r="L295" s="29">
        <f t="shared" si="79"/>
        <v>5.9360187468612425E-3</v>
      </c>
      <c r="M295" s="29">
        <f t="shared" si="80"/>
        <v>3.5043101800639413E-3</v>
      </c>
      <c r="N295" s="29">
        <f t="shared" si="93"/>
        <v>5.4026193553741086E-3</v>
      </c>
      <c r="O295" s="29">
        <f t="shared" si="75"/>
        <v>-3.3332967812628664E-3</v>
      </c>
      <c r="P295" s="30">
        <f t="shared" si="83"/>
        <v>5.2094190433642044E-3</v>
      </c>
      <c r="Q295" s="30">
        <f t="shared" si="84"/>
        <v>6.469771041509316E-3</v>
      </c>
      <c r="R295" s="30">
        <f t="shared" si="85"/>
        <v>3.8624044774636674E-3</v>
      </c>
      <c r="S295" s="30">
        <f t="shared" si="86"/>
        <v>4.3978777064605894E-3</v>
      </c>
      <c r="T295" s="30">
        <f t="shared" si="87"/>
        <v>4.1504232883968206E-3</v>
      </c>
      <c r="U295" s="30">
        <f t="shared" si="88"/>
        <v>4.9948560009896743E-3</v>
      </c>
      <c r="V295" s="30">
        <f t="shared" si="89"/>
        <v>3.5657458023621064E-3</v>
      </c>
    </row>
    <row r="296" spans="1:22" s="19" customFormat="1" ht="13.5" x14ac:dyDescent="0.25">
      <c r="A296" s="18" t="s">
        <v>259</v>
      </c>
      <c r="B296" s="23">
        <v>541.51933062628063</v>
      </c>
      <c r="C296" s="23">
        <v>394.77008009908849</v>
      </c>
      <c r="D296" s="23">
        <v>341.25415186121484</v>
      </c>
      <c r="E296" s="23">
        <v>290.05111323265498</v>
      </c>
      <c r="F296" s="23">
        <v>328.44339679067059</v>
      </c>
      <c r="G296" s="36">
        <v>298.79390235137976</v>
      </c>
      <c r="H296" s="36">
        <v>132.14510378</v>
      </c>
      <c r="I296" s="29">
        <f t="shared" si="76"/>
        <v>5.8808613527471017E-3</v>
      </c>
      <c r="J296" s="29">
        <f t="shared" si="77"/>
        <v>8.0077661471897078E-3</v>
      </c>
      <c r="K296" s="29">
        <f t="shared" si="78"/>
        <v>5.7223005401234777E-3</v>
      </c>
      <c r="L296" s="29">
        <f t="shared" si="79"/>
        <v>5.4661162958691408E-3</v>
      </c>
      <c r="M296" s="29">
        <f t="shared" si="80"/>
        <v>7.8361247324285222E-3</v>
      </c>
      <c r="N296" s="29">
        <f t="shared" si="93"/>
        <v>6.3480561397686918E-3</v>
      </c>
      <c r="O296" s="29">
        <f t="shared" si="75"/>
        <v>-9.3493644125767388E-4</v>
      </c>
      <c r="P296" s="30">
        <f t="shared" si="83"/>
        <v>5.297017320776057E-3</v>
      </c>
      <c r="Q296" s="30">
        <f t="shared" si="84"/>
        <v>6.6546187626697409E-3</v>
      </c>
      <c r="R296" s="30">
        <f t="shared" si="85"/>
        <v>4.2536600815584183E-3</v>
      </c>
      <c r="S296" s="30">
        <f t="shared" si="86"/>
        <v>4.5007417282697084E-3</v>
      </c>
      <c r="T296" s="30">
        <f t="shared" si="87"/>
        <v>4.6230259229222146E-3</v>
      </c>
      <c r="U296" s="30">
        <f t="shared" si="88"/>
        <v>5.1989045495382065E-3</v>
      </c>
      <c r="V296" s="30">
        <f t="shared" si="89"/>
        <v>3.5491118474089804E-3</v>
      </c>
    </row>
    <row r="297" spans="1:22" s="19" customFormat="1" ht="13.5" x14ac:dyDescent="0.25">
      <c r="A297" s="18" t="s">
        <v>260</v>
      </c>
      <c r="B297" s="23">
        <v>545.36707430147862</v>
      </c>
      <c r="C297" s="23">
        <v>398.30200481064509</v>
      </c>
      <c r="D297" s="23">
        <v>343.25347003106754</v>
      </c>
      <c r="E297" s="23">
        <v>291.41376540771955</v>
      </c>
      <c r="F297" s="23">
        <v>329.70336121532051</v>
      </c>
      <c r="G297" s="36">
        <v>300.62753234882325</v>
      </c>
      <c r="H297" s="36">
        <v>131.19749444999999</v>
      </c>
      <c r="I297" s="29">
        <f t="shared" si="76"/>
        <v>7.1054595054768918E-3</v>
      </c>
      <c r="J297" s="29">
        <f t="shared" si="77"/>
        <v>8.9467892568506572E-3</v>
      </c>
      <c r="K297" s="29">
        <f t="shared" si="78"/>
        <v>5.8587365426862421E-3</v>
      </c>
      <c r="L297" s="29">
        <f t="shared" si="79"/>
        <v>4.6979725741357909E-3</v>
      </c>
      <c r="M297" s="29">
        <f t="shared" si="80"/>
        <v>3.8361691450077939E-3</v>
      </c>
      <c r="N297" s="29">
        <f t="shared" si="93"/>
        <v>6.1367718116521587E-3</v>
      </c>
      <c r="O297" s="29">
        <f t="shared" si="75"/>
        <v>-7.1709757145268175E-3</v>
      </c>
      <c r="P297" s="30">
        <f t="shared" si="83"/>
        <v>5.3309443720300463E-3</v>
      </c>
      <c r="Q297" s="30">
        <f t="shared" si="84"/>
        <v>6.864852470799169E-3</v>
      </c>
      <c r="R297" s="30">
        <f t="shared" si="85"/>
        <v>4.5064520576679349E-3</v>
      </c>
      <c r="S297" s="30">
        <f t="shared" si="86"/>
        <v>4.5882886097138422E-3</v>
      </c>
      <c r="T297" s="30">
        <f t="shared" si="87"/>
        <v>4.6413692258847903E-3</v>
      </c>
      <c r="U297" s="30">
        <f t="shared" si="88"/>
        <v>5.3196409688500189E-3</v>
      </c>
      <c r="V297" s="30">
        <f t="shared" si="89"/>
        <v>1.5916931643954306E-3</v>
      </c>
    </row>
    <row r="298" spans="1:22" s="19" customFormat="1" ht="13.5" x14ac:dyDescent="0.25">
      <c r="A298" s="18" t="s">
        <v>261</v>
      </c>
      <c r="B298" s="23">
        <v>549.0765852453668</v>
      </c>
      <c r="C298" s="23">
        <v>401.59299306866967</v>
      </c>
      <c r="D298" s="23">
        <v>345.20310664583656</v>
      </c>
      <c r="E298" s="23">
        <v>292.67888866818862</v>
      </c>
      <c r="F298" s="23">
        <v>331.19381683481083</v>
      </c>
      <c r="G298" s="36">
        <v>302.30432398330265</v>
      </c>
      <c r="H298" s="36">
        <v>129.29168382</v>
      </c>
      <c r="I298" s="29">
        <f t="shared" si="76"/>
        <v>6.8018608359139057E-3</v>
      </c>
      <c r="J298" s="29">
        <f t="shared" si="77"/>
        <v>8.2625450494258415E-3</v>
      </c>
      <c r="K298" s="29">
        <f t="shared" si="78"/>
        <v>5.6798744513567772E-3</v>
      </c>
      <c r="L298" s="29">
        <f t="shared" si="79"/>
        <v>4.3413297882446376E-3</v>
      </c>
      <c r="M298" s="29">
        <f t="shared" si="80"/>
        <v>4.5205957682577045E-3</v>
      </c>
      <c r="N298" s="29">
        <f t="shared" si="93"/>
        <v>5.577638286748102E-3</v>
      </c>
      <c r="O298" s="29">
        <f t="shared" si="75"/>
        <v>-1.452627306633744E-2</v>
      </c>
      <c r="P298" s="30">
        <f t="shared" si="83"/>
        <v>5.4258380499384619E-3</v>
      </c>
      <c r="Q298" s="30">
        <f t="shared" si="84"/>
        <v>7.12093644710661E-3</v>
      </c>
      <c r="R298" s="30">
        <f t="shared" si="85"/>
        <v>4.8417164365753265E-3</v>
      </c>
      <c r="S298" s="30">
        <f t="shared" si="86"/>
        <v>4.6985101276971683E-3</v>
      </c>
      <c r="T298" s="30">
        <f t="shared" si="87"/>
        <v>4.7859956008087781E-3</v>
      </c>
      <c r="U298" s="30">
        <f t="shared" si="88"/>
        <v>5.401171381678567E-3</v>
      </c>
      <c r="V298" s="30">
        <f t="shared" si="89"/>
        <v>1.6985827970894267E-4</v>
      </c>
    </row>
    <row r="299" spans="1:22" s="19" customFormat="1" ht="13.5" x14ac:dyDescent="0.25">
      <c r="A299" s="18" t="s">
        <v>262</v>
      </c>
      <c r="B299" s="23">
        <v>552.34531645458037</v>
      </c>
      <c r="C299" s="23">
        <v>404.54559478677947</v>
      </c>
      <c r="D299" s="23">
        <v>346.28801546362735</v>
      </c>
      <c r="E299" s="23">
        <v>293.07433179933707</v>
      </c>
      <c r="F299" s="23">
        <v>332.68213135323253</v>
      </c>
      <c r="G299" s="36">
        <v>303.5109851172067</v>
      </c>
      <c r="H299" s="36">
        <v>127.67206192</v>
      </c>
      <c r="I299" s="29">
        <f t="shared" si="76"/>
        <v>5.9531425980455278E-3</v>
      </c>
      <c r="J299" s="29">
        <f t="shared" si="77"/>
        <v>7.3522241898402079E-3</v>
      </c>
      <c r="K299" s="29">
        <f t="shared" si="78"/>
        <v>3.1428130190724489E-3</v>
      </c>
      <c r="L299" s="29">
        <f t="shared" si="79"/>
        <v>1.3511160061727915E-3</v>
      </c>
      <c r="M299" s="29">
        <f t="shared" si="80"/>
        <v>4.4937871505132225E-3</v>
      </c>
      <c r="N299" s="29">
        <f t="shared" si="93"/>
        <v>3.9915444079810696E-3</v>
      </c>
      <c r="O299" s="29">
        <f t="shared" si="75"/>
        <v>-1.2526883803716546E-2</v>
      </c>
      <c r="P299" s="30">
        <f t="shared" si="83"/>
        <v>5.4863684426043552E-3</v>
      </c>
      <c r="Q299" s="30">
        <f t="shared" si="84"/>
        <v>7.2195032480670144E-3</v>
      </c>
      <c r="R299" s="30">
        <f t="shared" si="85"/>
        <v>4.8835509372741519E-3</v>
      </c>
      <c r="S299" s="30">
        <f t="shared" si="86"/>
        <v>4.5206269688509186E-3</v>
      </c>
      <c r="T299" s="30">
        <f t="shared" si="87"/>
        <v>4.8897217659752716E-3</v>
      </c>
      <c r="U299" s="30">
        <f t="shared" si="88"/>
        <v>5.3378629103363641E-3</v>
      </c>
      <c r="V299" s="30">
        <f t="shared" si="89"/>
        <v>-3.4706665459191744E-4</v>
      </c>
    </row>
    <row r="300" spans="1:22" s="19" customFormat="1" ht="13.5" x14ac:dyDescent="0.25">
      <c r="A300" s="18" t="s">
        <v>263</v>
      </c>
      <c r="B300" s="23">
        <v>555.71742266272463</v>
      </c>
      <c r="C300" s="23">
        <v>407.29728695925883</v>
      </c>
      <c r="D300" s="23">
        <v>346.45411725511815</v>
      </c>
      <c r="E300" s="23">
        <v>292.9517253611379</v>
      </c>
      <c r="F300" s="23">
        <v>334.09328491813534</v>
      </c>
      <c r="G300" s="36">
        <v>304.34004105541959</v>
      </c>
      <c r="H300" s="36">
        <v>126.65305763000001</v>
      </c>
      <c r="I300" s="29">
        <f t="shared" si="76"/>
        <v>6.1050688902176105E-3</v>
      </c>
      <c r="J300" s="29">
        <f t="shared" si="77"/>
        <v>6.8019333492672527E-3</v>
      </c>
      <c r="K300" s="29">
        <f t="shared" si="78"/>
        <v>4.7966370210189845E-4</v>
      </c>
      <c r="L300" s="29">
        <f t="shared" si="79"/>
        <v>-4.1834587644173834E-4</v>
      </c>
      <c r="M300" s="29">
        <f t="shared" si="80"/>
        <v>4.2417473976216688E-3</v>
      </c>
      <c r="N300" s="29">
        <f t="shared" si="93"/>
        <v>2.7315516698439525E-3</v>
      </c>
      <c r="O300" s="29">
        <f t="shared" si="75"/>
        <v>-7.9814195421901435E-3</v>
      </c>
      <c r="P300" s="30">
        <f t="shared" si="83"/>
        <v>5.3937632457480159E-3</v>
      </c>
      <c r="Q300" s="30">
        <f t="shared" si="84"/>
        <v>7.2888905564133634E-3</v>
      </c>
      <c r="R300" s="30">
        <f t="shared" si="85"/>
        <v>4.4168107184577371E-3</v>
      </c>
      <c r="S300" s="30">
        <f t="shared" si="86"/>
        <v>4.1511969572590275E-3</v>
      </c>
      <c r="T300" s="30">
        <f t="shared" si="87"/>
        <v>4.9340223242639427E-3</v>
      </c>
      <c r="U300" s="30">
        <f t="shared" si="88"/>
        <v>5.1454411577596193E-3</v>
      </c>
      <c r="V300" s="30">
        <f t="shared" si="89"/>
        <v>-1.8730520165313597E-3</v>
      </c>
    </row>
    <row r="301" spans="1:22" s="19" customFormat="1" ht="13.5" x14ac:dyDescent="0.25">
      <c r="A301" s="18" t="s">
        <v>264</v>
      </c>
      <c r="B301" s="23">
        <v>559.00383269778047</v>
      </c>
      <c r="C301" s="23">
        <v>409.61833468125002</v>
      </c>
      <c r="D301" s="23">
        <v>346.13510087812239</v>
      </c>
      <c r="E301" s="23">
        <v>292.61708758631647</v>
      </c>
      <c r="F301" s="23">
        <v>334.88922012234423</v>
      </c>
      <c r="G301" s="36">
        <v>305.16465819152512</v>
      </c>
      <c r="H301" s="36">
        <v>125.11378752</v>
      </c>
      <c r="I301" s="29">
        <f t="shared" si="76"/>
        <v>5.9138150092703165E-3</v>
      </c>
      <c r="J301" s="29">
        <f t="shared" si="77"/>
        <v>5.6986574580924279E-3</v>
      </c>
      <c r="K301" s="29">
        <f t="shared" si="78"/>
        <v>-9.2080411548651998E-4</v>
      </c>
      <c r="L301" s="29">
        <f t="shared" si="79"/>
        <v>-1.1422966511253833E-3</v>
      </c>
      <c r="M301" s="29">
        <f t="shared" si="80"/>
        <v>2.3823741456040349E-3</v>
      </c>
      <c r="N301" s="29">
        <f t="shared" si="93"/>
        <v>2.7095256123572959E-3</v>
      </c>
      <c r="O301" s="29">
        <f t="shared" si="75"/>
        <v>-1.2153438209891275E-2</v>
      </c>
      <c r="P301" s="30">
        <f t="shared" si="83"/>
        <v>5.3385201917516096E-3</v>
      </c>
      <c r="Q301" s="30">
        <f t="shared" si="84"/>
        <v>7.1570112150682362E-3</v>
      </c>
      <c r="R301" s="30">
        <f t="shared" si="85"/>
        <v>3.815031072701881E-3</v>
      </c>
      <c r="S301" s="30">
        <f t="shared" si="86"/>
        <v>3.634395413493642E-3</v>
      </c>
      <c r="T301" s="30">
        <f t="shared" si="87"/>
        <v>4.6336295878544433E-3</v>
      </c>
      <c r="U301" s="30">
        <f t="shared" si="88"/>
        <v>4.9151128034120219E-3</v>
      </c>
      <c r="V301" s="30">
        <f t="shared" si="89"/>
        <v>-2.9958034250349552E-3</v>
      </c>
    </row>
    <row r="302" spans="1:22" s="19" customFormat="1" ht="13.5" x14ac:dyDescent="0.25">
      <c r="A302" s="18" t="s">
        <v>265</v>
      </c>
      <c r="B302" s="23">
        <v>562.53281736738984</v>
      </c>
      <c r="C302" s="23">
        <v>412.72054907402395</v>
      </c>
      <c r="D302" s="23">
        <v>347.26153936376471</v>
      </c>
      <c r="E302" s="23">
        <v>292.3480158204456</v>
      </c>
      <c r="F302" s="23">
        <v>335.761227059362</v>
      </c>
      <c r="G302" s="36">
        <v>305.960947928096</v>
      </c>
      <c r="H302" s="36">
        <v>126.06221865000001</v>
      </c>
      <c r="I302" s="29">
        <f t="shared" si="76"/>
        <v>6.3129883252827004E-3</v>
      </c>
      <c r="J302" s="29">
        <f t="shared" si="77"/>
        <v>7.573426602566412E-3</v>
      </c>
      <c r="K302" s="29">
        <f t="shared" si="78"/>
        <v>3.2543318570830383E-3</v>
      </c>
      <c r="L302" s="29">
        <f t="shared" si="79"/>
        <v>-9.1953538356335835E-4</v>
      </c>
      <c r="M302" s="29">
        <f t="shared" si="80"/>
        <v>2.6038668449799743E-3</v>
      </c>
      <c r="N302" s="29">
        <f t="shared" si="93"/>
        <v>2.6093773154790513E-3</v>
      </c>
      <c r="O302" s="29">
        <f t="shared" si="75"/>
        <v>7.5805484655189744E-3</v>
      </c>
      <c r="P302" s="30">
        <f t="shared" si="83"/>
        <v>5.5425029646874605E-3</v>
      </c>
      <c r="Q302" s="30">
        <f t="shared" si="84"/>
        <v>7.1874154485140063E-3</v>
      </c>
      <c r="R302" s="30">
        <f t="shared" si="85"/>
        <v>3.5930738019647936E-3</v>
      </c>
      <c r="S302" s="30">
        <f t="shared" si="86"/>
        <v>3.0939061076253188E-3</v>
      </c>
      <c r="T302" s="30">
        <f t="shared" si="87"/>
        <v>4.3115753548186395E-3</v>
      </c>
      <c r="U302" s="30">
        <f t="shared" si="88"/>
        <v>4.6517916842792944E-3</v>
      </c>
      <c r="V302" s="30">
        <f t="shared" si="89"/>
        <v>-3.027886905308049E-3</v>
      </c>
    </row>
    <row r="303" spans="1:22" s="19" customFormat="1" ht="13.5" x14ac:dyDescent="0.25">
      <c r="A303" s="18" t="s">
        <v>266</v>
      </c>
      <c r="B303" s="23">
        <v>565.93411739842998</v>
      </c>
      <c r="C303" s="23">
        <v>415.85051947189766</v>
      </c>
      <c r="D303" s="23">
        <v>348.71998183879157</v>
      </c>
      <c r="E303" s="23">
        <v>292.2940024176491</v>
      </c>
      <c r="F303" s="23">
        <v>337.45935752650882</v>
      </c>
      <c r="G303" s="36">
        <v>306.85346334832036</v>
      </c>
      <c r="H303" s="36">
        <v>126.85599195</v>
      </c>
      <c r="I303" s="29">
        <f t="shared" si="76"/>
        <v>6.0464028515846563E-3</v>
      </c>
      <c r="J303" s="29">
        <f t="shared" si="77"/>
        <v>7.5837522626292257E-3</v>
      </c>
      <c r="K303" s="29">
        <f t="shared" si="78"/>
        <v>4.199838766190297E-3</v>
      </c>
      <c r="L303" s="29">
        <f t="shared" si="79"/>
        <v>-1.8475720673156047E-4</v>
      </c>
      <c r="M303" s="29">
        <f t="shared" si="80"/>
        <v>5.0575537920779599E-3</v>
      </c>
      <c r="N303" s="29">
        <f t="shared" si="93"/>
        <v>2.9170893418532175E-3</v>
      </c>
      <c r="O303" s="29">
        <f t="shared" si="75"/>
        <v>6.2966788027413317E-3</v>
      </c>
      <c r="P303" s="30">
        <f t="shared" si="83"/>
        <v>5.7169534811820398E-3</v>
      </c>
      <c r="Q303" s="30">
        <f t="shared" si="84"/>
        <v>7.322518981151281E-3</v>
      </c>
      <c r="R303" s="30">
        <f t="shared" si="85"/>
        <v>3.5579214106791443E-3</v>
      </c>
      <c r="S303" s="30">
        <f t="shared" si="86"/>
        <v>2.7188157846105478E-3</v>
      </c>
      <c r="T303" s="30">
        <f t="shared" si="87"/>
        <v>4.2126994683814598E-3</v>
      </c>
      <c r="U303" s="30">
        <f t="shared" si="88"/>
        <v>4.4215606080349502E-3</v>
      </c>
      <c r="V303" s="30">
        <f t="shared" si="89"/>
        <v>-2.4372775925538652E-3</v>
      </c>
    </row>
    <row r="304" spans="1:22" s="19" customFormat="1" ht="13.5" x14ac:dyDescent="0.25">
      <c r="A304" s="18" t="s">
        <v>267</v>
      </c>
      <c r="B304" s="23">
        <v>569.99927507141956</v>
      </c>
      <c r="C304" s="23">
        <v>418.74893932690054</v>
      </c>
      <c r="D304" s="23">
        <v>349.57497350287434</v>
      </c>
      <c r="E304" s="23">
        <v>292.20266390047198</v>
      </c>
      <c r="F304" s="23">
        <v>338.107523815869</v>
      </c>
      <c r="G304" s="36">
        <v>307.83123797630788</v>
      </c>
      <c r="H304" s="36">
        <v>126.23035707</v>
      </c>
      <c r="I304" s="29">
        <f t="shared" si="76"/>
        <v>7.1830934874131738E-3</v>
      </c>
      <c r="J304" s="29">
        <f t="shared" si="77"/>
        <v>6.9698598878358605E-3</v>
      </c>
      <c r="K304" s="29">
        <f t="shared" si="78"/>
        <v>2.4518000361620387E-3</v>
      </c>
      <c r="L304" s="29">
        <f t="shared" si="79"/>
        <v>-3.124885095884058E-4</v>
      </c>
      <c r="M304" s="29">
        <f t="shared" si="80"/>
        <v>1.9207240069176637E-3</v>
      </c>
      <c r="N304" s="29">
        <f t="shared" si="93"/>
        <v>3.1864545940536041E-3</v>
      </c>
      <c r="O304" s="29">
        <f t="shared" si="75"/>
        <v>-4.9318512305402129E-3</v>
      </c>
      <c r="P304" s="30">
        <f t="shared" si="83"/>
        <v>5.886157590659892E-3</v>
      </c>
      <c r="Q304" s="30">
        <f t="shared" si="84"/>
        <v>7.2991645838409057E-3</v>
      </c>
      <c r="R304" s="30">
        <f t="shared" si="85"/>
        <v>3.4415736789598552E-3</v>
      </c>
      <c r="S304" s="30">
        <f t="shared" si="86"/>
        <v>2.2839589349568667E-3</v>
      </c>
      <c r="T304" s="30">
        <f t="shared" si="87"/>
        <v>3.9919508968802647E-3</v>
      </c>
      <c r="U304" s="30">
        <f t="shared" si="88"/>
        <v>4.2887941368295974E-3</v>
      </c>
      <c r="V304" s="30">
        <f t="shared" si="89"/>
        <v>-3.6182711078748073E-3</v>
      </c>
    </row>
    <row r="305" spans="1:22" s="19" customFormat="1" ht="13.5" x14ac:dyDescent="0.25">
      <c r="A305" s="18" t="s">
        <v>268</v>
      </c>
      <c r="B305" s="23">
        <v>573.27285390412749</v>
      </c>
      <c r="C305" s="23">
        <v>422.15403743344774</v>
      </c>
      <c r="D305" s="23">
        <v>350.68244823018415</v>
      </c>
      <c r="E305" s="23">
        <v>292.71538472389597</v>
      </c>
      <c r="F305" s="23">
        <v>339.51093193643595</v>
      </c>
      <c r="G305" s="36">
        <v>308.62708638014237</v>
      </c>
      <c r="H305" s="36">
        <v>125.36527509</v>
      </c>
      <c r="I305" s="29">
        <f t="shared" si="76"/>
        <v>5.7431280632729833E-3</v>
      </c>
      <c r="J305" s="29">
        <f t="shared" si="77"/>
        <v>8.131598164811054E-3</v>
      </c>
      <c r="K305" s="29">
        <f t="shared" si="78"/>
        <v>3.1680606772632731E-3</v>
      </c>
      <c r="L305" s="29">
        <f t="shared" si="79"/>
        <v>1.7546753906344588E-3</v>
      </c>
      <c r="M305" s="29">
        <f t="shared" si="80"/>
        <v>4.1507745959869181E-3</v>
      </c>
      <c r="N305" s="29">
        <f t="shared" si="93"/>
        <v>2.5853399709088328E-3</v>
      </c>
      <c r="O305" s="29">
        <f t="shared" si="75"/>
        <v>-6.8532007678650175E-3</v>
      </c>
      <c r="P305" s="30">
        <f t="shared" si="83"/>
        <v>6.0351873595409777E-3</v>
      </c>
      <c r="Q305" s="30">
        <f t="shared" si="84"/>
        <v>7.4234316834143688E-3</v>
      </c>
      <c r="R305" s="30">
        <f t="shared" si="85"/>
        <v>3.4926448985001962E-3</v>
      </c>
      <c r="S305" s="30">
        <f t="shared" si="86"/>
        <v>2.0248214678707595E-3</v>
      </c>
      <c r="T305" s="30">
        <f t="shared" si="87"/>
        <v>4.0194036873975663E-3</v>
      </c>
      <c r="U305" s="30">
        <f t="shared" si="88"/>
        <v>4.1040119943112387E-3</v>
      </c>
      <c r="V305" s="30">
        <f t="shared" si="89"/>
        <v>-4.659402120120444E-3</v>
      </c>
    </row>
    <row r="306" spans="1:22" s="19" customFormat="1" ht="13.5" x14ac:dyDescent="0.25">
      <c r="A306" s="18" t="s">
        <v>269</v>
      </c>
      <c r="B306" s="23">
        <v>575.90002196276498</v>
      </c>
      <c r="C306" s="23">
        <v>424.43540748631847</v>
      </c>
      <c r="D306" s="23">
        <v>351.49212389310861</v>
      </c>
      <c r="E306" s="23">
        <v>292.75691312394832</v>
      </c>
      <c r="F306" s="23">
        <v>340.38525056050281</v>
      </c>
      <c r="G306" s="36">
        <v>309.37226930389789</v>
      </c>
      <c r="H306" s="36">
        <v>123.69945995</v>
      </c>
      <c r="I306" s="29">
        <f t="shared" si="76"/>
        <v>4.5827532923386153E-3</v>
      </c>
      <c r="J306" s="29">
        <f t="shared" si="77"/>
        <v>5.4041175745722517E-3</v>
      </c>
      <c r="K306" s="29">
        <f t="shared" si="78"/>
        <v>2.3088571070799643E-3</v>
      </c>
      <c r="L306" s="29">
        <f t="shared" si="79"/>
        <v>1.4187296677804868E-4</v>
      </c>
      <c r="M306" s="29">
        <f t="shared" si="80"/>
        <v>2.5752296666269091E-3</v>
      </c>
      <c r="N306" s="29">
        <f t="shared" si="93"/>
        <v>2.4145091491991227E-3</v>
      </c>
      <c r="O306" s="29">
        <f t="shared" si="75"/>
        <v>-1.3287691817403982E-2</v>
      </c>
      <c r="P306" s="30">
        <f t="shared" si="83"/>
        <v>6.096387300530433E-3</v>
      </c>
      <c r="Q306" s="30">
        <f t="shared" si="84"/>
        <v>7.3833105553524616E-3</v>
      </c>
      <c r="R306" s="30">
        <f t="shared" si="85"/>
        <v>3.3357951992612732E-3</v>
      </c>
      <c r="S306" s="30">
        <f t="shared" si="86"/>
        <v>1.7259731784371385E-3</v>
      </c>
      <c r="T306" s="30">
        <f t="shared" si="87"/>
        <v>3.9269381188405264E-3</v>
      </c>
      <c r="U306" s="30">
        <f t="shared" si="88"/>
        <v>3.8842064712682665E-3</v>
      </c>
      <c r="V306" s="30">
        <f t="shared" si="89"/>
        <v>-5.8185616755609725E-3</v>
      </c>
    </row>
    <row r="307" spans="1:22" s="19" customFormat="1" ht="13.5" x14ac:dyDescent="0.25">
      <c r="A307" s="18" t="s">
        <v>270</v>
      </c>
      <c r="B307" s="23">
        <v>578.77215958064494</v>
      </c>
      <c r="C307" s="23">
        <v>426.37603029778637</v>
      </c>
      <c r="D307" s="23">
        <v>352.111813425261</v>
      </c>
      <c r="E307" s="23">
        <v>292.55989292469684</v>
      </c>
      <c r="F307" s="23">
        <v>342.02583061467413</v>
      </c>
      <c r="G307" s="36">
        <v>310.08106098134016</v>
      </c>
      <c r="H307" s="36">
        <v>123.28770183</v>
      </c>
      <c r="I307" s="29">
        <f t="shared" si="76"/>
        <v>4.987215676935078E-3</v>
      </c>
      <c r="J307" s="29">
        <f t="shared" si="77"/>
        <v>4.5722453340098848E-3</v>
      </c>
      <c r="K307" s="29">
        <f t="shared" si="78"/>
        <v>1.7630253710630647E-3</v>
      </c>
      <c r="L307" s="29">
        <f t="shared" si="79"/>
        <v>-6.7298222661634649E-4</v>
      </c>
      <c r="M307" s="29">
        <f t="shared" si="80"/>
        <v>4.8197742160385219E-3</v>
      </c>
      <c r="N307" s="29">
        <f t="shared" si="93"/>
        <v>2.2910640279333316E-3</v>
      </c>
      <c r="O307" s="29">
        <f t="shared" si="75"/>
        <v>-3.3286977984094404E-3</v>
      </c>
      <c r="P307" s="30">
        <f t="shared" si="83"/>
        <v>6.0513158240415475E-3</v>
      </c>
      <c r="Q307" s="30">
        <f t="shared" si="84"/>
        <v>7.1087429397575647E-3</v>
      </c>
      <c r="R307" s="30">
        <f t="shared" si="85"/>
        <v>3.0923748295580001E-3</v>
      </c>
      <c r="S307" s="30">
        <f t="shared" si="86"/>
        <v>1.1752230973140062E-3</v>
      </c>
      <c r="T307" s="30">
        <f t="shared" si="87"/>
        <v>4.0365601218384081E-3</v>
      </c>
      <c r="U307" s="30">
        <f t="shared" si="88"/>
        <v>3.624910193981536E-3</v>
      </c>
      <c r="V307" s="30">
        <f t="shared" si="89"/>
        <v>-5.8181784269898534E-3</v>
      </c>
    </row>
    <row r="308" spans="1:22" s="19" customFormat="1" ht="13.5" x14ac:dyDescent="0.25">
      <c r="A308" s="18" t="s">
        <v>271</v>
      </c>
      <c r="B308" s="23">
        <v>581.41820390952125</v>
      </c>
      <c r="C308" s="23">
        <v>428.35795601486979</v>
      </c>
      <c r="D308" s="23">
        <v>352.98256451504193</v>
      </c>
      <c r="E308" s="23">
        <v>292.75508311978587</v>
      </c>
      <c r="F308" s="23">
        <v>343.51593932367456</v>
      </c>
      <c r="G308" s="36">
        <v>310.7395845617678</v>
      </c>
      <c r="H308" s="36">
        <v>124.49068708</v>
      </c>
      <c r="I308" s="29">
        <f t="shared" si="76"/>
        <v>4.5718237912368348E-3</v>
      </c>
      <c r="J308" s="29">
        <f t="shared" si="77"/>
        <v>4.6483047269313231E-3</v>
      </c>
      <c r="K308" s="29">
        <f t="shared" si="78"/>
        <v>2.4729391533628545E-3</v>
      </c>
      <c r="L308" s="29">
        <f t="shared" si="79"/>
        <v>6.6718029302556114E-4</v>
      </c>
      <c r="M308" s="29">
        <f t="shared" si="80"/>
        <v>4.3567139543889549E-3</v>
      </c>
      <c r="N308" s="29">
        <f t="shared" si="93"/>
        <v>2.1237142905263374E-3</v>
      </c>
      <c r="O308" s="29">
        <f t="shared" si="75"/>
        <v>9.7575446061828625E-3</v>
      </c>
      <c r="P308" s="30">
        <f t="shared" si="83"/>
        <v>5.9422293605823568E-3</v>
      </c>
      <c r="Q308" s="30">
        <f t="shared" si="84"/>
        <v>6.8287878214026996E-3</v>
      </c>
      <c r="R308" s="30">
        <f t="shared" si="85"/>
        <v>2.8215947139946154E-3</v>
      </c>
      <c r="S308" s="30">
        <f t="shared" si="86"/>
        <v>7.7531176374370792E-4</v>
      </c>
      <c r="T308" s="30">
        <f t="shared" si="87"/>
        <v>3.7466092236684441E-3</v>
      </c>
      <c r="U308" s="30">
        <f t="shared" si="88"/>
        <v>3.2728817065446731E-3</v>
      </c>
      <c r="V308" s="30">
        <f t="shared" si="89"/>
        <v>-4.9271383397031425E-3</v>
      </c>
    </row>
    <row r="309" spans="1:22" s="19" customFormat="1" ht="13.5" x14ac:dyDescent="0.25">
      <c r="A309" s="18" t="s">
        <v>272</v>
      </c>
      <c r="B309" s="23">
        <v>583.30161598943141</v>
      </c>
      <c r="C309" s="23">
        <v>430.28975375441433</v>
      </c>
      <c r="D309" s="23">
        <v>353.60619325493963</v>
      </c>
      <c r="E309" s="23">
        <v>292.7893939074562</v>
      </c>
      <c r="F309" s="23">
        <v>344.94448940349878</v>
      </c>
      <c r="G309" s="36">
        <v>311.35082540983666</v>
      </c>
      <c r="H309" s="36">
        <v>124.30244879</v>
      </c>
      <c r="I309" s="29">
        <f t="shared" si="76"/>
        <v>3.239341436587097E-3</v>
      </c>
      <c r="J309" s="29">
        <f t="shared" si="77"/>
        <v>4.5097743894302504E-3</v>
      </c>
      <c r="K309" s="29">
        <f t="shared" si="78"/>
        <v>1.76674091751385E-3</v>
      </c>
      <c r="L309" s="29">
        <f t="shared" si="79"/>
        <v>1.1719963084738934E-4</v>
      </c>
      <c r="M309" s="29">
        <f t="shared" si="80"/>
        <v>4.1586136661861915E-3</v>
      </c>
      <c r="N309" s="29">
        <f t="shared" si="93"/>
        <v>1.9670517643604547E-3</v>
      </c>
      <c r="O309" s="29">
        <f t="shared" si="75"/>
        <v>-1.512067243062412E-3</v>
      </c>
      <c r="P309" s="30">
        <f t="shared" si="83"/>
        <v>5.6200528548415417E-3</v>
      </c>
      <c r="Q309" s="30">
        <f t="shared" si="84"/>
        <v>6.4590365824509985E-3</v>
      </c>
      <c r="R309" s="30">
        <f t="shared" si="85"/>
        <v>2.4805950785635818E-3</v>
      </c>
      <c r="S309" s="30">
        <f t="shared" si="86"/>
        <v>3.935806851363412E-4</v>
      </c>
      <c r="T309" s="30">
        <f t="shared" si="87"/>
        <v>3.7734796004333104E-3</v>
      </c>
      <c r="U309" s="30">
        <f t="shared" si="88"/>
        <v>2.9254050359370305E-3</v>
      </c>
      <c r="V309" s="30">
        <f t="shared" si="89"/>
        <v>-4.4555626337477745E-3</v>
      </c>
    </row>
    <row r="310" spans="1:22" s="19" customFormat="1" ht="13.5" x14ac:dyDescent="0.25">
      <c r="A310" s="18" t="s">
        <v>273</v>
      </c>
      <c r="B310" s="23">
        <v>585.6332606291644</v>
      </c>
      <c r="C310" s="23">
        <v>433.55304014298849</v>
      </c>
      <c r="D310" s="23">
        <v>354.53601391295319</v>
      </c>
      <c r="E310" s="23">
        <v>292.63950047702212</v>
      </c>
      <c r="F310" s="23">
        <v>345.73711501972468</v>
      </c>
      <c r="G310" s="36">
        <v>311.97577964566301</v>
      </c>
      <c r="H310" s="36">
        <v>123.01585728000001</v>
      </c>
      <c r="I310" s="29">
        <f t="shared" si="76"/>
        <v>3.9973224414575114E-3</v>
      </c>
      <c r="J310" s="29">
        <f t="shared" si="77"/>
        <v>7.5839277140600063E-3</v>
      </c>
      <c r="K310" s="29">
        <f t="shared" si="78"/>
        <v>2.6295372528817537E-3</v>
      </c>
      <c r="L310" s="29">
        <f t="shared" si="79"/>
        <v>-5.1194965921974003E-4</v>
      </c>
      <c r="M310" s="29">
        <f t="shared" si="80"/>
        <v>2.2978352766167293E-3</v>
      </c>
      <c r="N310" s="29">
        <f t="shared" si="93"/>
        <v>2.0072348772601219E-3</v>
      </c>
      <c r="O310" s="29">
        <f t="shared" si="75"/>
        <v>-1.0350492066118482E-2</v>
      </c>
      <c r="P310" s="30">
        <f t="shared" si="83"/>
        <v>5.3863413219701756E-3</v>
      </c>
      <c r="Q310" s="30">
        <f t="shared" si="84"/>
        <v>6.4024851378371795E-3</v>
      </c>
      <c r="R310" s="30">
        <f t="shared" si="85"/>
        <v>2.2264003120239968E-3</v>
      </c>
      <c r="S310" s="30">
        <f t="shared" si="86"/>
        <v>-1.0859268819023608E-5</v>
      </c>
      <c r="T310" s="30">
        <f t="shared" si="87"/>
        <v>3.5882495594632287E-3</v>
      </c>
      <c r="U310" s="30">
        <f t="shared" si="88"/>
        <v>2.6278714184796992E-3</v>
      </c>
      <c r="V310" s="30">
        <f t="shared" si="89"/>
        <v>-4.1075808837295284E-3</v>
      </c>
    </row>
    <row r="311" spans="1:22" s="19" customFormat="1" ht="13.5" x14ac:dyDescent="0.25">
      <c r="A311" s="18" t="s">
        <v>274</v>
      </c>
      <c r="B311" s="23">
        <v>588.41863502066144</v>
      </c>
      <c r="C311" s="23">
        <v>436.54286585216022</v>
      </c>
      <c r="D311" s="23">
        <v>355.02379366205685</v>
      </c>
      <c r="E311" s="23">
        <v>292.90426731684744</v>
      </c>
      <c r="F311" s="23">
        <v>347.52717139183227</v>
      </c>
      <c r="G311" s="36">
        <v>312.57463368608319</v>
      </c>
      <c r="H311" s="36">
        <v>120.9549257</v>
      </c>
      <c r="I311" s="29">
        <f t="shared" ref="I311:N318" si="94">(+B311-B310)/B310</f>
        <v>4.7561752017032423E-3</v>
      </c>
      <c r="J311" s="29">
        <f t="shared" si="94"/>
        <v>6.8961013586380628E-3</v>
      </c>
      <c r="K311" s="29">
        <f t="shared" si="94"/>
        <v>1.3758256706282396E-3</v>
      </c>
      <c r="L311" s="29">
        <f t="shared" si="94"/>
        <v>9.0475427751115394E-4</v>
      </c>
      <c r="M311" s="29">
        <f t="shared" si="94"/>
        <v>5.1775071126091299E-3</v>
      </c>
      <c r="N311" s="29">
        <f t="shared" si="94"/>
        <v>1.919552989338939E-3</v>
      </c>
      <c r="O311" s="29">
        <f t="shared" si="75"/>
        <v>-1.6753381438533204E-2</v>
      </c>
      <c r="P311" s="30">
        <f t="shared" si="83"/>
        <v>5.2865940389416515E-3</v>
      </c>
      <c r="Q311" s="30">
        <f t="shared" si="84"/>
        <v>6.3644749019036674E-3</v>
      </c>
      <c r="R311" s="30">
        <f t="shared" si="85"/>
        <v>2.0791513663203126E-3</v>
      </c>
      <c r="S311" s="30">
        <f t="shared" si="86"/>
        <v>-4.8056079540826761E-5</v>
      </c>
      <c r="T311" s="30">
        <f t="shared" si="87"/>
        <v>3.6452262229712215E-3</v>
      </c>
      <c r="U311" s="30">
        <f t="shared" si="88"/>
        <v>2.4552054669261885E-3</v>
      </c>
      <c r="V311" s="30">
        <f t="shared" si="89"/>
        <v>-4.4597890199642512E-3</v>
      </c>
    </row>
    <row r="312" spans="1:22" s="19" customFormat="1" ht="13.5" x14ac:dyDescent="0.25">
      <c r="A312" s="18" t="s">
        <v>275</v>
      </c>
      <c r="B312" s="23">
        <v>590.13415515871668</v>
      </c>
      <c r="C312" s="23">
        <v>439.12499686429589</v>
      </c>
      <c r="D312" s="23">
        <v>355.76209559560635</v>
      </c>
      <c r="E312" s="23">
        <v>292.91120098337097</v>
      </c>
      <c r="F312" s="23">
        <v>348.67180941400937</v>
      </c>
      <c r="G312" s="36">
        <v>313.17710577135733</v>
      </c>
      <c r="H312" s="36">
        <v>120.37545938</v>
      </c>
      <c r="I312" s="29">
        <f t="shared" si="94"/>
        <v>2.9154755406327368E-3</v>
      </c>
      <c r="J312" s="29">
        <f t="shared" si="94"/>
        <v>5.9149540952758151E-3</v>
      </c>
      <c r="K312" s="29">
        <f t="shared" si="94"/>
        <v>2.0795843735822652E-3</v>
      </c>
      <c r="L312" s="29">
        <f t="shared" si="94"/>
        <v>2.3672125322900925E-5</v>
      </c>
      <c r="M312" s="29">
        <f t="shared" si="94"/>
        <v>3.2936648308472573E-3</v>
      </c>
      <c r="N312" s="29">
        <f t="shared" si="94"/>
        <v>1.9274503441606939E-3</v>
      </c>
      <c r="O312" s="29">
        <f t="shared" si="75"/>
        <v>-4.7907624815316536E-3</v>
      </c>
      <c r="P312" s="30">
        <f t="shared" si="83"/>
        <v>5.0207945931429127E-3</v>
      </c>
      <c r="Q312" s="30">
        <f t="shared" si="84"/>
        <v>6.2905599640710472E-3</v>
      </c>
      <c r="R312" s="30">
        <f t="shared" si="85"/>
        <v>2.2124780889436766E-3</v>
      </c>
      <c r="S312" s="30">
        <f t="shared" si="86"/>
        <v>-1.1221246060440157E-5</v>
      </c>
      <c r="T312" s="30">
        <f t="shared" si="87"/>
        <v>3.5662193424066866E-3</v>
      </c>
      <c r="U312" s="30">
        <f t="shared" si="88"/>
        <v>2.3881970231192503E-3</v>
      </c>
      <c r="V312" s="30">
        <f t="shared" si="89"/>
        <v>-4.1939009315760424E-3</v>
      </c>
    </row>
    <row r="313" spans="1:22" s="19" customFormat="1" ht="13.5" x14ac:dyDescent="0.25">
      <c r="A313" s="18" t="s">
        <v>276</v>
      </c>
      <c r="B313" s="23">
        <v>591.86085312558839</v>
      </c>
      <c r="C313" s="23">
        <v>442.30321805208428</v>
      </c>
      <c r="D313" s="23">
        <v>356.64015444852731</v>
      </c>
      <c r="E313" s="23">
        <v>292.50631006118738</v>
      </c>
      <c r="F313" s="23">
        <v>349.62125779178382</v>
      </c>
      <c r="G313" s="36">
        <v>313.80021865363386</v>
      </c>
      <c r="H313" s="36">
        <v>122.10484854000001</v>
      </c>
      <c r="I313" s="29">
        <f t="shared" si="94"/>
        <v>2.9259414181972156E-3</v>
      </c>
      <c r="J313" s="29">
        <f t="shared" si="94"/>
        <v>7.2376230241580995E-3</v>
      </c>
      <c r="K313" s="29">
        <f t="shared" si="94"/>
        <v>2.468106815738585E-3</v>
      </c>
      <c r="L313" s="29">
        <f t="shared" si="94"/>
        <v>-1.3822992115845487E-3</v>
      </c>
      <c r="M313" s="29">
        <f t="shared" si="94"/>
        <v>2.7230431372416448E-3</v>
      </c>
      <c r="N313" s="29">
        <f t="shared" si="94"/>
        <v>1.9896501717192854E-3</v>
      </c>
      <c r="O313" s="29">
        <f t="shared" si="75"/>
        <v>1.4366625630401071E-2</v>
      </c>
      <c r="P313" s="30">
        <f t="shared" si="83"/>
        <v>4.7718051272201542E-3</v>
      </c>
      <c r="Q313" s="30">
        <f t="shared" si="84"/>
        <v>6.4188070945765214E-3</v>
      </c>
      <c r="R313" s="30">
        <f t="shared" si="85"/>
        <v>2.4948873332124354E-3</v>
      </c>
      <c r="S313" s="30">
        <f t="shared" si="86"/>
        <v>-3.1221459432037266E-5</v>
      </c>
      <c r="T313" s="30">
        <f t="shared" si="87"/>
        <v>3.5946084250431539E-3</v>
      </c>
      <c r="U313" s="30">
        <f t="shared" si="88"/>
        <v>2.3282074030660828E-3</v>
      </c>
      <c r="V313" s="30">
        <f t="shared" si="89"/>
        <v>-1.9838956115516802E-3</v>
      </c>
    </row>
    <row r="314" spans="1:22" s="19" customFormat="1" ht="13.5" x14ac:dyDescent="0.25">
      <c r="A314" s="18" t="s">
        <v>277</v>
      </c>
      <c r="B314" s="23">
        <v>595.05897508525572</v>
      </c>
      <c r="C314" s="23">
        <v>445.03259010866748</v>
      </c>
      <c r="D314" s="23">
        <v>358.3262267774096</v>
      </c>
      <c r="E314" s="23">
        <v>292.26045496191767</v>
      </c>
      <c r="F314" s="23">
        <v>350.44752662998337</v>
      </c>
      <c r="G314" s="36">
        <v>314.30261068050697</v>
      </c>
      <c r="H314" s="36">
        <v>123.9094077</v>
      </c>
      <c r="I314" s="29">
        <f t="shared" si="94"/>
        <v>5.4035031085063424E-3</v>
      </c>
      <c r="J314" s="29">
        <f t="shared" si="94"/>
        <v>6.1708166370650266E-3</v>
      </c>
      <c r="K314" s="29">
        <f t="shared" si="94"/>
        <v>4.7276570174479187E-3</v>
      </c>
      <c r="L314" s="29">
        <f t="shared" si="94"/>
        <v>-8.4051212166423161E-4</v>
      </c>
      <c r="M314" s="29">
        <f t="shared" si="94"/>
        <v>2.3633255123509558E-3</v>
      </c>
      <c r="N314" s="29">
        <f t="shared" si="94"/>
        <v>1.6009932339392033E-3</v>
      </c>
      <c r="O314" s="29">
        <f t="shared" si="75"/>
        <v>1.4778767441072135E-2</v>
      </c>
      <c r="P314" s="30">
        <f t="shared" si="83"/>
        <v>4.6960146924887895E-3</v>
      </c>
      <c r="Q314" s="30">
        <f t="shared" si="84"/>
        <v>6.3019229307847389E-3</v>
      </c>
      <c r="R314" s="30">
        <f t="shared" si="85"/>
        <v>2.617664429909509E-3</v>
      </c>
      <c r="S314" s="30">
        <f t="shared" si="86"/>
        <v>-2.4636187607110022E-5</v>
      </c>
      <c r="T314" s="30">
        <f t="shared" si="87"/>
        <v>3.5745633139907355E-3</v>
      </c>
      <c r="U314" s="30">
        <f t="shared" si="88"/>
        <v>2.2441753962710955E-3</v>
      </c>
      <c r="V314" s="30">
        <f t="shared" si="89"/>
        <v>-1.3840440302555837E-3</v>
      </c>
    </row>
    <row r="315" spans="1:22" s="19" customFormat="1" ht="13.5" x14ac:dyDescent="0.25">
      <c r="A315" s="18" t="s">
        <v>278</v>
      </c>
      <c r="B315" s="23">
        <v>596.09435622866056</v>
      </c>
      <c r="C315" s="23">
        <v>446.56670077743729</v>
      </c>
      <c r="D315" s="23">
        <v>359.19436933570029</v>
      </c>
      <c r="E315" s="23">
        <v>291.93004793052245</v>
      </c>
      <c r="F315" s="23">
        <v>351.26430763081021</v>
      </c>
      <c r="G315" s="36">
        <v>314.73999775753396</v>
      </c>
      <c r="H315" s="36">
        <v>122.68201309</v>
      </c>
      <c r="I315" s="29">
        <f t="shared" si="94"/>
        <v>1.7399639140918629E-3</v>
      </c>
      <c r="J315" s="29">
        <f t="shared" si="94"/>
        <v>3.4471872462086784E-3</v>
      </c>
      <c r="K315" s="29">
        <f t="shared" si="94"/>
        <v>2.4227714674928641E-3</v>
      </c>
      <c r="L315" s="29">
        <f t="shared" si="94"/>
        <v>-1.1305225383238322E-3</v>
      </c>
      <c r="M315" s="29">
        <f t="shared" si="94"/>
        <v>2.3306798843218159E-3</v>
      </c>
      <c r="N315" s="29">
        <f t="shared" si="94"/>
        <v>1.3916113394030739E-3</v>
      </c>
      <c r="O315" s="29">
        <f t="shared" si="75"/>
        <v>-9.9055804783739973E-3</v>
      </c>
      <c r="P315" s="30">
        <f t="shared" si="83"/>
        <v>4.3371447810310569E-3</v>
      </c>
      <c r="Q315" s="30">
        <f t="shared" si="84"/>
        <v>5.9572091794163609E-3</v>
      </c>
      <c r="R315" s="30">
        <f t="shared" si="85"/>
        <v>2.4695754883513896E-3</v>
      </c>
      <c r="S315" s="30">
        <f t="shared" si="86"/>
        <v>-1.0344996523979932E-4</v>
      </c>
      <c r="T315" s="30">
        <f t="shared" si="87"/>
        <v>3.3473238216777238E-3</v>
      </c>
      <c r="U315" s="30">
        <f t="shared" si="88"/>
        <v>2.1170522294002496E-3</v>
      </c>
      <c r="V315" s="30">
        <f t="shared" si="89"/>
        <v>-2.734232303681861E-3</v>
      </c>
    </row>
    <row r="316" spans="1:22" s="19" customFormat="1" ht="13.5" x14ac:dyDescent="0.25">
      <c r="A316" s="18" t="s">
        <v>279</v>
      </c>
      <c r="B316" s="23">
        <v>598.68579400243277</v>
      </c>
      <c r="C316" s="23">
        <v>448.87568419902391</v>
      </c>
      <c r="D316" s="23">
        <v>359.70546250085749</v>
      </c>
      <c r="E316" s="23">
        <v>291.65891058398995</v>
      </c>
      <c r="F316" s="23">
        <v>351.43634491808331</v>
      </c>
      <c r="G316" s="36">
        <v>315.40720099652606</v>
      </c>
      <c r="H316" s="36">
        <v>122.34127719</v>
      </c>
      <c r="I316" s="29">
        <f t="shared" si="94"/>
        <v>4.3473616998617303E-3</v>
      </c>
      <c r="J316" s="29">
        <f t="shared" si="94"/>
        <v>5.1705230541526275E-3</v>
      </c>
      <c r="K316" s="29">
        <f t="shared" si="94"/>
        <v>1.4228874636939039E-3</v>
      </c>
      <c r="L316" s="29">
        <f t="shared" si="94"/>
        <v>-9.2877505571823575E-4</v>
      </c>
      <c r="M316" s="29">
        <f t="shared" si="94"/>
        <v>4.8976592137540964E-4</v>
      </c>
      <c r="N316" s="29">
        <f t="shared" si="94"/>
        <v>2.1198552575008097E-3</v>
      </c>
      <c r="O316" s="29">
        <f t="shared" si="75"/>
        <v>-2.7773908449809457E-3</v>
      </c>
      <c r="P316" s="30">
        <f t="shared" si="83"/>
        <v>4.1008337987351031E-3</v>
      </c>
      <c r="Q316" s="30">
        <f t="shared" si="84"/>
        <v>5.8072644432760898E-3</v>
      </c>
      <c r="R316" s="30">
        <f t="shared" si="85"/>
        <v>2.3838327739790447E-3</v>
      </c>
      <c r="S316" s="30">
        <f t="shared" si="86"/>
        <v>-1.5480717741728518E-4</v>
      </c>
      <c r="T316" s="30">
        <f t="shared" si="87"/>
        <v>3.2280773145492033E-3</v>
      </c>
      <c r="U316" s="30">
        <f t="shared" si="88"/>
        <v>2.0281689513541837E-3</v>
      </c>
      <c r="V316" s="30">
        <f t="shared" si="89"/>
        <v>-2.5546939382185886E-3</v>
      </c>
    </row>
    <row r="317" spans="1:22" s="19" customFormat="1" ht="13.5" x14ac:dyDescent="0.25">
      <c r="A317" s="18" t="s">
        <v>280</v>
      </c>
      <c r="B317" s="23">
        <v>603.91453832183856</v>
      </c>
      <c r="C317" s="23">
        <v>451.86376640528334</v>
      </c>
      <c r="D317" s="23">
        <v>361.29102967352327</v>
      </c>
      <c r="E317" s="23">
        <v>291.80109970591803</v>
      </c>
      <c r="F317" s="23">
        <v>353.64147442742888</v>
      </c>
      <c r="G317" s="36">
        <v>316.13515404239502</v>
      </c>
      <c r="H317" s="36">
        <v>123.02017085999999</v>
      </c>
      <c r="I317" s="29">
        <f t="shared" si="94"/>
        <v>8.7337036752613249E-3</v>
      </c>
      <c r="J317" s="29">
        <f t="shared" si="94"/>
        <v>6.6568145957636004E-3</v>
      </c>
      <c r="K317" s="29">
        <f t="shared" si="94"/>
        <v>4.4079596724556167E-3</v>
      </c>
      <c r="L317" s="29">
        <f t="shared" si="94"/>
        <v>4.8751852512710081E-4</v>
      </c>
      <c r="M317" s="29">
        <f t="shared" si="94"/>
        <v>6.274619973809379E-3</v>
      </c>
      <c r="N317" s="29">
        <f t="shared" si="94"/>
        <v>2.3079785229030824E-3</v>
      </c>
      <c r="O317" s="29">
        <f t="shared" si="75"/>
        <v>5.5491791944075391E-3</v>
      </c>
      <c r="P317" s="30">
        <f t="shared" si="83"/>
        <v>4.350048433067466E-3</v>
      </c>
      <c r="Q317" s="30">
        <f t="shared" si="84"/>
        <v>5.6843658125221358E-3</v>
      </c>
      <c r="R317" s="30">
        <f t="shared" si="85"/>
        <v>2.4871576902450732E-3</v>
      </c>
      <c r="S317" s="30">
        <f t="shared" si="86"/>
        <v>-2.6040358287623169E-4</v>
      </c>
      <c r="T317" s="30">
        <f t="shared" si="87"/>
        <v>3.4050644293677408E-3</v>
      </c>
      <c r="U317" s="30">
        <f t="shared" si="88"/>
        <v>2.0050554973537042E-3</v>
      </c>
      <c r="V317" s="30">
        <f t="shared" si="89"/>
        <v>-1.5211622746958749E-3</v>
      </c>
    </row>
    <row r="318" spans="1:22" s="19" customFormat="1" ht="13.5" x14ac:dyDescent="0.25">
      <c r="A318" s="18" t="s">
        <v>281</v>
      </c>
      <c r="B318" s="23">
        <v>606.25225312055159</v>
      </c>
      <c r="C318" s="23">
        <v>453.88137398195187</v>
      </c>
      <c r="D318" s="23">
        <v>362.8675935211852</v>
      </c>
      <c r="E318" s="23">
        <v>291.96784413424314</v>
      </c>
      <c r="F318" s="23">
        <v>355.09168190217304</v>
      </c>
      <c r="G318" s="36">
        <v>316.96524928133391</v>
      </c>
      <c r="H318" s="36">
        <v>122.72416493999999</v>
      </c>
      <c r="I318" s="29">
        <f t="shared" si="94"/>
        <v>3.8709364494007368E-3</v>
      </c>
      <c r="J318" s="29">
        <f t="shared" si="94"/>
        <v>4.4650793594698231E-3</v>
      </c>
      <c r="K318" s="29">
        <f t="shared" si="94"/>
        <v>4.3636949665940361E-3</v>
      </c>
      <c r="L318" s="29">
        <f t="shared" si="94"/>
        <v>5.714318023240856E-4</v>
      </c>
      <c r="M318" s="29">
        <f t="shared" si="94"/>
        <v>4.1007844939345761E-3</v>
      </c>
      <c r="N318" s="29">
        <f t="shared" si="94"/>
        <v>2.6257606227100458E-3</v>
      </c>
      <c r="O318" s="29">
        <f t="shared" si="75"/>
        <v>-2.406157607575273E-3</v>
      </c>
      <c r="P318" s="30">
        <f t="shared" si="83"/>
        <v>4.2907303628226421E-3</v>
      </c>
      <c r="Q318" s="30">
        <f t="shared" si="84"/>
        <v>5.6061126279302667E-3</v>
      </c>
      <c r="R318" s="30">
        <f t="shared" si="85"/>
        <v>2.6583941785379129E-3</v>
      </c>
      <c r="S318" s="30">
        <f t="shared" si="86"/>
        <v>-2.2460701324739527E-4</v>
      </c>
      <c r="T318" s="30">
        <f t="shared" si="87"/>
        <v>3.5321939983100469E-3</v>
      </c>
      <c r="U318" s="30">
        <f t="shared" si="88"/>
        <v>2.0226597868129481E-3</v>
      </c>
      <c r="V318" s="30">
        <f t="shared" si="89"/>
        <v>-6.1436775721015015E-4</v>
      </c>
    </row>
    <row r="319" spans="1:22" s="19" customFormat="1" ht="13.5" x14ac:dyDescent="0.25">
      <c r="A319" s="18" t="s">
        <v>282</v>
      </c>
      <c r="B319" s="23">
        <v>608.49523559793988</v>
      </c>
      <c r="C319" s="23">
        <v>456.7317954237854</v>
      </c>
      <c r="D319" s="23">
        <v>364.39564340779287</v>
      </c>
      <c r="E319" s="23">
        <v>292.00548158588521</v>
      </c>
      <c r="F319" s="23">
        <v>356.826490315265</v>
      </c>
      <c r="G319" s="36">
        <v>317.83075711181715</v>
      </c>
      <c r="H319" s="36">
        <v>122.54978416</v>
      </c>
      <c r="I319" s="29">
        <f t="shared" ref="I319:N320" si="95">(+B319-B318)/B318</f>
        <v>3.6997511610769797E-3</v>
      </c>
      <c r="J319" s="29">
        <f t="shared" si="95"/>
        <v>6.2801022584964596E-3</v>
      </c>
      <c r="K319" s="29">
        <f t="shared" si="95"/>
        <v>4.2110398224868319E-3</v>
      </c>
      <c r="L319" s="29">
        <f t="shared" si="95"/>
        <v>1.289095782231568E-4</v>
      </c>
      <c r="M319" s="29">
        <f t="shared" si="95"/>
        <v>4.8855225326565228E-3</v>
      </c>
      <c r="N319" s="29">
        <f t="shared" si="95"/>
        <v>2.7306079529085098E-3</v>
      </c>
      <c r="O319" s="29">
        <f t="shared" si="75"/>
        <v>-1.4209164110853619E-3</v>
      </c>
      <c r="P319" s="30">
        <f t="shared" si="83"/>
        <v>4.1834416531678006E-3</v>
      </c>
      <c r="Q319" s="30">
        <f t="shared" si="84"/>
        <v>5.7484340383041474E-3</v>
      </c>
      <c r="R319" s="30">
        <f t="shared" si="85"/>
        <v>2.8623953828232269E-3</v>
      </c>
      <c r="S319" s="30">
        <f t="shared" si="86"/>
        <v>-1.5778269617743666E-4</v>
      </c>
      <c r="T319" s="30">
        <f t="shared" si="87"/>
        <v>3.537673024694881E-3</v>
      </c>
      <c r="U319" s="30">
        <f t="shared" si="88"/>
        <v>2.0592884472275461E-3</v>
      </c>
      <c r="V319" s="30">
        <f t="shared" si="89"/>
        <v>-4.5538597493314348E-4</v>
      </c>
    </row>
    <row r="320" spans="1:22" s="19" customFormat="1" ht="13.5" x14ac:dyDescent="0.25">
      <c r="A320" s="18" t="s">
        <v>283</v>
      </c>
      <c r="B320" s="23">
        <v>609.04991945341214</v>
      </c>
      <c r="C320" s="23">
        <v>458.74515681868854</v>
      </c>
      <c r="D320" s="23">
        <v>364.12284540886452</v>
      </c>
      <c r="E320" s="23">
        <v>291.82378125398748</v>
      </c>
      <c r="F320" s="23">
        <v>357.19100780088991</v>
      </c>
      <c r="G320" s="36">
        <v>318.5991548145322</v>
      </c>
      <c r="H320" s="36">
        <v>123.13940123</v>
      </c>
      <c r="I320" s="29">
        <f t="shared" si="95"/>
        <v>9.115664725414007E-4</v>
      </c>
      <c r="J320" s="29">
        <f t="shared" si="95"/>
        <v>4.408191886520656E-3</v>
      </c>
      <c r="K320" s="29">
        <f t="shared" si="95"/>
        <v>-7.4863134031234139E-4</v>
      </c>
      <c r="L320" s="29">
        <f t="shared" si="95"/>
        <v>-6.2224972939176786E-4</v>
      </c>
      <c r="M320" s="29">
        <f t="shared" si="95"/>
        <v>1.0215538798782602E-3</v>
      </c>
      <c r="N320" s="29">
        <f t="shared" si="95"/>
        <v>2.417631665662604E-3</v>
      </c>
      <c r="O320" s="29">
        <f t="shared" si="75"/>
        <v>4.8112452750647319E-3</v>
      </c>
      <c r="P320" s="30">
        <f t="shared" si="83"/>
        <v>3.8784202099431814E-3</v>
      </c>
      <c r="Q320" s="30">
        <f t="shared" si="84"/>
        <v>5.7284246349365922E-3</v>
      </c>
      <c r="R320" s="30">
        <f t="shared" si="85"/>
        <v>2.5939311750169604E-3</v>
      </c>
      <c r="S320" s="30">
        <f t="shared" si="86"/>
        <v>-2.6523519804554741E-4</v>
      </c>
      <c r="T320" s="30">
        <f t="shared" si="87"/>
        <v>3.2597430184856564E-3</v>
      </c>
      <c r="U320" s="30">
        <f t="shared" si="88"/>
        <v>2.0837815618222348E-3</v>
      </c>
      <c r="V320" s="30">
        <f t="shared" si="89"/>
        <v>-8.6757758585965389E-4</v>
      </c>
    </row>
    <row r="321" spans="1:22" s="19" customFormat="1" ht="13.5" x14ac:dyDescent="0.25">
      <c r="A321" s="18" t="s">
        <v>284</v>
      </c>
      <c r="B321" s="23">
        <v>610.13329877293222</v>
      </c>
      <c r="C321" s="23">
        <v>460.15812361538593</v>
      </c>
      <c r="D321" s="23">
        <v>365.45641219264769</v>
      </c>
      <c r="E321" s="23">
        <v>291.4686504669034</v>
      </c>
      <c r="F321" s="23">
        <v>358.47683066720163</v>
      </c>
      <c r="G321" s="36">
        <v>319.40396258274114</v>
      </c>
      <c r="H321" s="36">
        <v>121.83751402</v>
      </c>
      <c r="I321" s="29">
        <f t="shared" ref="I321:M325" si="96">(+B321-B320)/B320</f>
        <v>1.7788021719013585E-3</v>
      </c>
      <c r="J321" s="29">
        <f t="shared" si="96"/>
        <v>3.0800691314019509E-3</v>
      </c>
      <c r="K321" s="29">
        <f t="shared" si="96"/>
        <v>3.6624089935519979E-3</v>
      </c>
      <c r="L321" s="29">
        <f t="shared" si="96"/>
        <v>-1.2169357327838622E-3</v>
      </c>
      <c r="M321" s="29">
        <f t="shared" si="96"/>
        <v>3.5998186914841905E-3</v>
      </c>
      <c r="N321" s="29">
        <f t="shared" ref="N321:O331" si="97">(+G321-G320)/G320</f>
        <v>2.52608255874832E-3</v>
      </c>
      <c r="O321" s="29">
        <f t="shared" si="97"/>
        <v>-1.05724666272198E-2</v>
      </c>
      <c r="P321" s="30">
        <f t="shared" si="83"/>
        <v>3.7567086045527036E-3</v>
      </c>
      <c r="Q321" s="30">
        <f t="shared" si="84"/>
        <v>5.6092825301009008E-3</v>
      </c>
      <c r="R321" s="30">
        <f t="shared" si="85"/>
        <v>2.7519035146868066E-3</v>
      </c>
      <c r="S321" s="30">
        <f t="shared" si="86"/>
        <v>-3.7641314501481838E-4</v>
      </c>
      <c r="T321" s="30">
        <f t="shared" si="87"/>
        <v>3.213176770593823E-3</v>
      </c>
      <c r="U321" s="30">
        <f t="shared" si="88"/>
        <v>2.1303674613545576E-3</v>
      </c>
      <c r="V321" s="30">
        <f t="shared" si="89"/>
        <v>-1.6226108678727702E-3</v>
      </c>
    </row>
    <row r="322" spans="1:22" s="19" customFormat="1" ht="13.5" x14ac:dyDescent="0.25">
      <c r="A322" s="18" t="s">
        <v>285</v>
      </c>
      <c r="B322" s="23">
        <v>612.28664177391158</v>
      </c>
      <c r="C322" s="23">
        <v>462.22536533110139</v>
      </c>
      <c r="D322" s="23">
        <v>366.77288114735404</v>
      </c>
      <c r="E322" s="23">
        <v>291.609714765158</v>
      </c>
      <c r="F322" s="23">
        <v>359.36460423497749</v>
      </c>
      <c r="G322" s="36">
        <v>320.32846728227497</v>
      </c>
      <c r="H322" s="36">
        <v>123.08949464</v>
      </c>
      <c r="I322" s="29">
        <f t="shared" si="96"/>
        <v>3.5292992618335228E-3</v>
      </c>
      <c r="J322" s="29">
        <f t="shared" si="96"/>
        <v>4.4924594603991327E-3</v>
      </c>
      <c r="K322" s="29">
        <f t="shared" si="96"/>
        <v>3.6022598339645077E-3</v>
      </c>
      <c r="L322" s="29">
        <f t="shared" si="96"/>
        <v>4.8397760111982646E-4</v>
      </c>
      <c r="M322" s="29">
        <f t="shared" si="96"/>
        <v>2.4765158912042682E-3</v>
      </c>
      <c r="N322" s="29">
        <f t="shared" si="97"/>
        <v>2.8944684720194585E-3</v>
      </c>
      <c r="O322" s="29">
        <f t="shared" si="97"/>
        <v>1.0275822106764927E-2</v>
      </c>
      <c r="P322" s="30">
        <f t="shared" si="83"/>
        <v>3.7177066729173701E-3</v>
      </c>
      <c r="Q322" s="30">
        <f t="shared" si="84"/>
        <v>5.3516601756291608E-3</v>
      </c>
      <c r="R322" s="30">
        <f t="shared" si="85"/>
        <v>2.8329637297770352E-3</v>
      </c>
      <c r="S322" s="30">
        <f t="shared" si="86"/>
        <v>-2.9341920665318784E-4</v>
      </c>
      <c r="T322" s="30">
        <f t="shared" si="87"/>
        <v>3.2280668218094516E-3</v>
      </c>
      <c r="U322" s="30">
        <f t="shared" si="88"/>
        <v>2.204303594251169E-3</v>
      </c>
      <c r="V322" s="30">
        <f t="shared" si="89"/>
        <v>9.6248646534180675E-5</v>
      </c>
    </row>
    <row r="323" spans="1:22" s="19" customFormat="1" ht="13.5" x14ac:dyDescent="0.25">
      <c r="A323" s="18" t="s">
        <v>286</v>
      </c>
      <c r="B323" s="23">
        <v>615.15677784799379</v>
      </c>
      <c r="C323" s="23">
        <v>464.51041272266701</v>
      </c>
      <c r="D323" s="23">
        <v>368.95354297394192</v>
      </c>
      <c r="E323" s="23">
        <v>292.45342330692284</v>
      </c>
      <c r="F323" s="23">
        <v>360.86973001818177</v>
      </c>
      <c r="G323" s="36">
        <v>321.55443643651336</v>
      </c>
      <c r="H323" s="36">
        <v>123.03650446</v>
      </c>
      <c r="I323" s="29">
        <f t="shared" si="96"/>
        <v>4.6875693151934156E-3</v>
      </c>
      <c r="J323" s="29">
        <f t="shared" si="96"/>
        <v>4.9435785289039707E-3</v>
      </c>
      <c r="K323" s="29">
        <f t="shared" si="96"/>
        <v>5.9455372484635274E-3</v>
      </c>
      <c r="L323" s="29">
        <f t="shared" si="96"/>
        <v>2.8932799527762788E-3</v>
      </c>
      <c r="M323" s="29">
        <f t="shared" si="96"/>
        <v>4.1882972487188039E-3</v>
      </c>
      <c r="N323" s="29">
        <f t="shared" si="97"/>
        <v>3.827225112521938E-3</v>
      </c>
      <c r="O323" s="29">
        <f t="shared" si="97"/>
        <v>-4.3050123940288507E-4</v>
      </c>
      <c r="P323" s="30">
        <f t="shared" si="83"/>
        <v>3.7119895157082185E-3</v>
      </c>
      <c r="Q323" s="30">
        <f t="shared" si="84"/>
        <v>5.1889499398179864E-3</v>
      </c>
      <c r="R323" s="30">
        <f t="shared" si="85"/>
        <v>3.2137730279299761E-3</v>
      </c>
      <c r="S323" s="30">
        <f t="shared" si="86"/>
        <v>-1.2770873371442746E-4</v>
      </c>
      <c r="T323" s="30">
        <f t="shared" si="87"/>
        <v>3.1456326664852565E-3</v>
      </c>
      <c r="U323" s="30">
        <f t="shared" si="88"/>
        <v>2.3632762711830856E-3</v>
      </c>
      <c r="V323" s="30">
        <f t="shared" si="89"/>
        <v>1.456488663128374E-3</v>
      </c>
    </row>
    <row r="324" spans="1:22" s="19" customFormat="1" ht="13.5" x14ac:dyDescent="0.25">
      <c r="A324" s="18" t="s">
        <v>287</v>
      </c>
      <c r="B324" s="23">
        <v>617.48638741735238</v>
      </c>
      <c r="C324" s="23">
        <v>466.43374434959685</v>
      </c>
      <c r="D324" s="23">
        <v>370.06253599548813</v>
      </c>
      <c r="E324" s="23">
        <v>293.03699661640587</v>
      </c>
      <c r="F324" s="23">
        <v>361.51377816347548</v>
      </c>
      <c r="G324" s="36">
        <v>322.68961629790613</v>
      </c>
      <c r="H324" s="36">
        <v>123.52609348</v>
      </c>
      <c r="I324" s="29">
        <f t="shared" si="96"/>
        <v>3.7870176404595046E-3</v>
      </c>
      <c r="J324" s="29">
        <f t="shared" si="96"/>
        <v>4.140556539209703E-3</v>
      </c>
      <c r="K324" s="29">
        <f t="shared" si="96"/>
        <v>3.0057795694471393E-3</v>
      </c>
      <c r="L324" s="29">
        <f t="shared" si="96"/>
        <v>1.9954401726068453E-3</v>
      </c>
      <c r="M324" s="29">
        <f t="shared" si="96"/>
        <v>1.7847109128860989E-3</v>
      </c>
      <c r="N324" s="29">
        <f t="shared" si="97"/>
        <v>3.5302882895129873E-3</v>
      </c>
      <c r="O324" s="29">
        <f t="shared" si="97"/>
        <v>3.9792175675729272E-3</v>
      </c>
      <c r="P324" s="30">
        <f t="shared" si="83"/>
        <v>3.7846180240271154E-3</v>
      </c>
      <c r="Q324" s="30">
        <f t="shared" si="84"/>
        <v>5.0410834768124775E-3</v>
      </c>
      <c r="R324" s="30">
        <f t="shared" si="85"/>
        <v>3.290955960918716E-3</v>
      </c>
      <c r="S324" s="30">
        <f t="shared" si="86"/>
        <v>3.6605270225901293E-5</v>
      </c>
      <c r="T324" s="30">
        <f t="shared" si="87"/>
        <v>3.0198865066551612E-3</v>
      </c>
      <c r="U324" s="30">
        <f t="shared" si="88"/>
        <v>2.4968460999624429E-3</v>
      </c>
      <c r="V324" s="30">
        <f t="shared" si="89"/>
        <v>2.1873203338870894E-3</v>
      </c>
    </row>
    <row r="325" spans="1:22" s="19" customFormat="1" ht="13.5" x14ac:dyDescent="0.25">
      <c r="A325" s="18" t="s">
        <v>288</v>
      </c>
      <c r="B325" s="23">
        <v>620.72377913866808</v>
      </c>
      <c r="C325" s="23">
        <v>468.16556796579516</v>
      </c>
      <c r="D325" s="23">
        <v>371.83922628385176</v>
      </c>
      <c r="E325" s="23">
        <v>294.15039377925802</v>
      </c>
      <c r="F325" s="23">
        <v>362.26741467887365</v>
      </c>
      <c r="G325" s="36">
        <v>323.9315118148939</v>
      </c>
      <c r="H325" s="36">
        <v>124.42065684000001</v>
      </c>
      <c r="I325" s="29">
        <f t="shared" si="96"/>
        <v>5.2428552066647984E-3</v>
      </c>
      <c r="J325" s="29">
        <f t="shared" si="96"/>
        <v>3.7129037878963853E-3</v>
      </c>
      <c r="K325" s="29">
        <f t="shared" si="96"/>
        <v>4.8010541882718078E-3</v>
      </c>
      <c r="L325" s="29">
        <f t="shared" si="96"/>
        <v>3.7995105591039826E-3</v>
      </c>
      <c r="M325" s="29">
        <f t="shared" si="96"/>
        <v>2.0846688588930583E-3</v>
      </c>
      <c r="N325" s="29">
        <f t="shared" si="97"/>
        <v>3.848576013184302E-3</v>
      </c>
      <c r="O325" s="29">
        <f t="shared" si="97"/>
        <v>7.2418979245453463E-3</v>
      </c>
      <c r="P325" s="30">
        <f t="shared" si="83"/>
        <v>3.9776941730660818E-3</v>
      </c>
      <c r="Q325" s="30">
        <f t="shared" si="84"/>
        <v>4.7473568737906669E-3</v>
      </c>
      <c r="R325" s="30">
        <f t="shared" si="85"/>
        <v>3.4853682419631513E-3</v>
      </c>
      <c r="S325" s="30">
        <f t="shared" si="86"/>
        <v>4.6842275111661224E-4</v>
      </c>
      <c r="T325" s="30">
        <f t="shared" si="87"/>
        <v>2.9666886501261125E-3</v>
      </c>
      <c r="U325" s="30">
        <f t="shared" si="88"/>
        <v>2.6517565867511948E-3</v>
      </c>
      <c r="V325" s="30">
        <f t="shared" si="89"/>
        <v>1.593593025065779E-3</v>
      </c>
    </row>
    <row r="326" spans="1:22" s="19" customFormat="1" ht="13.5" x14ac:dyDescent="0.25">
      <c r="A326" s="18" t="s">
        <v>289</v>
      </c>
      <c r="B326" s="23">
        <v>623.44589575428006</v>
      </c>
      <c r="C326" s="23">
        <v>470.2173357688028</v>
      </c>
      <c r="D326" s="23">
        <v>373.10765160555889</v>
      </c>
      <c r="E326" s="23">
        <v>295.20283927881519</v>
      </c>
      <c r="F326" s="23">
        <v>362.30434311560333</v>
      </c>
      <c r="G326" s="36">
        <v>325.40517816410926</v>
      </c>
      <c r="H326" s="36">
        <v>125.2573818</v>
      </c>
      <c r="I326" s="29">
        <f t="shared" ref="I326:N327" si="98">(+B326-B325)/B325</f>
        <v>4.3853912273012288E-3</v>
      </c>
      <c r="J326" s="29">
        <f t="shared" si="98"/>
        <v>4.3825687820714327E-3</v>
      </c>
      <c r="K326" s="29">
        <f t="shared" si="98"/>
        <v>3.4112197746959771E-3</v>
      </c>
      <c r="L326" s="29">
        <f t="shared" si="98"/>
        <v>3.5779163374058316E-3</v>
      </c>
      <c r="M326" s="29">
        <f t="shared" si="98"/>
        <v>1.0193695384503744E-4</v>
      </c>
      <c r="N326" s="29">
        <f t="shared" si="98"/>
        <v>4.5493145787479598E-3</v>
      </c>
      <c r="O326" s="29">
        <f t="shared" si="97"/>
        <v>6.7249681945980464E-3</v>
      </c>
      <c r="P326" s="30">
        <f t="shared" si="83"/>
        <v>3.8928515162989889E-3</v>
      </c>
      <c r="Q326" s="30">
        <f t="shared" si="84"/>
        <v>4.5983362192078677E-3</v>
      </c>
      <c r="R326" s="30">
        <f t="shared" si="85"/>
        <v>3.3756651384004889E-3</v>
      </c>
      <c r="S326" s="30">
        <f t="shared" si="86"/>
        <v>8.3662512270578414E-4</v>
      </c>
      <c r="T326" s="30">
        <f t="shared" si="87"/>
        <v>2.7782396035839515E-3</v>
      </c>
      <c r="U326" s="30">
        <f t="shared" si="88"/>
        <v>2.8974500321519246E-3</v>
      </c>
      <c r="V326" s="30">
        <f t="shared" si="89"/>
        <v>9.2244308785960469E-4</v>
      </c>
    </row>
    <row r="327" spans="1:22" s="19" customFormat="1" ht="13.5" x14ac:dyDescent="0.25">
      <c r="A327" s="18" t="s">
        <v>290</v>
      </c>
      <c r="B327" s="23">
        <v>626.63514356297026</v>
      </c>
      <c r="C327" s="23">
        <v>472.3337737330242</v>
      </c>
      <c r="D327" s="23">
        <v>374.62139272698863</v>
      </c>
      <c r="E327" s="23">
        <v>295.779629196749</v>
      </c>
      <c r="F327" s="23">
        <v>363.257429578889</v>
      </c>
      <c r="G327" s="36">
        <v>326.83184263428689</v>
      </c>
      <c r="H327" s="36">
        <v>124.96714192</v>
      </c>
      <c r="I327" s="29">
        <f t="shared" si="98"/>
        <v>5.1155165675309568E-3</v>
      </c>
      <c r="J327" s="29">
        <f t="shared" si="98"/>
        <v>4.5009781716385247E-3</v>
      </c>
      <c r="K327" s="29">
        <f t="shared" si="98"/>
        <v>4.0571162636729823E-3</v>
      </c>
      <c r="L327" s="29">
        <f t="shared" si="98"/>
        <v>1.9538765932702912E-3</v>
      </c>
      <c r="M327" s="29">
        <f t="shared" si="98"/>
        <v>2.6306238978249371E-3</v>
      </c>
      <c r="N327" s="29">
        <f t="shared" si="98"/>
        <v>4.3842709517613382E-3</v>
      </c>
      <c r="O327" s="29">
        <f t="shared" si="97"/>
        <v>-2.3171479064078718E-3</v>
      </c>
      <c r="P327" s="30">
        <f t="shared" si="83"/>
        <v>4.1741475707522463E-3</v>
      </c>
      <c r="Q327" s="30">
        <f t="shared" si="84"/>
        <v>4.6861521296603552E-3</v>
      </c>
      <c r="R327" s="30">
        <f t="shared" si="85"/>
        <v>3.5118605380821655E-3</v>
      </c>
      <c r="S327" s="30">
        <f t="shared" si="86"/>
        <v>1.0936583836719611E-3</v>
      </c>
      <c r="T327" s="30">
        <f t="shared" si="87"/>
        <v>2.803234938042545E-3</v>
      </c>
      <c r="U327" s="30">
        <f t="shared" si="88"/>
        <v>3.1468383331817798E-3</v>
      </c>
      <c r="V327" s="30">
        <f t="shared" si="89"/>
        <v>1.5548124688567818E-3</v>
      </c>
    </row>
    <row r="328" spans="1:22" s="19" customFormat="1" ht="13.5" x14ac:dyDescent="0.25">
      <c r="A328" s="18" t="s">
        <v>291</v>
      </c>
      <c r="B328" s="23">
        <v>629.05167835597103</v>
      </c>
      <c r="C328" s="23">
        <v>474.21992759631564</v>
      </c>
      <c r="D328" s="23">
        <v>376.80935259365697</v>
      </c>
      <c r="E328" s="23">
        <v>296.23841009975939</v>
      </c>
      <c r="F328" s="23">
        <v>364.25168126949796</v>
      </c>
      <c r="G328" s="36">
        <v>328.13392154671448</v>
      </c>
      <c r="H328" s="36">
        <v>125.94105500000001</v>
      </c>
      <c r="I328" s="29">
        <f t="shared" ref="I328:N328" si="99">(+B328-B327)/B327</f>
        <v>3.8563665281533032E-3</v>
      </c>
      <c r="J328" s="29">
        <f t="shared" si="99"/>
        <v>3.993264865191591E-3</v>
      </c>
      <c r="K328" s="29">
        <f t="shared" si="99"/>
        <v>5.8404562823854735E-3</v>
      </c>
      <c r="L328" s="29">
        <f t="shared" si="99"/>
        <v>1.5510902635732808E-3</v>
      </c>
      <c r="M328" s="29">
        <f t="shared" si="99"/>
        <v>2.7370443372942482E-3</v>
      </c>
      <c r="N328" s="29">
        <f t="shared" si="99"/>
        <v>3.9839414113776207E-3</v>
      </c>
      <c r="O328" s="29">
        <f t="shared" si="97"/>
        <v>7.7933532369930556E-3</v>
      </c>
      <c r="P328" s="30">
        <f t="shared" ref="P328:P389" si="100">AVERAGE(I317:I328)</f>
        <v>4.1332313064432113E-3</v>
      </c>
      <c r="Q328" s="30">
        <f t="shared" ref="Q328:Q392" si="101">AVERAGE(J317:J328)</f>
        <v>4.5880472805802687E-3</v>
      </c>
      <c r="R328" s="30">
        <f t="shared" ref="R328:R392" si="102">AVERAGE(K317:K328)</f>
        <v>3.8799912729731295E-3</v>
      </c>
      <c r="S328" s="30">
        <f t="shared" ref="S328:S392" si="103">AVERAGE(L317:L328)</f>
        <v>1.3003138269462541E-3</v>
      </c>
      <c r="T328" s="30">
        <f t="shared" ref="T328:T392" si="104">AVERAGE(M317:M328)</f>
        <v>2.990508139369115E-3</v>
      </c>
      <c r="U328" s="30">
        <f t="shared" ref="U328:U392" si="105">AVERAGE(N317:N328)</f>
        <v>3.3021788460048476E-3</v>
      </c>
      <c r="V328" s="30">
        <f t="shared" ref="V328:V392" si="106">AVERAGE(O317:O328)</f>
        <v>2.4357078090212823E-3</v>
      </c>
    </row>
    <row r="329" spans="1:22" s="19" customFormat="1" ht="13.5" x14ac:dyDescent="0.25">
      <c r="A329" s="18" t="s">
        <v>292</v>
      </c>
      <c r="B329" s="23">
        <v>631.3464910899927</v>
      </c>
      <c r="C329" s="23">
        <v>474.81771842492861</v>
      </c>
      <c r="D329" s="23">
        <v>378.41870767338327</v>
      </c>
      <c r="E329" s="23">
        <v>296.0080871773967</v>
      </c>
      <c r="F329" s="23">
        <v>364.75347998925736</v>
      </c>
      <c r="G329" s="36">
        <v>329.16746825092343</v>
      </c>
      <c r="H329" s="36">
        <v>126.42313417</v>
      </c>
      <c r="I329" s="29">
        <f t="shared" ref="I329:N332" si="107">(+B329-B328)/B328</f>
        <v>3.6480512062525027E-3</v>
      </c>
      <c r="J329" s="29">
        <f t="shared" si="107"/>
        <v>1.260577200209619E-3</v>
      </c>
      <c r="K329" s="29">
        <f t="shared" si="107"/>
        <v>4.2710061962336499E-3</v>
      </c>
      <c r="L329" s="29">
        <f t="shared" si="107"/>
        <v>-7.7749175836153888E-4</v>
      </c>
      <c r="M329" s="29">
        <f t="shared" si="107"/>
        <v>1.3776153839853602E-3</v>
      </c>
      <c r="N329" s="29">
        <f t="shared" si="107"/>
        <v>3.1497709817295411E-3</v>
      </c>
      <c r="O329" s="29">
        <f t="shared" si="97"/>
        <v>3.8278158778326222E-3</v>
      </c>
      <c r="P329" s="30">
        <f t="shared" si="100"/>
        <v>3.7094269340258094E-3</v>
      </c>
      <c r="Q329" s="30">
        <f t="shared" si="101"/>
        <v>4.1383608309507698E-3</v>
      </c>
      <c r="R329" s="30">
        <f t="shared" si="102"/>
        <v>3.8685784832879649E-3</v>
      </c>
      <c r="S329" s="30">
        <f t="shared" si="103"/>
        <v>1.1948963033222009E-3</v>
      </c>
      <c r="T329" s="30">
        <f t="shared" si="104"/>
        <v>2.5824244235504467E-3</v>
      </c>
      <c r="U329" s="30">
        <f t="shared" si="105"/>
        <v>3.372328217573719E-3</v>
      </c>
      <c r="V329" s="30">
        <f t="shared" si="106"/>
        <v>2.2922608659733724E-3</v>
      </c>
    </row>
    <row r="330" spans="1:22" s="19" customFormat="1" ht="13.5" x14ac:dyDescent="0.25">
      <c r="A330" s="18" t="s">
        <v>293</v>
      </c>
      <c r="B330" s="23">
        <v>633.14558754513689</v>
      </c>
      <c r="C330" s="23">
        <v>477.047710808381</v>
      </c>
      <c r="D330" s="23">
        <v>379.81468375377563</v>
      </c>
      <c r="E330" s="23">
        <v>296.20281731717375</v>
      </c>
      <c r="F330" s="23">
        <v>365.707551457308</v>
      </c>
      <c r="G330" s="36">
        <v>330.36902909999577</v>
      </c>
      <c r="H330" s="36">
        <v>126.40113074</v>
      </c>
      <c r="I330" s="29">
        <f t="shared" si="107"/>
        <v>2.8496182057464702E-3</v>
      </c>
      <c r="J330" s="29">
        <f t="shared" si="107"/>
        <v>4.6965231012223866E-3</v>
      </c>
      <c r="K330" s="29">
        <f t="shared" si="107"/>
        <v>3.6889721678274919E-3</v>
      </c>
      <c r="L330" s="29">
        <f t="shared" si="107"/>
        <v>6.5785412025026562E-4</v>
      </c>
      <c r="M330" s="29">
        <f t="shared" si="107"/>
        <v>2.6156610433949574E-3</v>
      </c>
      <c r="N330" s="29">
        <f t="shared" si="107"/>
        <v>3.6503025510297091E-3</v>
      </c>
      <c r="O330" s="29">
        <f t="shared" si="97"/>
        <v>-1.7404591449544544E-4</v>
      </c>
      <c r="P330" s="30">
        <f t="shared" si="100"/>
        <v>3.624317080387953E-3</v>
      </c>
      <c r="Q330" s="30">
        <f t="shared" si="101"/>
        <v>4.1576478094301509E-3</v>
      </c>
      <c r="R330" s="30">
        <f t="shared" si="102"/>
        <v>3.812351583390754E-3</v>
      </c>
      <c r="S330" s="30">
        <f t="shared" si="103"/>
        <v>1.2020981631493826E-3</v>
      </c>
      <c r="T330" s="30">
        <f t="shared" si="104"/>
        <v>2.4586641360054787E-3</v>
      </c>
      <c r="U330" s="30">
        <f t="shared" si="105"/>
        <v>3.4577067116003568E-3</v>
      </c>
      <c r="V330" s="30">
        <f t="shared" si="106"/>
        <v>2.4782701737300246E-3</v>
      </c>
    </row>
    <row r="331" spans="1:22" s="19" customFormat="1" ht="13.5" x14ac:dyDescent="0.25">
      <c r="A331" s="18" t="s">
        <v>294</v>
      </c>
      <c r="B331" s="23">
        <v>636.5188838749566</v>
      </c>
      <c r="C331" s="23">
        <v>479.99253703813076</v>
      </c>
      <c r="D331" s="23">
        <v>381.86334234474123</v>
      </c>
      <c r="E331" s="23">
        <v>296.28815183773906</v>
      </c>
      <c r="F331" s="23">
        <v>367.07671496337781</v>
      </c>
      <c r="G331" s="36">
        <v>331.61359562099693</v>
      </c>
      <c r="H331" s="36">
        <v>126.19689226</v>
      </c>
      <c r="I331" s="29">
        <f t="shared" si="107"/>
        <v>5.3278367506260594E-3</v>
      </c>
      <c r="J331" s="29">
        <f t="shared" si="107"/>
        <v>6.1730224525333348E-3</v>
      </c>
      <c r="K331" s="29">
        <f t="shared" si="107"/>
        <v>5.393837254311357E-3</v>
      </c>
      <c r="L331" s="29">
        <f t="shared" si="107"/>
        <v>2.8809489841528138E-4</v>
      </c>
      <c r="M331" s="29">
        <f t="shared" si="107"/>
        <v>3.7438754015710939E-3</v>
      </c>
      <c r="N331" s="29">
        <f t="shared" si="107"/>
        <v>3.7672009521947563E-3</v>
      </c>
      <c r="O331" s="29">
        <f t="shared" si="97"/>
        <v>-1.6157963050196743E-3</v>
      </c>
      <c r="P331" s="30">
        <f t="shared" si="100"/>
        <v>3.7599908795170433E-3</v>
      </c>
      <c r="Q331" s="30">
        <f t="shared" si="101"/>
        <v>4.1487244922665568E-3</v>
      </c>
      <c r="R331" s="30">
        <f t="shared" si="102"/>
        <v>3.9109180360427974E-3</v>
      </c>
      <c r="S331" s="30">
        <f t="shared" si="103"/>
        <v>1.2153636064987261E-3</v>
      </c>
      <c r="T331" s="30">
        <f t="shared" si="104"/>
        <v>2.3635268750816928E-3</v>
      </c>
      <c r="U331" s="30">
        <f t="shared" si="105"/>
        <v>3.5440894615408787E-3</v>
      </c>
      <c r="V331" s="30">
        <f t="shared" si="106"/>
        <v>2.462030182568832E-3</v>
      </c>
    </row>
    <row r="332" spans="1:22" s="19" customFormat="1" ht="13.5" x14ac:dyDescent="0.25">
      <c r="A332" s="18" t="s">
        <v>295</v>
      </c>
      <c r="B332" s="23">
        <v>639.20185033336679</v>
      </c>
      <c r="C332" s="23">
        <v>482.3690148048571</v>
      </c>
      <c r="D332" s="23">
        <v>383.40023340081189</v>
      </c>
      <c r="E332" s="23">
        <v>297.13169603614369</v>
      </c>
      <c r="F332" s="23">
        <v>367.25368496428229</v>
      </c>
      <c r="G332" s="36">
        <v>332.92267268672367</v>
      </c>
      <c r="H332" s="36">
        <v>126.52345853999999</v>
      </c>
      <c r="I332" s="29">
        <f t="shared" si="107"/>
        <v>4.2150618408632436E-3</v>
      </c>
      <c r="J332" s="29">
        <f t="shared" ref="J332:O332" si="108">(+C332-C331)/C331</f>
        <v>4.9510723258131628E-3</v>
      </c>
      <c r="K332" s="29">
        <f t="shared" si="108"/>
        <v>4.0247148276494503E-3</v>
      </c>
      <c r="L332" s="29">
        <f t="shared" si="108"/>
        <v>2.8470399277612446E-3</v>
      </c>
      <c r="M332" s="29">
        <f t="shared" si="108"/>
        <v>4.8210631099859124E-4</v>
      </c>
      <c r="N332" s="29">
        <f t="shared" si="108"/>
        <v>3.9475976950682432E-3</v>
      </c>
      <c r="O332" s="29">
        <f t="shared" si="108"/>
        <v>2.5877521557914349E-3</v>
      </c>
      <c r="P332" s="30">
        <f t="shared" si="100"/>
        <v>4.0352821602105309E-3</v>
      </c>
      <c r="Q332" s="30">
        <f t="shared" si="101"/>
        <v>4.1939645288742661E-3</v>
      </c>
      <c r="R332" s="30">
        <f t="shared" si="102"/>
        <v>4.3086968833729459E-3</v>
      </c>
      <c r="S332" s="30">
        <f t="shared" si="103"/>
        <v>1.504471077928144E-3</v>
      </c>
      <c r="T332" s="30">
        <f t="shared" si="104"/>
        <v>2.3185729110083869E-3</v>
      </c>
      <c r="U332" s="30">
        <f t="shared" si="105"/>
        <v>3.6715866306580146E-3</v>
      </c>
      <c r="V332" s="30">
        <f t="shared" si="106"/>
        <v>2.2767390892960569E-3</v>
      </c>
    </row>
    <row r="333" spans="1:22" s="19" customFormat="1" ht="13.5" x14ac:dyDescent="0.25">
      <c r="A333" s="18" t="s">
        <v>296</v>
      </c>
      <c r="B333" s="23">
        <v>641.06667361368932</v>
      </c>
      <c r="C333" s="23">
        <v>484.63871099850957</v>
      </c>
      <c r="D333" s="23">
        <v>385.05864120173766</v>
      </c>
      <c r="E333" s="23">
        <v>298.05848681993575</v>
      </c>
      <c r="F333" s="23">
        <v>367.64927564459077</v>
      </c>
      <c r="G333" s="36">
        <v>334.2617437969829</v>
      </c>
      <c r="H333" s="36">
        <v>128.34243789999999</v>
      </c>
      <c r="I333" s="29">
        <f t="shared" ref="I333:O333" si="109">(+B333-B332)/B332</f>
        <v>2.9174247217055973E-3</v>
      </c>
      <c r="J333" s="29">
        <f t="shared" si="109"/>
        <v>4.7053109217031121E-3</v>
      </c>
      <c r="K333" s="29">
        <f t="shared" si="109"/>
        <v>4.3255263206687985E-3</v>
      </c>
      <c r="L333" s="29">
        <f t="shared" si="109"/>
        <v>3.1191246041934241E-3</v>
      </c>
      <c r="M333" s="29">
        <f t="shared" si="109"/>
        <v>1.0771591858825347E-3</v>
      </c>
      <c r="N333" s="29">
        <f t="shared" si="109"/>
        <v>4.0221685698146386E-3</v>
      </c>
      <c r="O333" s="29">
        <f t="shared" si="109"/>
        <v>1.4376617435137023E-2</v>
      </c>
      <c r="P333" s="30">
        <f t="shared" si="100"/>
        <v>4.1301673726942172E-3</v>
      </c>
      <c r="Q333" s="30">
        <f t="shared" si="101"/>
        <v>4.3294013447326965E-3</v>
      </c>
      <c r="R333" s="30">
        <f t="shared" si="102"/>
        <v>4.3639566606326801E-3</v>
      </c>
      <c r="S333" s="30">
        <f t="shared" si="103"/>
        <v>1.8658094393429177E-3</v>
      </c>
      <c r="T333" s="30">
        <f t="shared" si="104"/>
        <v>2.1083512855415826E-3</v>
      </c>
      <c r="U333" s="30">
        <f t="shared" si="105"/>
        <v>3.7962604649135413E-3</v>
      </c>
      <c r="V333" s="30">
        <f t="shared" si="106"/>
        <v>4.3558294278257933E-3</v>
      </c>
    </row>
    <row r="334" spans="1:22" s="19" customFormat="1" ht="13.5" x14ac:dyDescent="0.25">
      <c r="A334" s="18" t="s">
        <v>297</v>
      </c>
      <c r="B334" s="23">
        <v>643.72784740250302</v>
      </c>
      <c r="C334" s="23">
        <v>485.62903980544246</v>
      </c>
      <c r="D334" s="23">
        <v>386.08735411436641</v>
      </c>
      <c r="E334" s="23">
        <v>298.84314289865546</v>
      </c>
      <c r="F334" s="23">
        <v>368.35435436795416</v>
      </c>
      <c r="G334" s="36">
        <v>335.60990635013434</v>
      </c>
      <c r="H334" s="36">
        <v>129.34089051000001</v>
      </c>
      <c r="I334" s="29">
        <f t="shared" ref="I334:M338" si="110">(+B334-B333)/B333</f>
        <v>4.1511653909766929E-3</v>
      </c>
      <c r="J334" s="29">
        <f t="shared" si="110"/>
        <v>2.0434372749393091E-3</v>
      </c>
      <c r="K334" s="29">
        <f t="shared" si="110"/>
        <v>2.671574670855889E-3</v>
      </c>
      <c r="L334" s="29">
        <f t="shared" si="110"/>
        <v>2.6325574121086369E-3</v>
      </c>
      <c r="M334" s="29">
        <f t="shared" si="110"/>
        <v>1.9178025636720965E-3</v>
      </c>
      <c r="N334" s="29">
        <f t="shared" ref="N334:O340" si="111">(+G334-G333)/G333</f>
        <v>4.0332541134897541E-3</v>
      </c>
      <c r="O334" s="29">
        <f t="shared" si="111"/>
        <v>7.7795982867177194E-3</v>
      </c>
      <c r="P334" s="30">
        <f t="shared" si="100"/>
        <v>4.181989550122815E-3</v>
      </c>
      <c r="Q334" s="30">
        <f t="shared" si="101"/>
        <v>4.1253161626110448E-3</v>
      </c>
      <c r="R334" s="30">
        <f t="shared" si="102"/>
        <v>4.286399563706962E-3</v>
      </c>
      <c r="S334" s="30">
        <f t="shared" si="103"/>
        <v>2.0448577569253186E-3</v>
      </c>
      <c r="T334" s="30">
        <f t="shared" si="104"/>
        <v>2.0617918415805681E-3</v>
      </c>
      <c r="U334" s="30">
        <f t="shared" si="105"/>
        <v>3.8911592683693991E-3</v>
      </c>
      <c r="V334" s="30">
        <f t="shared" si="106"/>
        <v>4.1478107761551914E-3</v>
      </c>
    </row>
    <row r="335" spans="1:22" s="19" customFormat="1" ht="13.5" x14ac:dyDescent="0.25">
      <c r="A335" s="18" t="s">
        <v>298</v>
      </c>
      <c r="B335" s="23">
        <v>647.37649678744015</v>
      </c>
      <c r="C335" s="23">
        <v>487.42753767278828</v>
      </c>
      <c r="D335" s="23">
        <v>387.51860006565181</v>
      </c>
      <c r="E335" s="23">
        <v>299.53536308366944</v>
      </c>
      <c r="F335" s="23">
        <v>368.80403597081369</v>
      </c>
      <c r="G335" s="36">
        <v>337.01246580230708</v>
      </c>
      <c r="H335" s="36">
        <v>130.11109712000001</v>
      </c>
      <c r="I335" s="29">
        <f t="shared" si="110"/>
        <v>5.6679999158957359E-3</v>
      </c>
      <c r="J335" s="29">
        <f t="shared" si="110"/>
        <v>3.7034397038248536E-3</v>
      </c>
      <c r="K335" s="29">
        <f t="shared" si="110"/>
        <v>3.7070521373809167E-3</v>
      </c>
      <c r="L335" s="29">
        <f t="shared" si="110"/>
        <v>2.3163328370185412E-3</v>
      </c>
      <c r="M335" s="29">
        <f t="shared" si="110"/>
        <v>1.2207853593345461E-3</v>
      </c>
      <c r="N335" s="29">
        <f t="shared" si="111"/>
        <v>4.1791360315493178E-3</v>
      </c>
      <c r="O335" s="29">
        <f t="shared" si="111"/>
        <v>5.9548577944919428E-3</v>
      </c>
      <c r="P335" s="30">
        <f t="shared" si="100"/>
        <v>4.263692100181341E-3</v>
      </c>
      <c r="Q335" s="30">
        <f t="shared" si="101"/>
        <v>4.0219712605211186E-3</v>
      </c>
      <c r="R335" s="30">
        <f t="shared" si="102"/>
        <v>4.0998591377834105E-3</v>
      </c>
      <c r="S335" s="30">
        <f t="shared" si="103"/>
        <v>1.9967788306121739E-3</v>
      </c>
      <c r="T335" s="30">
        <f t="shared" si="104"/>
        <v>1.8144991841318803E-3</v>
      </c>
      <c r="U335" s="30">
        <f t="shared" si="105"/>
        <v>3.9204851782883472E-3</v>
      </c>
      <c r="V335" s="30">
        <f t="shared" si="106"/>
        <v>4.6799240289797607E-3</v>
      </c>
    </row>
    <row r="336" spans="1:22" s="19" customFormat="1" ht="13.5" x14ac:dyDescent="0.25">
      <c r="A336" s="18" t="s">
        <v>299</v>
      </c>
      <c r="B336" s="23">
        <v>650.20060157191426</v>
      </c>
      <c r="C336" s="23">
        <v>488.79616756483051</v>
      </c>
      <c r="D336" s="23">
        <v>388.90194781638672</v>
      </c>
      <c r="E336" s="23">
        <v>300.85366361163017</v>
      </c>
      <c r="F336" s="23">
        <v>370.3211107994951</v>
      </c>
      <c r="G336" s="36">
        <v>338.69607055393442</v>
      </c>
      <c r="H336" s="36">
        <v>129.36788060999999</v>
      </c>
      <c r="I336" s="29">
        <f t="shared" si="110"/>
        <v>4.3623838654763269E-3</v>
      </c>
      <c r="J336" s="29">
        <f t="shared" si="110"/>
        <v>2.8078632950791584E-3</v>
      </c>
      <c r="K336" s="29">
        <f t="shared" si="110"/>
        <v>3.5697583303112468E-3</v>
      </c>
      <c r="L336" s="29">
        <f t="shared" si="110"/>
        <v>4.4011515514863868E-3</v>
      </c>
      <c r="M336" s="29">
        <f t="shared" si="110"/>
        <v>4.1134984455578841E-3</v>
      </c>
      <c r="N336" s="29">
        <f t="shared" si="111"/>
        <v>4.9956750045410843E-3</v>
      </c>
      <c r="O336" s="29">
        <f t="shared" si="111"/>
        <v>-5.7121684963932357E-3</v>
      </c>
      <c r="P336" s="30">
        <f t="shared" si="100"/>
        <v>4.3116392855994104E-3</v>
      </c>
      <c r="Q336" s="30">
        <f t="shared" si="101"/>
        <v>3.9109134901769062E-3</v>
      </c>
      <c r="R336" s="30">
        <f t="shared" si="102"/>
        <v>4.1468573678554201E-3</v>
      </c>
      <c r="S336" s="30">
        <f t="shared" si="103"/>
        <v>2.1972547788521356E-3</v>
      </c>
      <c r="T336" s="30">
        <f t="shared" si="104"/>
        <v>2.0085648118545289E-3</v>
      </c>
      <c r="U336" s="30">
        <f t="shared" si="105"/>
        <v>4.0426007378740218E-3</v>
      </c>
      <c r="V336" s="30">
        <f t="shared" si="106"/>
        <v>3.8723085236492469E-3</v>
      </c>
    </row>
    <row r="337" spans="1:22" s="19" customFormat="1" ht="13.5" x14ac:dyDescent="0.25">
      <c r="A337" s="18" t="s">
        <v>300</v>
      </c>
      <c r="B337" s="23">
        <v>653.27781732784285</v>
      </c>
      <c r="C337" s="23">
        <v>490.89856415848459</v>
      </c>
      <c r="D337" s="23">
        <v>390.61535644155521</v>
      </c>
      <c r="E337" s="23">
        <v>301.8783560161441</v>
      </c>
      <c r="F337" s="23">
        <v>371.8593638692243</v>
      </c>
      <c r="G337" s="36">
        <v>340.29457686409177</v>
      </c>
      <c r="H337" s="36">
        <v>129.58310778000001</v>
      </c>
      <c r="I337" s="29">
        <f t="shared" si="110"/>
        <v>4.7327174851717535E-3</v>
      </c>
      <c r="J337" s="29">
        <f t="shared" si="110"/>
        <v>4.3011724173864976E-3</v>
      </c>
      <c r="K337" s="29">
        <f t="shared" si="110"/>
        <v>4.4057599474339468E-3</v>
      </c>
      <c r="L337" s="29">
        <f t="shared" si="110"/>
        <v>3.4059495643592899E-3</v>
      </c>
      <c r="M337" s="29">
        <f t="shared" si="110"/>
        <v>4.1538357519187137E-3</v>
      </c>
      <c r="N337" s="29">
        <f t="shared" si="111"/>
        <v>4.7195891807749772E-3</v>
      </c>
      <c r="O337" s="29">
        <f t="shared" si="111"/>
        <v>1.6636832031658336E-3</v>
      </c>
      <c r="P337" s="30">
        <f t="shared" si="100"/>
        <v>4.2691278088083226E-3</v>
      </c>
      <c r="Q337" s="30">
        <f t="shared" si="101"/>
        <v>3.9599358759677484E-3</v>
      </c>
      <c r="R337" s="30">
        <f t="shared" si="102"/>
        <v>4.1139161811189319E-3</v>
      </c>
      <c r="S337" s="30">
        <f t="shared" si="103"/>
        <v>2.1644580292900779E-3</v>
      </c>
      <c r="T337" s="30">
        <f t="shared" si="104"/>
        <v>2.1809953862733334E-3</v>
      </c>
      <c r="U337" s="30">
        <f t="shared" si="105"/>
        <v>4.115185168506578E-3</v>
      </c>
      <c r="V337" s="30">
        <f t="shared" si="106"/>
        <v>3.4074572968676204E-3</v>
      </c>
    </row>
    <row r="338" spans="1:22" s="19" customFormat="1" ht="13.5" x14ac:dyDescent="0.25">
      <c r="A338" s="18" t="s">
        <v>301</v>
      </c>
      <c r="B338" s="23">
        <v>656.11005955805501</v>
      </c>
      <c r="C338" s="23">
        <v>492.45334249467084</v>
      </c>
      <c r="D338" s="23">
        <v>392.50719789320902</v>
      </c>
      <c r="E338" s="23">
        <v>302.88963805551703</v>
      </c>
      <c r="F338" s="23">
        <v>373.1830144716115</v>
      </c>
      <c r="G338" s="36">
        <v>341.7675776569186</v>
      </c>
      <c r="H338" s="36">
        <v>130.23767459000001</v>
      </c>
      <c r="I338" s="29">
        <f t="shared" si="110"/>
        <v>4.335433034902544E-3</v>
      </c>
      <c r="J338" s="29">
        <f t="shared" si="110"/>
        <v>3.1672089708624446E-3</v>
      </c>
      <c r="K338" s="29">
        <f t="shared" si="110"/>
        <v>4.8432336836119229E-3</v>
      </c>
      <c r="L338" s="29">
        <f t="shared" si="110"/>
        <v>3.3499653725384908E-3</v>
      </c>
      <c r="M338" s="29">
        <f t="shared" si="110"/>
        <v>3.5595462451570967E-3</v>
      </c>
      <c r="N338" s="29">
        <f t="shared" si="111"/>
        <v>4.3286049586829913E-3</v>
      </c>
      <c r="O338" s="29">
        <f t="shared" si="111"/>
        <v>5.0513282264482949E-3</v>
      </c>
      <c r="P338" s="30">
        <f t="shared" si="100"/>
        <v>4.264964626108432E-3</v>
      </c>
      <c r="Q338" s="30">
        <f t="shared" si="101"/>
        <v>3.8586558917003328E-3</v>
      </c>
      <c r="R338" s="30">
        <f t="shared" si="102"/>
        <v>4.233250673528594E-3</v>
      </c>
      <c r="S338" s="30">
        <f t="shared" si="103"/>
        <v>2.1454621155511328E-3</v>
      </c>
      <c r="T338" s="30">
        <f t="shared" si="104"/>
        <v>2.4691294938826713E-3</v>
      </c>
      <c r="U338" s="30">
        <f t="shared" si="105"/>
        <v>4.096792700167831E-3</v>
      </c>
      <c r="V338" s="30">
        <f t="shared" si="106"/>
        <v>3.2679872995218079E-3</v>
      </c>
    </row>
    <row r="339" spans="1:22" s="19" customFormat="1" ht="13.5" x14ac:dyDescent="0.25">
      <c r="A339" s="18" t="s">
        <v>302</v>
      </c>
      <c r="B339" s="23">
        <v>659.7968466262995</v>
      </c>
      <c r="C339" s="23">
        <v>494.65919650186822</v>
      </c>
      <c r="D339" s="23">
        <v>395.05257343577478</v>
      </c>
      <c r="E339" s="23">
        <v>304.03567104058089</v>
      </c>
      <c r="F339" s="23">
        <v>374.06588104713808</v>
      </c>
      <c r="G339" s="36">
        <v>343.40916147319433</v>
      </c>
      <c r="H339" s="36">
        <v>129.01599644999999</v>
      </c>
      <c r="I339" s="29">
        <f t="shared" ref="I339:N339" si="112">(+B339-B338)/B338</f>
        <v>5.6191594909059065E-3</v>
      </c>
      <c r="J339" s="29">
        <f t="shared" si="112"/>
        <v>4.4793157378584733E-3</v>
      </c>
      <c r="K339" s="29">
        <f t="shared" si="112"/>
        <v>6.4849143053378622E-3</v>
      </c>
      <c r="L339" s="29">
        <f t="shared" si="112"/>
        <v>3.7836652069748612E-3</v>
      </c>
      <c r="M339" s="29">
        <f t="shared" si="112"/>
        <v>2.3657737391307187E-3</v>
      </c>
      <c r="N339" s="29">
        <f t="shared" si="112"/>
        <v>4.8032169333617159E-3</v>
      </c>
      <c r="O339" s="29">
        <f t="shared" si="111"/>
        <v>-9.3803743336632536E-3</v>
      </c>
      <c r="P339" s="30">
        <f t="shared" si="100"/>
        <v>4.3069348697230116E-3</v>
      </c>
      <c r="Q339" s="30">
        <f t="shared" si="101"/>
        <v>3.8568506888853288E-3</v>
      </c>
      <c r="R339" s="30">
        <f t="shared" si="102"/>
        <v>4.4355671770006664E-3</v>
      </c>
      <c r="S339" s="30">
        <f t="shared" si="103"/>
        <v>2.2979445000265134E-3</v>
      </c>
      <c r="T339" s="30">
        <f t="shared" si="104"/>
        <v>2.4470586473248203E-3</v>
      </c>
      <c r="U339" s="30">
        <f t="shared" si="105"/>
        <v>4.1317048653011961E-3</v>
      </c>
      <c r="V339" s="30">
        <f t="shared" si="106"/>
        <v>2.679385097250526E-3</v>
      </c>
    </row>
    <row r="340" spans="1:22" s="19" customFormat="1" ht="13.5" x14ac:dyDescent="0.25">
      <c r="A340" s="18" t="s">
        <v>303</v>
      </c>
      <c r="B340" s="23">
        <v>664.10960844080967</v>
      </c>
      <c r="C340" s="23">
        <v>497.61535641356386</v>
      </c>
      <c r="D340" s="23">
        <v>396.84959013647165</v>
      </c>
      <c r="E340" s="23">
        <v>305.05186886676796</v>
      </c>
      <c r="F340" s="23">
        <v>375.41962344930675</v>
      </c>
      <c r="G340" s="36">
        <v>344.97647820446844</v>
      </c>
      <c r="H340" s="36">
        <v>128.67389969999999</v>
      </c>
      <c r="I340" s="29">
        <f t="shared" ref="I340:N340" si="113">(+B340-B339)/B339</f>
        <v>6.5364995855350929E-3</v>
      </c>
      <c r="J340" s="29">
        <f t="shared" si="113"/>
        <v>5.9761547598852155E-3</v>
      </c>
      <c r="K340" s="29">
        <f t="shared" si="113"/>
        <v>4.5488039353046269E-3</v>
      </c>
      <c r="L340" s="29">
        <f t="shared" si="113"/>
        <v>3.342363817735818E-3</v>
      </c>
      <c r="M340" s="29">
        <f t="shared" si="113"/>
        <v>3.6189945962970226E-3</v>
      </c>
      <c r="N340" s="29">
        <f t="shared" si="113"/>
        <v>4.5639921909784147E-3</v>
      </c>
      <c r="O340" s="29">
        <f t="shared" si="111"/>
        <v>-2.6515839850337884E-3</v>
      </c>
      <c r="P340" s="30">
        <f t="shared" si="100"/>
        <v>4.5302792911714939E-3</v>
      </c>
      <c r="Q340" s="30">
        <f t="shared" si="101"/>
        <v>4.0220915134431311E-3</v>
      </c>
      <c r="R340" s="30">
        <f t="shared" si="102"/>
        <v>4.3279294814105966E-3</v>
      </c>
      <c r="S340" s="30">
        <f t="shared" si="103"/>
        <v>2.4472172962067252E-3</v>
      </c>
      <c r="T340" s="30">
        <f t="shared" si="104"/>
        <v>2.5205545022417182E-3</v>
      </c>
      <c r="U340" s="30">
        <f t="shared" si="105"/>
        <v>4.1800424302679291E-3</v>
      </c>
      <c r="V340" s="30">
        <f t="shared" si="106"/>
        <v>1.808973662081623E-3</v>
      </c>
    </row>
    <row r="341" spans="1:22" s="19" customFormat="1" ht="13.5" x14ac:dyDescent="0.25">
      <c r="A341" s="18" t="s">
        <v>304</v>
      </c>
      <c r="B341" s="23">
        <v>666.96371900873737</v>
      </c>
      <c r="C341" s="23">
        <v>499.47560051295454</v>
      </c>
      <c r="D341" s="23">
        <v>397.93499632724962</v>
      </c>
      <c r="E341" s="23">
        <v>306.0439892448498</v>
      </c>
      <c r="F341" s="23">
        <v>376.10043003073292</v>
      </c>
      <c r="G341" s="36">
        <v>346.61788484504348</v>
      </c>
      <c r="H341" s="36">
        <v>129.64008802999999</v>
      </c>
      <c r="I341" s="29">
        <f t="shared" ref="I341:O343" si="114">(+B341-B340)/B340</f>
        <v>4.2976498632937409E-3</v>
      </c>
      <c r="J341" s="29">
        <f t="shared" si="114"/>
        <v>3.7383173075644614E-3</v>
      </c>
      <c r="K341" s="29">
        <f t="shared" si="114"/>
        <v>2.7350568521557904E-3</v>
      </c>
      <c r="L341" s="29">
        <f t="shared" si="114"/>
        <v>3.2523006063442496E-3</v>
      </c>
      <c r="M341" s="29">
        <f t="shared" si="114"/>
        <v>1.8134549685256344E-3</v>
      </c>
      <c r="N341" s="29">
        <f t="shared" si="114"/>
        <v>4.7580248053960827E-3</v>
      </c>
      <c r="O341" s="29">
        <f t="shared" si="114"/>
        <v>7.5088136152913557E-3</v>
      </c>
      <c r="P341" s="30">
        <f t="shared" si="100"/>
        <v>4.5844125125915972E-3</v>
      </c>
      <c r="Q341" s="30">
        <f t="shared" si="101"/>
        <v>4.2285698557227016E-3</v>
      </c>
      <c r="R341" s="30">
        <f t="shared" si="102"/>
        <v>4.1999337027374415E-3</v>
      </c>
      <c r="S341" s="30">
        <f t="shared" si="103"/>
        <v>2.7830333265988741E-3</v>
      </c>
      <c r="T341" s="30">
        <f t="shared" si="104"/>
        <v>2.556874467620074E-3</v>
      </c>
      <c r="U341" s="30">
        <f t="shared" si="105"/>
        <v>4.3140635822401406E-3</v>
      </c>
      <c r="V341" s="30">
        <f t="shared" si="106"/>
        <v>2.1157234735365168E-3</v>
      </c>
    </row>
    <row r="342" spans="1:22" s="19" customFormat="1" ht="13.5" x14ac:dyDescent="0.25">
      <c r="A342" s="18" t="s">
        <v>305</v>
      </c>
      <c r="B342" s="23">
        <v>670.30283621423928</v>
      </c>
      <c r="C342" s="23">
        <v>502.14302215149792</v>
      </c>
      <c r="D342" s="23">
        <v>399.92217259129768</v>
      </c>
      <c r="E342" s="23">
        <v>307.26081459112942</v>
      </c>
      <c r="F342" s="23">
        <v>377.28119290044401</v>
      </c>
      <c r="G342" s="36">
        <v>348.0697975984499</v>
      </c>
      <c r="H342" s="36">
        <v>129.18441222000001</v>
      </c>
      <c r="I342" s="29">
        <f t="shared" si="114"/>
        <v>5.0064450439142455E-3</v>
      </c>
      <c r="J342" s="29">
        <f t="shared" si="114"/>
        <v>5.3404443296208434E-3</v>
      </c>
      <c r="K342" s="29">
        <f t="shared" si="114"/>
        <v>4.993720789547915E-3</v>
      </c>
      <c r="L342" s="29">
        <f t="shared" si="114"/>
        <v>3.9759818491520897E-3</v>
      </c>
      <c r="M342" s="29">
        <f t="shared" si="114"/>
        <v>3.1394882202463925E-3</v>
      </c>
      <c r="N342" s="29">
        <f t="shared" si="114"/>
        <v>4.188799300000056E-3</v>
      </c>
      <c r="O342" s="29">
        <f t="shared" si="114"/>
        <v>-3.5149298100949004E-3</v>
      </c>
      <c r="P342" s="30">
        <f t="shared" si="100"/>
        <v>4.7641480824389118E-3</v>
      </c>
      <c r="Q342" s="30">
        <f t="shared" si="101"/>
        <v>4.2822299580892384E-3</v>
      </c>
      <c r="R342" s="30">
        <f t="shared" si="102"/>
        <v>4.308662754547477E-3</v>
      </c>
      <c r="S342" s="30">
        <f t="shared" si="103"/>
        <v>3.0595439706740265E-3</v>
      </c>
      <c r="T342" s="30">
        <f t="shared" si="104"/>
        <v>2.6005267323576937E-3</v>
      </c>
      <c r="U342" s="30">
        <f t="shared" si="105"/>
        <v>4.3589383113210034E-3</v>
      </c>
      <c r="V342" s="30">
        <f t="shared" si="106"/>
        <v>1.8373164822365626E-3</v>
      </c>
    </row>
    <row r="343" spans="1:22" s="19" customFormat="1" ht="13.5" x14ac:dyDescent="0.25">
      <c r="A343" s="18" t="s">
        <v>306</v>
      </c>
      <c r="B343" s="23">
        <v>673.07336718062197</v>
      </c>
      <c r="C343" s="23">
        <v>504.17798400002613</v>
      </c>
      <c r="D343" s="23">
        <v>401.24610031595694</v>
      </c>
      <c r="E343" s="23">
        <v>307.92541874707001</v>
      </c>
      <c r="F343" s="23">
        <v>377.57577775293208</v>
      </c>
      <c r="G343" s="36">
        <v>349.30341944627014</v>
      </c>
      <c r="H343" s="36">
        <v>129.38678006999999</v>
      </c>
      <c r="I343" s="29">
        <f t="shared" si="114"/>
        <v>4.1332526385091835E-3</v>
      </c>
      <c r="J343" s="29">
        <f t="shared" si="114"/>
        <v>4.0525542699152723E-3</v>
      </c>
      <c r="K343" s="29">
        <f t="shared" si="114"/>
        <v>3.3104634236228022E-3</v>
      </c>
      <c r="L343" s="29">
        <f t="shared" si="114"/>
        <v>2.1629967909346987E-3</v>
      </c>
      <c r="M343" s="29">
        <f t="shared" si="114"/>
        <v>7.8080979924648913E-4</v>
      </c>
      <c r="N343" s="29">
        <f t="shared" si="114"/>
        <v>3.544179518969385E-3</v>
      </c>
      <c r="O343" s="29">
        <f t="shared" si="114"/>
        <v>1.5665036247201592E-3</v>
      </c>
      <c r="P343" s="30">
        <f t="shared" si="100"/>
        <v>4.6645994064291726E-3</v>
      </c>
      <c r="Q343" s="30">
        <f t="shared" si="101"/>
        <v>4.1055242762043998E-3</v>
      </c>
      <c r="R343" s="30">
        <f t="shared" si="102"/>
        <v>4.135048268656764E-3</v>
      </c>
      <c r="S343" s="30">
        <f t="shared" si="103"/>
        <v>3.2157857950506452E-3</v>
      </c>
      <c r="T343" s="30">
        <f t="shared" si="104"/>
        <v>2.3536045988306435E-3</v>
      </c>
      <c r="U343" s="30">
        <f t="shared" si="105"/>
        <v>4.3403531918855551E-3</v>
      </c>
      <c r="V343" s="30">
        <f t="shared" si="106"/>
        <v>2.1025081430482155E-3</v>
      </c>
    </row>
    <row r="344" spans="1:22" s="19" customFormat="1" ht="13.5" x14ac:dyDescent="0.25">
      <c r="A344" s="18" t="s">
        <v>307</v>
      </c>
      <c r="B344" s="23">
        <v>676.29155992942594</v>
      </c>
      <c r="C344" s="23">
        <v>506.12292641893868</v>
      </c>
      <c r="D344" s="23">
        <v>401.88496901070306</v>
      </c>
      <c r="E344" s="23">
        <v>308.79764052231445</v>
      </c>
      <c r="F344" s="23">
        <v>378.28705346681625</v>
      </c>
      <c r="G344" s="36">
        <v>350.42494375446074</v>
      </c>
      <c r="H344" s="36">
        <v>129.21016057</v>
      </c>
      <c r="I344" s="29">
        <f t="shared" ref="I344:N346" si="115">(+B344-B343)/B343</f>
        <v>4.7813402011200913E-3</v>
      </c>
      <c r="J344" s="29">
        <f t="shared" si="115"/>
        <v>3.8576504342411862E-3</v>
      </c>
      <c r="K344" s="29">
        <f t="shared" si="115"/>
        <v>1.5922115984256348E-3</v>
      </c>
      <c r="L344" s="29">
        <f t="shared" si="115"/>
        <v>2.8325747799368387E-3</v>
      </c>
      <c r="M344" s="29">
        <f t="shared" si="115"/>
        <v>1.8837959312887611E-3</v>
      </c>
      <c r="N344" s="29">
        <f t="shared" si="115"/>
        <v>3.2107452883469809E-3</v>
      </c>
      <c r="O344" s="29">
        <f t="shared" ref="O344:O353" si="116">(+H344-H343)/H343</f>
        <v>-1.3650505863460958E-3</v>
      </c>
      <c r="P344" s="30">
        <f t="shared" si="100"/>
        <v>4.7117892697839088E-3</v>
      </c>
      <c r="Q344" s="30">
        <f t="shared" si="101"/>
        <v>4.0144057852400687E-3</v>
      </c>
      <c r="R344" s="30">
        <f t="shared" si="102"/>
        <v>3.932339666221446E-3</v>
      </c>
      <c r="S344" s="30">
        <f t="shared" si="103"/>
        <v>3.2145803660652774E-3</v>
      </c>
      <c r="T344" s="30">
        <f t="shared" si="104"/>
        <v>2.4704120671881573E-3</v>
      </c>
      <c r="U344" s="30">
        <f t="shared" si="105"/>
        <v>4.2789488246587834E-3</v>
      </c>
      <c r="V344" s="30">
        <f t="shared" si="106"/>
        <v>1.7731079145367542E-3</v>
      </c>
    </row>
    <row r="345" spans="1:22" s="19" customFormat="1" ht="13.5" x14ac:dyDescent="0.25">
      <c r="A345" s="18" t="s">
        <v>308</v>
      </c>
      <c r="B345" s="23">
        <v>679.20688728007485</v>
      </c>
      <c r="C345" s="23">
        <v>507.81328332215827</v>
      </c>
      <c r="D345" s="23">
        <v>403.03039637495777</v>
      </c>
      <c r="E345" s="23">
        <v>309.60793272230813</v>
      </c>
      <c r="F345" s="23">
        <v>378.89452150498107</v>
      </c>
      <c r="G345" s="36">
        <v>351.53415727760722</v>
      </c>
      <c r="H345" s="36">
        <v>127.53867828</v>
      </c>
      <c r="I345" s="29">
        <f t="shared" si="115"/>
        <v>4.3107551881220226E-3</v>
      </c>
      <c r="J345" s="29">
        <f t="shared" si="115"/>
        <v>3.3398149243696125E-3</v>
      </c>
      <c r="K345" s="29">
        <f t="shared" si="115"/>
        <v>2.8501373591412167E-3</v>
      </c>
      <c r="L345" s="29">
        <f t="shared" si="115"/>
        <v>2.6240232879471397E-3</v>
      </c>
      <c r="M345" s="29">
        <f t="shared" si="115"/>
        <v>1.6058388268847079E-3</v>
      </c>
      <c r="N345" s="29">
        <f t="shared" si="115"/>
        <v>3.1653383782054463E-3</v>
      </c>
      <c r="O345" s="29">
        <f t="shared" si="116"/>
        <v>-1.2936152100008183E-2</v>
      </c>
      <c r="P345" s="30">
        <f t="shared" si="100"/>
        <v>4.8279001419852781E-3</v>
      </c>
      <c r="Q345" s="30">
        <f t="shared" si="101"/>
        <v>3.9006144521289438E-3</v>
      </c>
      <c r="R345" s="30">
        <f t="shared" si="102"/>
        <v>3.8093905860941478E-3</v>
      </c>
      <c r="S345" s="30">
        <f t="shared" si="103"/>
        <v>3.1733219230447537E-3</v>
      </c>
      <c r="T345" s="30">
        <f t="shared" si="104"/>
        <v>2.5144687039383388E-3</v>
      </c>
      <c r="U345" s="30">
        <f t="shared" si="105"/>
        <v>4.2075463086913498E-3</v>
      </c>
      <c r="V345" s="30">
        <f t="shared" si="106"/>
        <v>-5.0295621339201254E-4</v>
      </c>
    </row>
    <row r="346" spans="1:22" s="19" customFormat="1" ht="13.5" x14ac:dyDescent="0.25">
      <c r="A346" s="18" t="s">
        <v>309</v>
      </c>
      <c r="B346" s="23">
        <v>681.23723218406019</v>
      </c>
      <c r="C346" s="23">
        <v>509.68241541603925</v>
      </c>
      <c r="D346" s="23">
        <v>404.744091873152</v>
      </c>
      <c r="E346" s="23">
        <v>310.40347107936799</v>
      </c>
      <c r="F346" s="23">
        <v>379.62850566928574</v>
      </c>
      <c r="G346" s="36">
        <v>352.86082276103707</v>
      </c>
      <c r="H346" s="36">
        <v>126.34874064</v>
      </c>
      <c r="I346" s="29">
        <f t="shared" si="115"/>
        <v>2.9892878620768658E-3</v>
      </c>
      <c r="J346" s="29">
        <f t="shared" si="115"/>
        <v>3.680746753320344E-3</v>
      </c>
      <c r="K346" s="29">
        <f t="shared" si="115"/>
        <v>4.252025439291921E-3</v>
      </c>
      <c r="L346" s="29">
        <f t="shared" si="115"/>
        <v>2.5695024997094765E-3</v>
      </c>
      <c r="M346" s="29">
        <f t="shared" si="115"/>
        <v>1.9371728083828292E-3</v>
      </c>
      <c r="N346" s="29">
        <f t="shared" si="115"/>
        <v>3.7739305156118267E-3</v>
      </c>
      <c r="O346" s="29">
        <f t="shared" si="116"/>
        <v>-9.3300138910612888E-3</v>
      </c>
      <c r="P346" s="30">
        <f t="shared" si="100"/>
        <v>4.7310770145769588E-3</v>
      </c>
      <c r="Q346" s="30">
        <f t="shared" si="101"/>
        <v>4.0370569086606968E-3</v>
      </c>
      <c r="R346" s="30">
        <f t="shared" si="102"/>
        <v>3.9410948167971508E-3</v>
      </c>
      <c r="S346" s="30">
        <f t="shared" si="103"/>
        <v>3.1680673470114904E-3</v>
      </c>
      <c r="T346" s="30">
        <f t="shared" si="104"/>
        <v>2.5160828909975663E-3</v>
      </c>
      <c r="U346" s="30">
        <f t="shared" si="105"/>
        <v>4.1859360088681895E-3</v>
      </c>
      <c r="V346" s="30">
        <f t="shared" si="106"/>
        <v>-1.9287572282069298E-3</v>
      </c>
    </row>
    <row r="347" spans="1:22" s="19" customFormat="1" ht="13.5" x14ac:dyDescent="0.25">
      <c r="A347" s="18" t="s">
        <v>310</v>
      </c>
      <c r="B347" s="23">
        <v>684.20085060172494</v>
      </c>
      <c r="C347" s="23">
        <v>511.55717072522071</v>
      </c>
      <c r="D347" s="23">
        <v>407.0841829347134</v>
      </c>
      <c r="E347" s="23">
        <v>311.43532772976295</v>
      </c>
      <c r="F347" s="23">
        <v>379.96135892721202</v>
      </c>
      <c r="G347" s="36">
        <v>354.10506023325479</v>
      </c>
      <c r="H347" s="36">
        <v>127.75833762000001</v>
      </c>
      <c r="I347" s="29">
        <f t="shared" ref="I347:N353" si="117">(+B347-B346)/B346</f>
        <v>4.3503471003241085E-3</v>
      </c>
      <c r="J347" s="29">
        <f t="shared" si="117"/>
        <v>3.6782813227942291E-3</v>
      </c>
      <c r="K347" s="29">
        <f t="shared" si="117"/>
        <v>5.7816558871346948E-3</v>
      </c>
      <c r="L347" s="29">
        <f t="shared" si="117"/>
        <v>3.3242432721737134E-3</v>
      </c>
      <c r="M347" s="29">
        <f t="shared" si="117"/>
        <v>8.7678678749229669E-4</v>
      </c>
      <c r="N347" s="29">
        <f t="shared" si="117"/>
        <v>3.5261422973565317E-3</v>
      </c>
      <c r="O347" s="29">
        <f t="shared" si="116"/>
        <v>1.1156399128791534E-2</v>
      </c>
      <c r="P347" s="30">
        <f t="shared" si="100"/>
        <v>4.6212726132793241E-3</v>
      </c>
      <c r="Q347" s="30">
        <f t="shared" si="101"/>
        <v>4.0349603769081451E-3</v>
      </c>
      <c r="R347" s="30">
        <f t="shared" si="102"/>
        <v>4.113978462609965E-3</v>
      </c>
      <c r="S347" s="30">
        <f t="shared" si="103"/>
        <v>3.2520598832744209E-3</v>
      </c>
      <c r="T347" s="30">
        <f t="shared" si="104"/>
        <v>2.4874163433440456E-3</v>
      </c>
      <c r="U347" s="30">
        <f t="shared" si="105"/>
        <v>4.1315198643521239E-3</v>
      </c>
      <c r="V347" s="30">
        <f t="shared" si="106"/>
        <v>-1.4952954503486306E-3</v>
      </c>
    </row>
    <row r="348" spans="1:22" s="19" customFormat="1" ht="13.5" x14ac:dyDescent="0.25">
      <c r="A348" s="18" t="s">
        <v>311</v>
      </c>
      <c r="B348" s="23">
        <v>688.96048845990151</v>
      </c>
      <c r="C348" s="23">
        <v>514.38069318845919</v>
      </c>
      <c r="D348" s="23">
        <v>409.41571329858579</v>
      </c>
      <c r="E348" s="23">
        <v>312.59698325405782</v>
      </c>
      <c r="F348" s="23">
        <v>381.11510485533864</v>
      </c>
      <c r="G348" s="36">
        <v>355.46933728358647</v>
      </c>
      <c r="H348" s="36">
        <v>128.70226522999999</v>
      </c>
      <c r="I348" s="29">
        <f t="shared" si="117"/>
        <v>6.9564921674544547E-3</v>
      </c>
      <c r="J348" s="29">
        <f t="shared" si="117"/>
        <v>5.5194661023628003E-3</v>
      </c>
      <c r="K348" s="29">
        <f t="shared" si="117"/>
        <v>5.7273911923183488E-3</v>
      </c>
      <c r="L348" s="29">
        <f t="shared" si="117"/>
        <v>3.7300056251256689E-3</v>
      </c>
      <c r="M348" s="29">
        <f t="shared" si="117"/>
        <v>3.0364822659444289E-3</v>
      </c>
      <c r="N348" s="29">
        <f t="shared" si="117"/>
        <v>3.8527465533336577E-3</v>
      </c>
      <c r="O348" s="29">
        <f t="shared" si="116"/>
        <v>7.3883836279051663E-3</v>
      </c>
      <c r="P348" s="30">
        <f t="shared" si="100"/>
        <v>4.8374483051108336E-3</v>
      </c>
      <c r="Q348" s="30">
        <f t="shared" si="101"/>
        <v>4.2609272775151153E-3</v>
      </c>
      <c r="R348" s="30">
        <f t="shared" si="102"/>
        <v>4.293781201110557E-3</v>
      </c>
      <c r="S348" s="30">
        <f t="shared" si="103"/>
        <v>3.1961310560776942E-3</v>
      </c>
      <c r="T348" s="30">
        <f t="shared" si="104"/>
        <v>2.3976649950429247E-3</v>
      </c>
      <c r="U348" s="30">
        <f t="shared" si="105"/>
        <v>4.0362758267515056E-3</v>
      </c>
      <c r="V348" s="30">
        <f t="shared" si="106"/>
        <v>-4.0358277332376401E-4</v>
      </c>
    </row>
    <row r="349" spans="1:22" s="19" customFormat="1" ht="13.5" x14ac:dyDescent="0.25">
      <c r="A349" s="18" t="s">
        <v>312</v>
      </c>
      <c r="B349" s="23">
        <v>693.04062529756538</v>
      </c>
      <c r="C349" s="23">
        <v>517.83121714586957</v>
      </c>
      <c r="D349" s="23">
        <v>410.35793148477507</v>
      </c>
      <c r="E349" s="23">
        <v>313.41826323467529</v>
      </c>
      <c r="F349" s="23">
        <v>381.72462945991924</v>
      </c>
      <c r="G349" s="36">
        <v>356.93414278224805</v>
      </c>
      <c r="H349" s="36">
        <v>129.00301558999999</v>
      </c>
      <c r="I349" s="29">
        <f t="shared" si="117"/>
        <v>5.922163761211601E-3</v>
      </c>
      <c r="J349" s="29">
        <f t="shared" si="117"/>
        <v>6.7081132770008085E-3</v>
      </c>
      <c r="K349" s="29">
        <f t="shared" si="117"/>
        <v>2.3013727992948875E-3</v>
      </c>
      <c r="L349" s="29">
        <f t="shared" si="117"/>
        <v>2.6272805708748462E-3</v>
      </c>
      <c r="M349" s="29">
        <f t="shared" si="117"/>
        <v>1.5993189375476445E-3</v>
      </c>
      <c r="N349" s="29">
        <f t="shared" si="117"/>
        <v>4.1207647046445049E-3</v>
      </c>
      <c r="O349" s="29">
        <f t="shared" si="116"/>
        <v>2.3367915045048584E-3</v>
      </c>
      <c r="P349" s="30">
        <f t="shared" si="100"/>
        <v>4.9365688281141551E-3</v>
      </c>
      <c r="Q349" s="30">
        <f t="shared" si="101"/>
        <v>4.4615056824829739E-3</v>
      </c>
      <c r="R349" s="30">
        <f t="shared" si="102"/>
        <v>4.1184156054323027E-3</v>
      </c>
      <c r="S349" s="30">
        <f t="shared" si="103"/>
        <v>3.1312419732873239E-3</v>
      </c>
      <c r="T349" s="30">
        <f t="shared" si="104"/>
        <v>2.1847885938453358E-3</v>
      </c>
      <c r="U349" s="30">
        <f t="shared" si="105"/>
        <v>3.9863737870739664E-3</v>
      </c>
      <c r="V349" s="30">
        <f t="shared" si="106"/>
        <v>-3.4749041487884503E-4</v>
      </c>
    </row>
    <row r="350" spans="1:22" s="19" customFormat="1" ht="13.5" x14ac:dyDescent="0.25">
      <c r="A350" s="18" t="s">
        <v>313</v>
      </c>
      <c r="B350" s="23">
        <v>696.10843329510419</v>
      </c>
      <c r="C350" s="23">
        <v>521.53432738930269</v>
      </c>
      <c r="D350" s="23">
        <v>411.4370216359701</v>
      </c>
      <c r="E350" s="23">
        <v>314.01577205476724</v>
      </c>
      <c r="F350" s="23">
        <v>382.89607574344637</v>
      </c>
      <c r="G350" s="36">
        <v>358.51798975394297</v>
      </c>
      <c r="H350" s="36">
        <v>129.53704465000001</v>
      </c>
      <c r="I350" s="29">
        <f t="shared" si="117"/>
        <v>4.4265918700243682E-3</v>
      </c>
      <c r="J350" s="29">
        <f t="shared" si="117"/>
        <v>7.1511915867945343E-3</v>
      </c>
      <c r="K350" s="29">
        <f t="shared" si="117"/>
        <v>2.6296315201965784E-3</v>
      </c>
      <c r="L350" s="29">
        <f t="shared" si="117"/>
        <v>1.906426300513811E-3</v>
      </c>
      <c r="M350" s="29">
        <f t="shared" si="117"/>
        <v>3.0688255174536306E-3</v>
      </c>
      <c r="N350" s="29">
        <f t="shared" si="117"/>
        <v>4.4373647176173051E-3</v>
      </c>
      <c r="O350" s="29">
        <f t="shared" si="116"/>
        <v>4.1396633835079103E-3</v>
      </c>
      <c r="P350" s="30">
        <f t="shared" si="100"/>
        <v>4.9441653977076406E-3</v>
      </c>
      <c r="Q350" s="30">
        <f t="shared" si="101"/>
        <v>4.7935042338106484E-3</v>
      </c>
      <c r="R350" s="30">
        <f t="shared" si="102"/>
        <v>3.9339487584810233E-3</v>
      </c>
      <c r="S350" s="30">
        <f t="shared" si="103"/>
        <v>3.0109470506186008E-3</v>
      </c>
      <c r="T350" s="30">
        <f t="shared" si="104"/>
        <v>2.1438951998700466E-3</v>
      </c>
      <c r="U350" s="30">
        <f t="shared" si="105"/>
        <v>3.9954371003184923E-3</v>
      </c>
      <c r="V350" s="30">
        <f t="shared" si="106"/>
        <v>-4.2346248512387693E-4</v>
      </c>
    </row>
    <row r="351" spans="1:22" s="19" customFormat="1" ht="13.5" x14ac:dyDescent="0.25">
      <c r="A351" s="18" t="s">
        <v>314</v>
      </c>
      <c r="B351" s="23">
        <v>699.63572095996847</v>
      </c>
      <c r="C351" s="23">
        <v>524.51133423526062</v>
      </c>
      <c r="D351" s="23">
        <v>413.72975143227063</v>
      </c>
      <c r="E351" s="23">
        <v>315.09680540541865</v>
      </c>
      <c r="F351" s="23">
        <v>383.77863506375871</v>
      </c>
      <c r="G351" s="36">
        <v>360.00411732689651</v>
      </c>
      <c r="H351" s="36">
        <v>128.38306890999999</v>
      </c>
      <c r="I351" s="29">
        <f t="shared" si="117"/>
        <v>5.0671526103591063E-3</v>
      </c>
      <c r="J351" s="29">
        <f t="shared" si="117"/>
        <v>5.7081704685868631E-3</v>
      </c>
      <c r="K351" s="29">
        <f t="shared" si="117"/>
        <v>5.5724926920385116E-3</v>
      </c>
      <c r="L351" s="29">
        <f t="shared" si="117"/>
        <v>3.4426084510903727E-3</v>
      </c>
      <c r="M351" s="29">
        <f t="shared" si="117"/>
        <v>2.3049578625185083E-3</v>
      </c>
      <c r="N351" s="29">
        <f t="shared" si="117"/>
        <v>4.1451966579793944E-3</v>
      </c>
      <c r="O351" s="29">
        <f t="shared" si="116"/>
        <v>-8.9084612291254802E-3</v>
      </c>
      <c r="P351" s="30">
        <f t="shared" si="100"/>
        <v>4.8981648243287398E-3</v>
      </c>
      <c r="Q351" s="30">
        <f t="shared" si="101"/>
        <v>4.8959087947046806E-3</v>
      </c>
      <c r="R351" s="30">
        <f t="shared" si="102"/>
        <v>3.8579136240394114E-3</v>
      </c>
      <c r="S351" s="30">
        <f t="shared" si="103"/>
        <v>2.9825256542948936E-3</v>
      </c>
      <c r="T351" s="30">
        <f t="shared" si="104"/>
        <v>2.1388272101523624E-3</v>
      </c>
      <c r="U351" s="30">
        <f t="shared" si="105"/>
        <v>3.9406020773699651E-3</v>
      </c>
      <c r="V351" s="30">
        <f t="shared" si="106"/>
        <v>-3.8413639307906293E-4</v>
      </c>
    </row>
    <row r="352" spans="1:22" s="19" customFormat="1" ht="13.5" x14ac:dyDescent="0.25">
      <c r="A352" s="18" t="s">
        <v>315</v>
      </c>
      <c r="B352" s="23">
        <v>702.51120947661252</v>
      </c>
      <c r="C352" s="23">
        <v>527.45485792806005</v>
      </c>
      <c r="D352" s="23">
        <v>415.22184786842854</v>
      </c>
      <c r="E352" s="23">
        <v>315.81589038255953</v>
      </c>
      <c r="F352" s="23">
        <v>384.72619196204374</v>
      </c>
      <c r="G352" s="36">
        <v>361.21634951202606</v>
      </c>
      <c r="H352" s="36">
        <v>128.41370234999999</v>
      </c>
      <c r="I352" s="29">
        <f t="shared" si="117"/>
        <v>4.1099795657926156E-3</v>
      </c>
      <c r="J352" s="29">
        <f t="shared" si="117"/>
        <v>5.6119353399504681E-3</v>
      </c>
      <c r="K352" s="29">
        <f t="shared" si="117"/>
        <v>3.6064518710401971E-3</v>
      </c>
      <c r="L352" s="29">
        <f t="shared" si="117"/>
        <v>2.2821081166331456E-3</v>
      </c>
      <c r="M352" s="29">
        <f t="shared" si="117"/>
        <v>2.469019407835477E-3</v>
      </c>
      <c r="N352" s="29">
        <f t="shared" si="117"/>
        <v>3.3672731137927548E-3</v>
      </c>
      <c r="O352" s="29">
        <f t="shared" si="116"/>
        <v>2.3860965671008719E-4</v>
      </c>
      <c r="P352" s="30">
        <f t="shared" si="100"/>
        <v>4.6959548226835337E-3</v>
      </c>
      <c r="Q352" s="30">
        <f t="shared" si="101"/>
        <v>4.8655571763767851E-3</v>
      </c>
      <c r="R352" s="30">
        <f t="shared" si="102"/>
        <v>3.7793842853507086E-3</v>
      </c>
      <c r="S352" s="30">
        <f t="shared" si="103"/>
        <v>2.8941710125363371E-3</v>
      </c>
      <c r="T352" s="30">
        <f t="shared" si="104"/>
        <v>2.0429959444472332E-3</v>
      </c>
      <c r="U352" s="30">
        <f t="shared" si="105"/>
        <v>3.8408754876044938E-3</v>
      </c>
      <c r="V352" s="30">
        <f t="shared" si="106"/>
        <v>-1.4328692293373983E-4</v>
      </c>
    </row>
    <row r="353" spans="1:22" s="19" customFormat="1" ht="13.5" x14ac:dyDescent="0.25">
      <c r="A353" s="18" t="s">
        <v>316</v>
      </c>
      <c r="B353" s="23">
        <v>707.08624907113324</v>
      </c>
      <c r="C353" s="23">
        <v>530.38039643459513</v>
      </c>
      <c r="D353" s="23">
        <v>417.18204301299647</v>
      </c>
      <c r="E353" s="23">
        <v>316.40633258669942</v>
      </c>
      <c r="F353" s="23">
        <v>385.70444331209455</v>
      </c>
      <c r="G353" s="36">
        <v>362.47901325711439</v>
      </c>
      <c r="H353" s="36">
        <v>128.84430141999999</v>
      </c>
      <c r="I353" s="29">
        <f t="shared" si="117"/>
        <v>6.512407962755826E-3</v>
      </c>
      <c r="J353" s="29">
        <f t="shared" si="117"/>
        <v>5.5465192187766198E-3</v>
      </c>
      <c r="K353" s="29">
        <f t="shared" si="117"/>
        <v>4.7208381606862384E-3</v>
      </c>
      <c r="L353" s="29">
        <f t="shared" si="117"/>
        <v>1.8695772509251059E-3</v>
      </c>
      <c r="M353" s="29">
        <f t="shared" si="117"/>
        <v>2.5427209545102244E-3</v>
      </c>
      <c r="N353" s="29">
        <f t="shared" si="117"/>
        <v>3.4955885767465628E-3</v>
      </c>
      <c r="O353" s="29">
        <f t="shared" si="116"/>
        <v>3.3532174691636367E-3</v>
      </c>
      <c r="P353" s="30">
        <f t="shared" si="100"/>
        <v>4.8805179976387069E-3</v>
      </c>
      <c r="Q353" s="30">
        <f t="shared" si="101"/>
        <v>5.0162406689777984E-3</v>
      </c>
      <c r="R353" s="30">
        <f t="shared" si="102"/>
        <v>3.9448660610615785E-3</v>
      </c>
      <c r="S353" s="30">
        <f t="shared" si="103"/>
        <v>2.7789440662514086E-3</v>
      </c>
      <c r="T353" s="30">
        <f t="shared" si="104"/>
        <v>2.1037681099459488E-3</v>
      </c>
      <c r="U353" s="30">
        <f t="shared" si="105"/>
        <v>3.7356724685503676E-3</v>
      </c>
      <c r="V353" s="30">
        <f t="shared" si="106"/>
        <v>-4.8958660177771639E-4</v>
      </c>
    </row>
    <row r="354" spans="1:22" s="19" customFormat="1" ht="13.5" x14ac:dyDescent="0.25">
      <c r="A354" s="18" t="s">
        <v>317</v>
      </c>
      <c r="B354" s="23">
        <v>711.27052087337563</v>
      </c>
      <c r="C354" s="23">
        <v>532.89662461829016</v>
      </c>
      <c r="D354" s="23">
        <v>418.90893422841788</v>
      </c>
      <c r="E354" s="23">
        <v>317.07679367899897</v>
      </c>
      <c r="F354" s="23">
        <v>386.86721116579889</v>
      </c>
      <c r="G354" s="36">
        <v>363.70090450145966</v>
      </c>
      <c r="H354" s="36">
        <v>127.8657831</v>
      </c>
      <c r="I354" s="29">
        <f t="shared" ref="I354:O355" si="118">(+B354-B353)/B353</f>
        <v>5.9176257602790014E-3</v>
      </c>
      <c r="J354" s="29">
        <f t="shared" si="118"/>
        <v>4.744195299468101E-3</v>
      </c>
      <c r="K354" s="29">
        <f t="shared" si="118"/>
        <v>4.1394188564525675E-3</v>
      </c>
      <c r="L354" s="29">
        <f t="shared" ref="L354:L361" si="119">(+E354-E353)/E353</f>
        <v>2.1189875904769765E-3</v>
      </c>
      <c r="M354" s="29">
        <f t="shared" si="118"/>
        <v>3.0146602505262791E-3</v>
      </c>
      <c r="N354" s="29">
        <f t="shared" si="118"/>
        <v>3.3709296253202881E-3</v>
      </c>
      <c r="O354" s="29">
        <f t="shared" si="118"/>
        <v>-7.5945797308510261E-3</v>
      </c>
      <c r="P354" s="30">
        <f t="shared" si="100"/>
        <v>4.9564497240024369E-3</v>
      </c>
      <c r="Q354" s="30">
        <f t="shared" si="101"/>
        <v>4.9665532497984036E-3</v>
      </c>
      <c r="R354" s="30">
        <f t="shared" si="102"/>
        <v>3.8736742333036335E-3</v>
      </c>
      <c r="S354" s="30">
        <f t="shared" si="103"/>
        <v>2.6241945446951495E-3</v>
      </c>
      <c r="T354" s="30">
        <f t="shared" si="104"/>
        <v>2.09336577913594E-3</v>
      </c>
      <c r="U354" s="30">
        <f t="shared" si="105"/>
        <v>3.6675166623270535E-3</v>
      </c>
      <c r="V354" s="30">
        <f t="shared" si="106"/>
        <v>-8.2955742850739349E-4</v>
      </c>
    </row>
    <row r="355" spans="1:22" s="19" customFormat="1" ht="13.5" x14ac:dyDescent="0.25">
      <c r="A355" s="18" t="s">
        <v>318</v>
      </c>
      <c r="B355" s="23">
        <v>713.1376257556866</v>
      </c>
      <c r="C355" s="23">
        <v>535.25587563329657</v>
      </c>
      <c r="D355" s="23">
        <v>421.03384300526574</v>
      </c>
      <c r="E355" s="23">
        <v>317.55705614769897</v>
      </c>
      <c r="F355" s="23">
        <v>387.25536070346141</v>
      </c>
      <c r="G355" s="36">
        <v>364.84599857114222</v>
      </c>
      <c r="H355" s="36">
        <v>127.20107584</v>
      </c>
      <c r="I355" s="29">
        <f t="shared" si="118"/>
        <v>2.6250277883277566E-3</v>
      </c>
      <c r="J355" s="29">
        <f t="shared" si="118"/>
        <v>4.4272207892033866E-3</v>
      </c>
      <c r="K355" s="29">
        <f t="shared" si="118"/>
        <v>5.0724837863907061E-3</v>
      </c>
      <c r="L355" s="29">
        <f t="shared" si="119"/>
        <v>1.5146566329487081E-3</v>
      </c>
      <c r="M355" s="29">
        <f t="shared" si="118"/>
        <v>1.0033146424915434E-3</v>
      </c>
      <c r="N355" s="29">
        <f t="shared" si="118"/>
        <v>3.1484498815096051E-3</v>
      </c>
      <c r="O355" s="29">
        <f t="shared" si="118"/>
        <v>-5.1984764327463002E-3</v>
      </c>
      <c r="P355" s="30">
        <f t="shared" si="100"/>
        <v>4.8307643198206513E-3</v>
      </c>
      <c r="Q355" s="30">
        <f t="shared" si="101"/>
        <v>4.9977754597390796E-3</v>
      </c>
      <c r="R355" s="30">
        <f t="shared" si="102"/>
        <v>4.0205092635342918E-3</v>
      </c>
      <c r="S355" s="30">
        <f t="shared" si="103"/>
        <v>2.5701661981963166E-3</v>
      </c>
      <c r="T355" s="30">
        <f t="shared" si="104"/>
        <v>2.1119078494063613E-3</v>
      </c>
      <c r="U355" s="30">
        <f t="shared" si="105"/>
        <v>3.634539192538738E-3</v>
      </c>
      <c r="V355" s="30">
        <f t="shared" si="106"/>
        <v>-1.3933057666295986E-3</v>
      </c>
    </row>
    <row r="356" spans="1:22" s="19" customFormat="1" ht="13.5" x14ac:dyDescent="0.25">
      <c r="A356" s="18" t="s">
        <v>319</v>
      </c>
      <c r="B356" s="23">
        <v>716.1057553644705</v>
      </c>
      <c r="C356" s="23">
        <v>538.60609183400481</v>
      </c>
      <c r="D356" s="23">
        <v>423.11448632759675</v>
      </c>
      <c r="E356" s="23">
        <v>317.83682780154828</v>
      </c>
      <c r="F356" s="23">
        <v>388.27925798108788</v>
      </c>
      <c r="G356" s="36">
        <v>366.06242708930171</v>
      </c>
      <c r="H356" s="36">
        <v>126.62253864</v>
      </c>
      <c r="I356" s="29">
        <f t="shared" ref="I356:K358" si="120">(+B356-B355)/B355</f>
        <v>4.1620712490645492E-3</v>
      </c>
      <c r="J356" s="29">
        <f t="shared" si="120"/>
        <v>6.2590928063038708E-3</v>
      </c>
      <c r="K356" s="29">
        <f t="shared" si="120"/>
        <v>4.9417484054957352E-3</v>
      </c>
      <c r="L356" s="29">
        <f t="shared" si="119"/>
        <v>8.8101224152671489E-4</v>
      </c>
      <c r="M356" s="29">
        <f t="shared" ref="M356:O367" si="121">(+F356-F355)/F355</f>
        <v>2.6439847747143728E-3</v>
      </c>
      <c r="N356" s="29">
        <f t="shared" si="121"/>
        <v>3.3340875956524838E-3</v>
      </c>
      <c r="O356" s="29">
        <f t="shared" si="121"/>
        <v>-4.5482099595424265E-3</v>
      </c>
      <c r="P356" s="30">
        <f t="shared" si="100"/>
        <v>4.7791585738160237E-3</v>
      </c>
      <c r="Q356" s="30">
        <f t="shared" si="101"/>
        <v>5.1978956574109704E-3</v>
      </c>
      <c r="R356" s="30">
        <f t="shared" si="102"/>
        <v>4.2996373307901343E-3</v>
      </c>
      <c r="S356" s="30">
        <f t="shared" si="103"/>
        <v>2.4075359866621397E-3</v>
      </c>
      <c r="T356" s="30">
        <f t="shared" si="104"/>
        <v>2.1752569196918287E-3</v>
      </c>
      <c r="U356" s="30">
        <f t="shared" si="105"/>
        <v>3.6448177181475304E-3</v>
      </c>
      <c r="V356" s="30">
        <f t="shared" si="106"/>
        <v>-1.6585690477292929E-3</v>
      </c>
    </row>
    <row r="357" spans="1:22" s="19" customFormat="1" ht="13.5" x14ac:dyDescent="0.25">
      <c r="A357" s="18" t="s">
        <v>320</v>
      </c>
      <c r="B357" s="23">
        <v>721.81773793812147</v>
      </c>
      <c r="C357" s="23">
        <v>541.44124570466636</v>
      </c>
      <c r="D357" s="23">
        <v>425.47341486177032</v>
      </c>
      <c r="E357" s="23">
        <v>318.32280283059407</v>
      </c>
      <c r="F357" s="23">
        <v>389.52494616942658</v>
      </c>
      <c r="G357" s="36">
        <v>367.76357160416524</v>
      </c>
      <c r="H357" s="36">
        <v>127.15448752</v>
      </c>
      <c r="I357" s="29">
        <f t="shared" si="120"/>
        <v>7.9764511468613884E-3</v>
      </c>
      <c r="J357" s="29">
        <f t="shared" si="120"/>
        <v>5.2638726402213076E-3</v>
      </c>
      <c r="K357" s="29">
        <f t="shared" si="120"/>
        <v>5.575154267696638E-3</v>
      </c>
      <c r="L357" s="29">
        <f t="shared" si="119"/>
        <v>1.5290079265113477E-3</v>
      </c>
      <c r="M357" s="29">
        <f t="shared" si="121"/>
        <v>3.208227487648538E-3</v>
      </c>
      <c r="N357" s="29">
        <f t="shared" si="121"/>
        <v>4.6471431891821312E-3</v>
      </c>
      <c r="O357" s="29">
        <f t="shared" si="121"/>
        <v>4.2010599827917144E-3</v>
      </c>
      <c r="P357" s="30">
        <f t="shared" si="100"/>
        <v>5.0846332370443033E-3</v>
      </c>
      <c r="Q357" s="30">
        <f t="shared" si="101"/>
        <v>5.3582338003986115E-3</v>
      </c>
      <c r="R357" s="30">
        <f t="shared" si="102"/>
        <v>4.5267220731697519E-3</v>
      </c>
      <c r="S357" s="30">
        <f t="shared" si="103"/>
        <v>2.3162847065424908E-3</v>
      </c>
      <c r="T357" s="30">
        <f t="shared" si="104"/>
        <v>2.3087893080888143E-3</v>
      </c>
      <c r="U357" s="30">
        <f t="shared" si="105"/>
        <v>3.7683014523955866E-3</v>
      </c>
      <c r="V357" s="30">
        <f t="shared" si="106"/>
        <v>-2.3046804082930104E-4</v>
      </c>
    </row>
    <row r="358" spans="1:22" s="19" customFormat="1" ht="13.5" x14ac:dyDescent="0.25">
      <c r="A358" s="18" t="s">
        <v>321</v>
      </c>
      <c r="B358" s="23">
        <v>723.72965254373889</v>
      </c>
      <c r="C358" s="23">
        <v>543.51782663681411</v>
      </c>
      <c r="D358" s="23">
        <v>425.09803071526892</v>
      </c>
      <c r="E358" s="23">
        <v>318.93461354407458</v>
      </c>
      <c r="F358" s="23">
        <v>389.56587395291479</v>
      </c>
      <c r="G358" s="36">
        <v>370.45911106705177</v>
      </c>
      <c r="H358" s="36">
        <v>127.11937777</v>
      </c>
      <c r="I358" s="29">
        <f t="shared" si="120"/>
        <v>2.6487498230215656E-3</v>
      </c>
      <c r="J358" s="29">
        <f t="shared" si="120"/>
        <v>3.8352839733241111E-3</v>
      </c>
      <c r="K358" s="29">
        <f t="shared" si="120"/>
        <v>-8.8227403496728423E-4</v>
      </c>
      <c r="L358" s="29">
        <f t="shared" si="119"/>
        <v>1.9219820510505614E-3</v>
      </c>
      <c r="M358" s="29">
        <f t="shared" si="121"/>
        <v>1.0507102020212757E-4</v>
      </c>
      <c r="N358" s="29">
        <f t="shared" si="121"/>
        <v>7.3295444981914025E-3</v>
      </c>
      <c r="O358" s="29">
        <f t="shared" si="121"/>
        <v>-2.7611884318657129E-4</v>
      </c>
      <c r="P358" s="30">
        <f t="shared" si="100"/>
        <v>5.0562550671230284E-3</v>
      </c>
      <c r="Q358" s="30">
        <f t="shared" si="101"/>
        <v>5.3711119020655928E-3</v>
      </c>
      <c r="R358" s="30">
        <f t="shared" si="102"/>
        <v>4.0988637836481519E-3</v>
      </c>
      <c r="S358" s="30">
        <f t="shared" si="103"/>
        <v>2.2623246691542477E-3</v>
      </c>
      <c r="T358" s="30">
        <f t="shared" si="104"/>
        <v>2.1561141590737561E-3</v>
      </c>
      <c r="U358" s="30">
        <f t="shared" si="105"/>
        <v>4.0646026176105517E-3</v>
      </c>
      <c r="V358" s="30">
        <f t="shared" si="106"/>
        <v>5.2402321316025885E-4</v>
      </c>
    </row>
    <row r="359" spans="1:22" s="19" customFormat="1" ht="13.5" x14ac:dyDescent="0.25">
      <c r="A359" s="18" t="s">
        <v>322</v>
      </c>
      <c r="B359" s="23">
        <v>727.61248732715865</v>
      </c>
      <c r="C359" s="23">
        <v>548.41824993091473</v>
      </c>
      <c r="D359" s="23">
        <v>429.97716846305298</v>
      </c>
      <c r="E359" s="23">
        <v>320.40250347255795</v>
      </c>
      <c r="F359" s="23">
        <v>392.11266895441332</v>
      </c>
      <c r="G359" s="36">
        <v>373.849609822731</v>
      </c>
      <c r="H359" s="36">
        <v>127.77417115999999</v>
      </c>
      <c r="I359" s="29">
        <f t="shared" ref="I359:K367" si="122">(+B359-B358)/B358</f>
        <v>5.3650348162086565E-3</v>
      </c>
      <c r="J359" s="29">
        <f t="shared" si="122"/>
        <v>9.0161224783067654E-3</v>
      </c>
      <c r="K359" s="29">
        <f t="shared" si="122"/>
        <v>1.1477676665719744E-2</v>
      </c>
      <c r="L359" s="29">
        <f t="shared" si="119"/>
        <v>4.6024792109324343E-3</v>
      </c>
      <c r="M359" s="29">
        <f t="shared" ref="M359:N367" si="123">(+F359-F358)/F358</f>
        <v>6.5375207937396441E-3</v>
      </c>
      <c r="N359" s="29">
        <f t="shared" si="123"/>
        <v>9.152153785375693E-3</v>
      </c>
      <c r="O359" s="29">
        <f t="shared" si="121"/>
        <v>5.1510116041059246E-3</v>
      </c>
      <c r="P359" s="30">
        <f t="shared" si="100"/>
        <v>5.140812376780074E-3</v>
      </c>
      <c r="Q359" s="30">
        <f t="shared" si="101"/>
        <v>5.815931998358303E-3</v>
      </c>
      <c r="R359" s="30">
        <f t="shared" si="102"/>
        <v>4.5735321818635728E-3</v>
      </c>
      <c r="S359" s="30">
        <f t="shared" si="103"/>
        <v>2.3688443307174744E-3</v>
      </c>
      <c r="T359" s="30">
        <f t="shared" si="104"/>
        <v>2.6278419929277011E-3</v>
      </c>
      <c r="U359" s="30">
        <f t="shared" si="105"/>
        <v>4.5334369082788142E-3</v>
      </c>
      <c r="V359" s="30">
        <f t="shared" si="106"/>
        <v>2.3574252769791011E-5</v>
      </c>
    </row>
    <row r="360" spans="1:22" s="19" customFormat="1" ht="13.5" x14ac:dyDescent="0.25">
      <c r="A360" s="18" t="s">
        <v>323</v>
      </c>
      <c r="B360" s="23">
        <v>737.56189383649905</v>
      </c>
      <c r="C360" s="23">
        <v>552.52478385284724</v>
      </c>
      <c r="D360" s="23">
        <v>432.20222840261624</v>
      </c>
      <c r="E360" s="23">
        <v>321.14035583546041</v>
      </c>
      <c r="F360" s="23">
        <v>392.57944379049007</v>
      </c>
      <c r="G360" s="36">
        <v>369.16333726864588</v>
      </c>
      <c r="H360" s="36">
        <v>125.75527558</v>
      </c>
      <c r="I360" s="29">
        <f t="shared" si="122"/>
        <v>1.3674045845322091E-2</v>
      </c>
      <c r="J360" s="29">
        <f t="shared" si="122"/>
        <v>7.4879600057981615E-3</v>
      </c>
      <c r="K360" s="29">
        <f t="shared" si="122"/>
        <v>5.1748327649970578E-3</v>
      </c>
      <c r="L360" s="29">
        <f t="shared" si="119"/>
        <v>2.3028920027326023E-3</v>
      </c>
      <c r="M360" s="29">
        <f t="shared" si="123"/>
        <v>1.190409984256384E-3</v>
      </c>
      <c r="N360" s="29">
        <f t="shared" si="123"/>
        <v>-1.2535181075372048E-2</v>
      </c>
      <c r="O360" s="29">
        <f t="shared" si="121"/>
        <v>-1.5800498345412174E-2</v>
      </c>
      <c r="P360" s="30">
        <f t="shared" si="100"/>
        <v>5.7006085166023774E-3</v>
      </c>
      <c r="Q360" s="30">
        <f t="shared" si="101"/>
        <v>5.9799731569779163E-3</v>
      </c>
      <c r="R360" s="30">
        <f t="shared" si="102"/>
        <v>4.5274856462534643E-3</v>
      </c>
      <c r="S360" s="30">
        <f t="shared" si="103"/>
        <v>2.2499181955180528E-3</v>
      </c>
      <c r="T360" s="30">
        <f t="shared" si="104"/>
        <v>2.4740026361203642E-3</v>
      </c>
      <c r="U360" s="30">
        <f t="shared" si="105"/>
        <v>3.1677762725533399E-3</v>
      </c>
      <c r="V360" s="30">
        <f t="shared" si="106"/>
        <v>-1.9088325783399873E-3</v>
      </c>
    </row>
    <row r="361" spans="1:22" s="19" customFormat="1" ht="13.5" x14ac:dyDescent="0.25">
      <c r="A361" s="18" t="s">
        <v>324</v>
      </c>
      <c r="B361" s="23">
        <v>702.85414055159936</v>
      </c>
      <c r="C361" s="23">
        <v>526.07161436253159</v>
      </c>
      <c r="D361" s="23">
        <v>412.32029735227809</v>
      </c>
      <c r="E361" s="23">
        <v>308.60921162949927</v>
      </c>
      <c r="F361" s="23">
        <v>381.2878643103287</v>
      </c>
      <c r="G361" s="36">
        <v>342.58463481833229</v>
      </c>
      <c r="H361" s="36">
        <v>109.45382677000001</v>
      </c>
      <c r="I361" s="29">
        <f t="shared" si="122"/>
        <v>-4.7057411147373655E-2</v>
      </c>
      <c r="J361" s="29">
        <f t="shared" si="122"/>
        <v>-4.7876892156498922E-2</v>
      </c>
      <c r="K361" s="29">
        <f t="shared" si="122"/>
        <v>-4.6001454281760945E-2</v>
      </c>
      <c r="L361" s="29">
        <f t="shared" si="119"/>
        <v>-3.9020770757262291E-2</v>
      </c>
      <c r="M361" s="29">
        <f t="shared" si="123"/>
        <v>-2.8762533695440788E-2</v>
      </c>
      <c r="N361" s="29">
        <f t="shared" si="123"/>
        <v>-7.1997134512227723E-2</v>
      </c>
      <c r="O361" s="29">
        <f t="shared" si="121"/>
        <v>-0.12962834946538468</v>
      </c>
      <c r="P361" s="30">
        <f t="shared" si="100"/>
        <v>1.285643940886939E-3</v>
      </c>
      <c r="Q361" s="30">
        <f t="shared" si="101"/>
        <v>1.4312227041862718E-3</v>
      </c>
      <c r="R361" s="30">
        <f t="shared" si="102"/>
        <v>5.0225005616547828E-4</v>
      </c>
      <c r="S361" s="30">
        <f t="shared" si="103"/>
        <v>-1.2207527484933759E-3</v>
      </c>
      <c r="T361" s="30">
        <f t="shared" si="104"/>
        <v>-5.6151749962004768E-5</v>
      </c>
      <c r="U361" s="30">
        <f t="shared" si="105"/>
        <v>-3.1753819955193459E-3</v>
      </c>
      <c r="V361" s="30">
        <f t="shared" si="106"/>
        <v>-1.2905927659164115E-2</v>
      </c>
    </row>
    <row r="362" spans="1:22" s="19" customFormat="1" ht="13.5" x14ac:dyDescent="0.25">
      <c r="A362" s="18" t="s">
        <v>325</v>
      </c>
      <c r="B362" s="23">
        <v>611.53436934477998</v>
      </c>
      <c r="C362" s="23">
        <v>470.32279077819862</v>
      </c>
      <c r="D362" s="23">
        <v>363.70932578342666</v>
      </c>
      <c r="E362" s="23">
        <v>281.54177879233345</v>
      </c>
      <c r="F362" s="23">
        <v>327.59457548005986</v>
      </c>
      <c r="G362" s="36">
        <v>323.3775918960385</v>
      </c>
      <c r="H362" s="36">
        <v>100.62859758</v>
      </c>
      <c r="I362" s="29">
        <f t="shared" si="122"/>
        <v>-0.12992705874244648</v>
      </c>
      <c r="J362" s="29">
        <f t="shared" ref="J362:M367" si="124">(+C362-C361)/C361</f>
        <v>-0.1059719286544033</v>
      </c>
      <c r="K362" s="29">
        <f t="shared" si="124"/>
        <v>-0.11789614016338176</v>
      </c>
      <c r="L362" s="29">
        <f t="shared" si="124"/>
        <v>-8.7707792953574004E-2</v>
      </c>
      <c r="M362" s="29">
        <f t="shared" si="124"/>
        <v>-0.14082087015118866</v>
      </c>
      <c r="N362" s="29">
        <f t="shared" si="123"/>
        <v>-5.6065103248074781E-2</v>
      </c>
      <c r="O362" s="29">
        <f t="shared" si="121"/>
        <v>-8.0629699759560094E-2</v>
      </c>
      <c r="P362" s="30">
        <f t="shared" si="100"/>
        <v>-9.9104936101522979E-3</v>
      </c>
      <c r="Q362" s="30">
        <f t="shared" si="101"/>
        <v>-7.9957039825802132E-3</v>
      </c>
      <c r="R362" s="30">
        <f t="shared" si="102"/>
        <v>-9.5415642507993836E-3</v>
      </c>
      <c r="S362" s="30">
        <f t="shared" si="103"/>
        <v>-8.6886043530006937E-3</v>
      </c>
      <c r="T362" s="30">
        <f t="shared" si="104"/>
        <v>-1.2046959722348862E-2</v>
      </c>
      <c r="U362" s="30">
        <f t="shared" si="105"/>
        <v>-8.2172543259936854E-3</v>
      </c>
      <c r="V362" s="30">
        <f t="shared" si="106"/>
        <v>-1.9970041254419781E-2</v>
      </c>
    </row>
    <row r="363" spans="1:22" s="19" customFormat="1" ht="13.5" x14ac:dyDescent="0.25">
      <c r="A363" s="18" t="s">
        <v>326</v>
      </c>
      <c r="B363" s="23">
        <v>609.01232424375348</v>
      </c>
      <c r="C363" s="23">
        <v>467.32339625318662</v>
      </c>
      <c r="D363" s="23">
        <v>365.4776647620414</v>
      </c>
      <c r="E363" s="23">
        <v>278.65415274939357</v>
      </c>
      <c r="F363" s="23">
        <v>334.41500009028647</v>
      </c>
      <c r="G363" s="36">
        <v>318.26444363794815</v>
      </c>
      <c r="H363" s="36">
        <v>103.22268776999999</v>
      </c>
      <c r="I363" s="29">
        <f t="shared" si="122"/>
        <v>-4.1241265044983533E-3</v>
      </c>
      <c r="J363" s="29">
        <f t="shared" si="124"/>
        <v>-6.3773106126734647E-3</v>
      </c>
      <c r="K363" s="29">
        <f t="shared" si="124"/>
        <v>4.8619566594993117E-3</v>
      </c>
      <c r="L363" s="29">
        <f t="shared" si="124"/>
        <v>-1.0256474386594673E-2</v>
      </c>
      <c r="M363" s="29">
        <f t="shared" si="124"/>
        <v>2.0819711682441327E-2</v>
      </c>
      <c r="N363" s="29">
        <f t="shared" si="123"/>
        <v>-1.5811696253011112E-2</v>
      </c>
      <c r="O363" s="29">
        <f t="shared" si="121"/>
        <v>2.5778856631065338E-2</v>
      </c>
      <c r="P363" s="30">
        <f t="shared" si="100"/>
        <v>-1.0676433536390419E-2</v>
      </c>
      <c r="Q363" s="30">
        <f t="shared" si="101"/>
        <v>-9.0028274060185761E-3</v>
      </c>
      <c r="R363" s="30">
        <f t="shared" si="102"/>
        <v>-9.6007755868443168E-3</v>
      </c>
      <c r="S363" s="30">
        <f t="shared" si="103"/>
        <v>-9.8301945894744471E-3</v>
      </c>
      <c r="T363" s="30">
        <f t="shared" si="104"/>
        <v>-1.0504063570688629E-2</v>
      </c>
      <c r="U363" s="30">
        <f t="shared" si="105"/>
        <v>-9.8803287352428951E-3</v>
      </c>
      <c r="V363" s="30">
        <f t="shared" si="106"/>
        <v>-1.7079431432737213E-2</v>
      </c>
    </row>
    <row r="364" spans="1:22" s="19" customFormat="1" ht="13.5" x14ac:dyDescent="0.25">
      <c r="A364" s="18" t="s">
        <v>327</v>
      </c>
      <c r="B364" s="23">
        <v>636.21902271291799</v>
      </c>
      <c r="C364" s="23">
        <v>477.03766526107881</v>
      </c>
      <c r="D364" s="23">
        <v>378.49369649901524</v>
      </c>
      <c r="E364" s="23">
        <v>280.91511413394329</v>
      </c>
      <c r="F364" s="23">
        <v>345.19483942117603</v>
      </c>
      <c r="G364" s="36">
        <v>319.56573799709503</v>
      </c>
      <c r="H364" s="36">
        <v>106.49508102</v>
      </c>
      <c r="I364" s="29">
        <f t="shared" si="122"/>
        <v>4.4673477672145093E-2</v>
      </c>
      <c r="J364" s="29">
        <f t="shared" si="124"/>
        <v>2.0787037597041685E-2</v>
      </c>
      <c r="K364" s="29">
        <f t="shared" si="124"/>
        <v>3.5613754250751389E-2</v>
      </c>
      <c r="L364" s="29">
        <f t="shared" si="124"/>
        <v>8.11386215579964E-3</v>
      </c>
      <c r="M364" s="29">
        <f t="shared" si="124"/>
        <v>3.2234915682547681E-2</v>
      </c>
      <c r="N364" s="29">
        <f t="shared" si="123"/>
        <v>4.0887205126413952E-3</v>
      </c>
      <c r="O364" s="29">
        <f t="shared" si="121"/>
        <v>3.1702267405510007E-2</v>
      </c>
      <c r="P364" s="30">
        <f t="shared" si="100"/>
        <v>-7.2961420275277139E-3</v>
      </c>
      <c r="Q364" s="30">
        <f t="shared" si="101"/>
        <v>-7.7382355512609739E-3</v>
      </c>
      <c r="R364" s="30">
        <f t="shared" si="102"/>
        <v>-6.93350038853505E-3</v>
      </c>
      <c r="S364" s="30">
        <f t="shared" si="103"/>
        <v>-9.3442150862105746E-3</v>
      </c>
      <c r="T364" s="30">
        <f t="shared" si="104"/>
        <v>-8.0235722144626122E-3</v>
      </c>
      <c r="U364" s="30">
        <f t="shared" si="105"/>
        <v>-9.8202081186721749E-3</v>
      </c>
      <c r="V364" s="30">
        <f t="shared" si="106"/>
        <v>-1.4457459953670556E-2</v>
      </c>
    </row>
    <row r="365" spans="1:22" s="19" customFormat="1" ht="13.5" x14ac:dyDescent="0.25">
      <c r="A365" s="18" t="s">
        <v>328</v>
      </c>
      <c r="B365" s="23">
        <v>647.62909407359132</v>
      </c>
      <c r="C365" s="23">
        <v>487.57135434565743</v>
      </c>
      <c r="D365" s="23">
        <v>386.52911951282891</v>
      </c>
      <c r="E365" s="23">
        <v>281.83745575360189</v>
      </c>
      <c r="F365" s="23">
        <v>348.4433668119562</v>
      </c>
      <c r="G365" s="36">
        <v>325.06669225004219</v>
      </c>
      <c r="H365" s="36">
        <v>108.81222184000001</v>
      </c>
      <c r="I365" s="29">
        <f t="shared" si="122"/>
        <v>1.7934187682756401E-2</v>
      </c>
      <c r="J365" s="29">
        <f t="shared" si="124"/>
        <v>2.208146201372508E-2</v>
      </c>
      <c r="K365" s="29">
        <f t="shared" si="124"/>
        <v>2.1230004853818155E-2</v>
      </c>
      <c r="L365" s="29">
        <f t="shared" si="124"/>
        <v>3.2833463678241734E-3</v>
      </c>
      <c r="M365" s="29">
        <f t="shared" si="124"/>
        <v>9.4107067076301346E-3</v>
      </c>
      <c r="N365" s="29">
        <f t="shared" si="123"/>
        <v>1.7213842408215781E-2</v>
      </c>
      <c r="O365" s="29">
        <f t="shared" si="121"/>
        <v>2.1758195757087054E-2</v>
      </c>
      <c r="P365" s="30">
        <f t="shared" si="100"/>
        <v>-6.3443270508609989E-3</v>
      </c>
      <c r="Q365" s="30">
        <f t="shared" si="101"/>
        <v>-6.3603236516819343E-3</v>
      </c>
      <c r="R365" s="30">
        <f t="shared" si="102"/>
        <v>-5.5577364974407238E-3</v>
      </c>
      <c r="S365" s="30">
        <f t="shared" si="103"/>
        <v>-9.226400993135651E-3</v>
      </c>
      <c r="T365" s="30">
        <f t="shared" si="104"/>
        <v>-7.4512400683692847E-3</v>
      </c>
      <c r="U365" s="30">
        <f t="shared" si="105"/>
        <v>-8.6770202993830745E-3</v>
      </c>
      <c r="V365" s="30">
        <f t="shared" si="106"/>
        <v>-1.292371176301027E-2</v>
      </c>
    </row>
    <row r="366" spans="1:22" s="19" customFormat="1" ht="13.5" x14ac:dyDescent="0.25">
      <c r="A366" s="18" t="s">
        <v>329</v>
      </c>
      <c r="B366" s="23">
        <v>659.88440363207235</v>
      </c>
      <c r="C366" s="23">
        <v>500.23995128905733</v>
      </c>
      <c r="D366" s="23">
        <v>389.63341599307608</v>
      </c>
      <c r="E366" s="23">
        <v>285.5489676220289</v>
      </c>
      <c r="F366" s="23">
        <v>354.87755561744001</v>
      </c>
      <c r="G366" s="36">
        <v>330.33626025907836</v>
      </c>
      <c r="H366" s="36">
        <v>112.14954109</v>
      </c>
      <c r="I366" s="29">
        <f t="shared" si="122"/>
        <v>1.8923346203295242E-2</v>
      </c>
      <c r="J366" s="29">
        <f t="shared" si="124"/>
        <v>2.5983062438936201E-2</v>
      </c>
      <c r="K366" s="29">
        <f t="shared" si="124"/>
        <v>8.0312098714832789E-3</v>
      </c>
      <c r="L366" s="29">
        <f t="shared" si="124"/>
        <v>1.3168980178673703E-2</v>
      </c>
      <c r="M366" s="29">
        <f t="shared" si="124"/>
        <v>1.8465522430094475E-2</v>
      </c>
      <c r="N366" s="29">
        <f t="shared" si="123"/>
        <v>1.6210728858626948E-2</v>
      </c>
      <c r="O366" s="29">
        <f t="shared" si="121"/>
        <v>3.0670444859652476E-2</v>
      </c>
      <c r="P366" s="30">
        <f t="shared" si="100"/>
        <v>-5.2605170139429806E-3</v>
      </c>
      <c r="Q366" s="30">
        <f t="shared" si="101"/>
        <v>-4.5904180567262589E-3</v>
      </c>
      <c r="R366" s="30">
        <f t="shared" si="102"/>
        <v>-5.2334205795214984E-3</v>
      </c>
      <c r="S366" s="30">
        <f t="shared" si="103"/>
        <v>-8.3055682774525914E-3</v>
      </c>
      <c r="T366" s="30">
        <f t="shared" si="104"/>
        <v>-6.1636682200719344E-3</v>
      </c>
      <c r="U366" s="30">
        <f t="shared" si="105"/>
        <v>-7.6070370299408524E-3</v>
      </c>
      <c r="V366" s="30">
        <f t="shared" si="106"/>
        <v>-9.7349597138016442E-3</v>
      </c>
    </row>
    <row r="367" spans="1:22" s="19" customFormat="1" ht="13.5" x14ac:dyDescent="0.25">
      <c r="A367" s="18" t="s">
        <v>330</v>
      </c>
      <c r="B367" s="23">
        <v>669.59525008107641</v>
      </c>
      <c r="C367" s="23">
        <v>506.05256896657454</v>
      </c>
      <c r="D367" s="23">
        <v>392.34658408449349</v>
      </c>
      <c r="E367" s="23">
        <v>286.7698722060419</v>
      </c>
      <c r="F367" s="23">
        <v>356.47497668239185</v>
      </c>
      <c r="G367" s="36">
        <v>335.34995161462433</v>
      </c>
      <c r="H367" s="36">
        <v>112.69862306</v>
      </c>
      <c r="I367" s="29">
        <f t="shared" si="122"/>
        <v>1.4715981156024537E-2</v>
      </c>
      <c r="J367" s="29">
        <f t="shared" si="124"/>
        <v>1.1619659050699175E-2</v>
      </c>
      <c r="K367" s="29">
        <f t="shared" si="124"/>
        <v>6.963386557855231E-3</v>
      </c>
      <c r="L367" s="29">
        <f t="shared" si="124"/>
        <v>4.2756399863054916E-3</v>
      </c>
      <c r="M367" s="29">
        <f t="shared" si="124"/>
        <v>4.5013302184539229E-3</v>
      </c>
      <c r="N367" s="29">
        <f t="shared" si="123"/>
        <v>1.517753864384673E-2</v>
      </c>
      <c r="O367" s="29">
        <f t="shared" si="121"/>
        <v>4.8959805333431096E-3</v>
      </c>
      <c r="P367" s="30">
        <f t="shared" si="100"/>
        <v>-4.2529375666349161E-3</v>
      </c>
      <c r="Q367" s="30">
        <f t="shared" si="101"/>
        <v>-3.9910482016016083E-3</v>
      </c>
      <c r="R367" s="30">
        <f t="shared" si="102"/>
        <v>-5.0758453485661202E-3</v>
      </c>
      <c r="S367" s="30">
        <f t="shared" si="103"/>
        <v>-8.075486331339525E-3</v>
      </c>
      <c r="T367" s="30">
        <f t="shared" si="104"/>
        <v>-5.8721669220750698E-3</v>
      </c>
      <c r="U367" s="30">
        <f t="shared" si="105"/>
        <v>-6.604612966412759E-3</v>
      </c>
      <c r="V367" s="30">
        <f t="shared" si="106"/>
        <v>-8.8937549666275265E-3</v>
      </c>
    </row>
    <row r="368" spans="1:22" s="19" customFormat="1" ht="13.5" x14ac:dyDescent="0.25">
      <c r="A368" s="18" t="s">
        <v>331</v>
      </c>
      <c r="B368" s="23">
        <v>682.18786331097988</v>
      </c>
      <c r="C368" s="23">
        <v>513.04939520180926</v>
      </c>
      <c r="D368" s="23">
        <v>399.49742314576719</v>
      </c>
      <c r="E368" s="23">
        <v>289.67491136694423</v>
      </c>
      <c r="F368" s="23">
        <v>362.0215639784077</v>
      </c>
      <c r="G368" s="36">
        <v>339.18545617458636</v>
      </c>
      <c r="H368" s="36">
        <v>113.75044303999999</v>
      </c>
      <c r="I368" s="29">
        <f t="shared" ref="I368:O370" si="125">(+B368-B367)/B367</f>
        <v>1.880630609069989E-2</v>
      </c>
      <c r="J368" s="29">
        <f t="shared" si="125"/>
        <v>1.3826283402776028E-2</v>
      </c>
      <c r="K368" s="29">
        <f t="shared" si="125"/>
        <v>1.8225822146405477E-2</v>
      </c>
      <c r="L368" s="29">
        <f t="shared" si="125"/>
        <v>1.0130210466513323E-2</v>
      </c>
      <c r="M368" s="29">
        <f t="shared" si="125"/>
        <v>1.5559541787859295E-2</v>
      </c>
      <c r="N368" s="29">
        <f t="shared" si="125"/>
        <v>1.1437319556764681E-2</v>
      </c>
      <c r="O368" s="29">
        <f t="shared" si="125"/>
        <v>9.3330331058260451E-3</v>
      </c>
      <c r="P368" s="30">
        <f t="shared" si="100"/>
        <v>-3.0325846631653031E-3</v>
      </c>
      <c r="Q368" s="30">
        <f t="shared" si="101"/>
        <v>-3.3604489852289304E-3</v>
      </c>
      <c r="R368" s="30">
        <f t="shared" si="102"/>
        <v>-3.9688392034903089E-3</v>
      </c>
      <c r="S368" s="30">
        <f t="shared" si="103"/>
        <v>-7.3047198125906418E-3</v>
      </c>
      <c r="T368" s="30">
        <f t="shared" si="104"/>
        <v>-4.795870504312994E-3</v>
      </c>
      <c r="U368" s="30">
        <f t="shared" si="105"/>
        <v>-5.929343636320074E-3</v>
      </c>
      <c r="V368" s="30">
        <f t="shared" si="106"/>
        <v>-7.7369847111801553E-3</v>
      </c>
    </row>
    <row r="369" spans="1:22" s="19" customFormat="1" ht="13.5" x14ac:dyDescent="0.25">
      <c r="A369" s="18" t="s">
        <v>332</v>
      </c>
      <c r="B369" s="23">
        <v>689.58658237986538</v>
      </c>
      <c r="C369" s="23">
        <v>519.09093178160083</v>
      </c>
      <c r="D369" s="23">
        <v>403.16356657731535</v>
      </c>
      <c r="E369" s="23">
        <v>291.24107000977523</v>
      </c>
      <c r="F369" s="23">
        <v>364.55238114999207</v>
      </c>
      <c r="G369" s="36">
        <v>342.05844249500433</v>
      </c>
      <c r="H369" s="36">
        <v>116.86845364</v>
      </c>
      <c r="I369" s="29">
        <f t="shared" si="125"/>
        <v>1.0845574169226671E-2</v>
      </c>
      <c r="J369" s="29">
        <f t="shared" si="125"/>
        <v>1.1775740574482337E-2</v>
      </c>
      <c r="K369" s="29">
        <f t="shared" si="125"/>
        <v>9.1768888086431414E-3</v>
      </c>
      <c r="L369" s="29">
        <f t="shared" si="125"/>
        <v>5.4066078261333283E-3</v>
      </c>
      <c r="M369" s="29">
        <f t="shared" si="125"/>
        <v>6.9907912218602573E-3</v>
      </c>
      <c r="N369" s="29">
        <f t="shared" si="125"/>
        <v>8.4702520940024457E-3</v>
      </c>
      <c r="O369" s="29">
        <f t="shared" si="125"/>
        <v>2.7410975435968776E-2</v>
      </c>
      <c r="P369" s="30">
        <f t="shared" si="100"/>
        <v>-2.7934910779681978E-3</v>
      </c>
      <c r="Q369" s="30">
        <f t="shared" si="101"/>
        <v>-2.8177933240405126E-3</v>
      </c>
      <c r="R369" s="30">
        <f t="shared" si="102"/>
        <v>-3.6686946584114336E-3</v>
      </c>
      <c r="S369" s="30">
        <f t="shared" si="103"/>
        <v>-6.9815864876221429E-3</v>
      </c>
      <c r="T369" s="30">
        <f t="shared" si="104"/>
        <v>-4.4806568597953516E-3</v>
      </c>
      <c r="U369" s="30">
        <f t="shared" si="105"/>
        <v>-5.6107512275850487E-3</v>
      </c>
      <c r="V369" s="30">
        <f t="shared" si="106"/>
        <v>-5.8028250900820644E-3</v>
      </c>
    </row>
    <row r="370" spans="1:22" s="19" customFormat="1" ht="13.5" x14ac:dyDescent="0.25">
      <c r="A370" s="18" t="s">
        <v>333</v>
      </c>
      <c r="B370" s="23">
        <v>695.82619413602697</v>
      </c>
      <c r="C370" s="23">
        <v>523.16849589562014</v>
      </c>
      <c r="D370" s="23">
        <v>404.85974524244568</v>
      </c>
      <c r="E370" s="23">
        <v>291.64113409638628</v>
      </c>
      <c r="F370" s="23">
        <v>365.88551563398073</v>
      </c>
      <c r="G370" s="36">
        <v>344.56449977533453</v>
      </c>
      <c r="H370" s="36">
        <v>118.09211624</v>
      </c>
      <c r="I370" s="29">
        <f t="shared" si="125"/>
        <v>9.0483369537553496E-3</v>
      </c>
      <c r="J370" s="29">
        <f t="shared" si="125"/>
        <v>7.85520197785863E-3</v>
      </c>
      <c r="K370" s="29">
        <f t="shared" si="125"/>
        <v>4.2071724871623629E-3</v>
      </c>
      <c r="L370" s="29">
        <f t="shared" si="125"/>
        <v>1.3736527152493473E-3</v>
      </c>
      <c r="M370" s="29">
        <f t="shared" si="125"/>
        <v>3.6569079038333068E-3</v>
      </c>
      <c r="N370" s="29">
        <f t="shared" si="125"/>
        <v>7.326400898193872E-3</v>
      </c>
      <c r="O370" s="29">
        <f t="shared" si="125"/>
        <v>1.0470426893551196E-2</v>
      </c>
      <c r="P370" s="30">
        <f t="shared" si="100"/>
        <v>-2.2601921504070473E-3</v>
      </c>
      <c r="Q370" s="30">
        <f t="shared" si="101"/>
        <v>-2.4828001569959695E-3</v>
      </c>
      <c r="R370" s="30">
        <f t="shared" si="102"/>
        <v>-3.244574114900629E-3</v>
      </c>
      <c r="S370" s="30">
        <f t="shared" si="103"/>
        <v>-7.0272805989389118E-3</v>
      </c>
      <c r="T370" s="30">
        <f t="shared" si="104"/>
        <v>-4.1846704528260845E-3</v>
      </c>
      <c r="U370" s="30">
        <f t="shared" si="105"/>
        <v>-5.6110131942515087E-3</v>
      </c>
      <c r="V370" s="30">
        <f t="shared" si="106"/>
        <v>-4.907279612020584E-3</v>
      </c>
    </row>
    <row r="371" spans="1:22" s="19" customFormat="1" ht="13.5" x14ac:dyDescent="0.25">
      <c r="A371" s="18" t="s">
        <v>334</v>
      </c>
      <c r="B371" s="23">
        <v>698.87932364915741</v>
      </c>
      <c r="C371" s="23">
        <v>526.99006724165292</v>
      </c>
      <c r="D371" s="23">
        <v>405.56766317102176</v>
      </c>
      <c r="E371" s="23">
        <v>292.47591434825409</v>
      </c>
      <c r="F371" s="23">
        <v>365.51341581306065</v>
      </c>
      <c r="G371" s="36">
        <v>346.76871593046974</v>
      </c>
      <c r="H371" s="36">
        <v>119.56840111</v>
      </c>
      <c r="I371" s="29">
        <f t="shared" ref="I371:I373" si="126">(+B371-B370)/B370</f>
        <v>4.3877760550842205E-3</v>
      </c>
      <c r="J371" s="29">
        <f t="shared" ref="J371:J373" si="127">(+C371-C370)/C370</f>
        <v>7.3046664239416349E-3</v>
      </c>
      <c r="K371" s="29">
        <f t="shared" ref="K371:K373" si="128">(+D371-D370)/D370</f>
        <v>1.7485510399463189E-3</v>
      </c>
      <c r="L371" s="29">
        <f t="shared" ref="L371:L373" si="129">(+E371-E370)/E370</f>
        <v>2.8623542918740693E-3</v>
      </c>
      <c r="M371" s="29">
        <f t="shared" ref="M371:M373" si="130">(+F371-F370)/F370</f>
        <v>-1.0169842888569554E-3</v>
      </c>
      <c r="N371" s="29">
        <f t="shared" ref="N371:N373" si="131">(+G371-G370)/G370</f>
        <v>6.3971075272479406E-3</v>
      </c>
      <c r="O371" s="29">
        <f t="shared" ref="O371:O373" si="132">(+H371-H370)/H370</f>
        <v>1.250112977059137E-2</v>
      </c>
      <c r="P371" s="30">
        <f t="shared" si="100"/>
        <v>-2.3416303805007493E-3</v>
      </c>
      <c r="Q371" s="30">
        <f t="shared" si="101"/>
        <v>-2.6254214948597337E-3</v>
      </c>
      <c r="R371" s="30">
        <f t="shared" si="102"/>
        <v>-4.0553345837150813E-3</v>
      </c>
      <c r="S371" s="30">
        <f t="shared" si="103"/>
        <v>-7.1722910088604401E-3</v>
      </c>
      <c r="T371" s="30">
        <f t="shared" si="104"/>
        <v>-4.8142125430424686E-3</v>
      </c>
      <c r="U371" s="30">
        <f t="shared" si="105"/>
        <v>-5.8406003824288226E-3</v>
      </c>
      <c r="V371" s="30">
        <f t="shared" si="106"/>
        <v>-4.2947697648134629E-3</v>
      </c>
    </row>
    <row r="372" spans="1:22" s="19" customFormat="1" ht="13.5" x14ac:dyDescent="0.25">
      <c r="A372" s="18" t="s">
        <v>335</v>
      </c>
      <c r="B372" s="23">
        <v>700.91915022076307</v>
      </c>
      <c r="C372" s="23">
        <v>530.19198402743268</v>
      </c>
      <c r="D372" s="23">
        <v>406.20651646854753</v>
      </c>
      <c r="E372" s="23">
        <v>293.07253674333651</v>
      </c>
      <c r="F372" s="23">
        <v>365.27830876540884</v>
      </c>
      <c r="G372" s="36">
        <v>349.27095676129153</v>
      </c>
      <c r="H372" s="36">
        <v>120.75888225999999</v>
      </c>
      <c r="I372" s="29">
        <f t="shared" si="126"/>
        <v>2.9187107166868576E-3</v>
      </c>
      <c r="J372" s="29">
        <f t="shared" si="127"/>
        <v>6.0758579427105395E-3</v>
      </c>
      <c r="K372" s="29">
        <f t="shared" si="128"/>
        <v>1.5752076793567626E-3</v>
      </c>
      <c r="L372" s="29">
        <f t="shared" si="129"/>
        <v>2.0399026580083298E-3</v>
      </c>
      <c r="M372" s="29">
        <f t="shared" si="130"/>
        <v>-6.4322412661332461E-4</v>
      </c>
      <c r="N372" s="29">
        <f t="shared" si="131"/>
        <v>7.2158782377690391E-3</v>
      </c>
      <c r="O372" s="29">
        <f t="shared" si="132"/>
        <v>9.9564863203680642E-3</v>
      </c>
      <c r="P372" s="30">
        <f t="shared" si="100"/>
        <v>-3.2379083078870187E-3</v>
      </c>
      <c r="Q372" s="30">
        <f t="shared" si="101"/>
        <v>-2.7430966667837016E-3</v>
      </c>
      <c r="R372" s="30">
        <f t="shared" si="102"/>
        <v>-4.3553033408517726E-3</v>
      </c>
      <c r="S372" s="30">
        <f t="shared" si="103"/>
        <v>-7.1942067875874621E-3</v>
      </c>
      <c r="T372" s="30">
        <f t="shared" si="104"/>
        <v>-4.9670153856149453E-3</v>
      </c>
      <c r="U372" s="30">
        <f t="shared" si="105"/>
        <v>-4.1946787730003992E-3</v>
      </c>
      <c r="V372" s="30">
        <f t="shared" si="106"/>
        <v>-2.1483543759984458E-3</v>
      </c>
    </row>
    <row r="373" spans="1:22" s="19" customFormat="1" ht="13.5" x14ac:dyDescent="0.25">
      <c r="A373" s="18" t="s">
        <v>336</v>
      </c>
      <c r="B373" s="23">
        <v>710.90818492818642</v>
      </c>
      <c r="C373" s="23">
        <v>535.58447413750946</v>
      </c>
      <c r="D373" s="23">
        <v>410.76514784462023</v>
      </c>
      <c r="E373" s="23">
        <v>294.98617946449383</v>
      </c>
      <c r="F373" s="23">
        <v>368.9202843961429</v>
      </c>
      <c r="G373" s="36">
        <v>352.49001341245298</v>
      </c>
      <c r="H373" s="36">
        <v>120.2953193</v>
      </c>
      <c r="I373" s="29">
        <f t="shared" si="126"/>
        <v>1.4251336554689902E-2</v>
      </c>
      <c r="J373" s="29">
        <f t="shared" si="127"/>
        <v>1.0170825422735485E-2</v>
      </c>
      <c r="K373" s="29">
        <f t="shared" si="128"/>
        <v>1.1222447674410142E-2</v>
      </c>
      <c r="L373" s="29">
        <f t="shared" si="129"/>
        <v>6.5295873247694413E-3</v>
      </c>
      <c r="M373" s="29">
        <f t="shared" si="130"/>
        <v>9.9704130887033789E-3</v>
      </c>
      <c r="N373" s="29">
        <f t="shared" si="131"/>
        <v>9.2165025142972572E-3</v>
      </c>
      <c r="O373" s="29">
        <f t="shared" si="132"/>
        <v>-3.8387483498059849E-3</v>
      </c>
      <c r="P373" s="30">
        <f t="shared" si="100"/>
        <v>1.8711540006182764E-3</v>
      </c>
      <c r="Q373" s="30">
        <f t="shared" si="101"/>
        <v>2.0942131314858371E-3</v>
      </c>
      <c r="R373" s="30">
        <f t="shared" si="102"/>
        <v>4.1335515549581725E-4</v>
      </c>
      <c r="S373" s="30">
        <f t="shared" si="103"/>
        <v>-3.3983436140848189E-3</v>
      </c>
      <c r="T373" s="30">
        <f t="shared" si="104"/>
        <v>-1.7392698202695971E-3</v>
      </c>
      <c r="U373" s="30">
        <f t="shared" si="105"/>
        <v>2.5731243125433501E-3</v>
      </c>
      <c r="V373" s="30">
        <f t="shared" si="106"/>
        <v>8.3341123836331143E-3</v>
      </c>
    </row>
    <row r="374" spans="1:22" s="19" customFormat="1" ht="13.5" x14ac:dyDescent="0.25">
      <c r="A374" s="18" t="s">
        <v>337</v>
      </c>
      <c r="B374" s="23">
        <v>722.52163386848986</v>
      </c>
      <c r="C374" s="23">
        <v>540.80525652567928</v>
      </c>
      <c r="D374" s="23">
        <v>413.84031838684967</v>
      </c>
      <c r="E374" s="23">
        <v>296.98035423038283</v>
      </c>
      <c r="F374" s="23">
        <v>372.14552278716803</v>
      </c>
      <c r="G374" s="36">
        <v>356.03042713813971</v>
      </c>
      <c r="H374" s="36">
        <v>126.05608096</v>
      </c>
      <c r="I374" s="29">
        <f t="shared" ref="I374:I375" si="133">(+B374-B373)/B373</f>
        <v>1.6336074315245919E-2</v>
      </c>
      <c r="J374" s="29">
        <f t="shared" ref="J374:J375" si="134">(+C374-C373)/C373</f>
        <v>9.7478225009737778E-3</v>
      </c>
      <c r="K374" s="29">
        <f t="shared" ref="K374:K375" si="135">(+D374-D373)/D373</f>
        <v>7.4864446469365157E-3</v>
      </c>
      <c r="L374" s="29">
        <f t="shared" ref="L374:L375" si="136">(+E374-E373)/E373</f>
        <v>6.7602311725557616E-3</v>
      </c>
      <c r="M374" s="29">
        <f t="shared" ref="M374:M375" si="137">(+F374-F373)/F373</f>
        <v>8.7423720717993945E-3</v>
      </c>
      <c r="N374" s="29">
        <f t="shared" ref="N374:N375" si="138">(+G374-G373)/G373</f>
        <v>1.0044011435705699E-2</v>
      </c>
      <c r="O374" s="29">
        <f t="shared" ref="O374:O375" si="139">(+H374-H373)/H373</f>
        <v>4.7888493862620306E-2</v>
      </c>
      <c r="P374" s="30">
        <f t="shared" si="100"/>
        <v>1.4059748422092648E-2</v>
      </c>
      <c r="Q374" s="30">
        <f t="shared" si="101"/>
        <v>1.173752572776726E-2</v>
      </c>
      <c r="R374" s="30">
        <f t="shared" si="102"/>
        <v>1.0861903889689009E-2</v>
      </c>
      <c r="S374" s="30">
        <f t="shared" si="103"/>
        <v>4.4739917297593286E-3</v>
      </c>
      <c r="T374" s="30">
        <f t="shared" si="104"/>
        <v>1.0724333698312738E-2</v>
      </c>
      <c r="U374" s="30">
        <f t="shared" si="105"/>
        <v>8.082217202858389E-3</v>
      </c>
      <c r="V374" s="30">
        <f t="shared" si="106"/>
        <v>1.9043961852148145E-2</v>
      </c>
    </row>
    <row r="375" spans="1:22" s="19" customFormat="1" ht="13.5" x14ac:dyDescent="0.25">
      <c r="A375" s="18" t="s">
        <v>338</v>
      </c>
      <c r="B375" s="23">
        <v>731.71351138353066</v>
      </c>
      <c r="C375" s="23">
        <v>546.48643314847254</v>
      </c>
      <c r="D375" s="23">
        <v>416.74309944029619</v>
      </c>
      <c r="E375" s="23">
        <v>298.99664351200528</v>
      </c>
      <c r="F375" s="23">
        <v>376.02218779465477</v>
      </c>
      <c r="G375" s="36">
        <v>359.48650528767911</v>
      </c>
      <c r="H375" s="36">
        <v>130.07901308000001</v>
      </c>
      <c r="I375" s="29">
        <f t="shared" si="133"/>
        <v>1.2721940886151882E-2</v>
      </c>
      <c r="J375" s="29">
        <f t="shared" si="134"/>
        <v>1.0505032179774122E-2</v>
      </c>
      <c r="K375" s="29">
        <f t="shared" si="135"/>
        <v>7.0142538667125609E-3</v>
      </c>
      <c r="L375" s="29">
        <f t="shared" si="136"/>
        <v>6.7893018945566676E-3</v>
      </c>
      <c r="M375" s="29">
        <f t="shared" si="137"/>
        <v>1.0417067437631973E-2</v>
      </c>
      <c r="N375" s="29">
        <f t="shared" si="138"/>
        <v>9.7072550155901036E-3</v>
      </c>
      <c r="O375" s="29">
        <f t="shared" si="139"/>
        <v>3.1913828268836632E-2</v>
      </c>
      <c r="P375" s="30">
        <f t="shared" si="100"/>
        <v>1.5463587371313496E-2</v>
      </c>
      <c r="Q375" s="30">
        <f t="shared" si="101"/>
        <v>1.3144387627137891E-2</v>
      </c>
      <c r="R375" s="30">
        <f t="shared" si="102"/>
        <v>1.1041261990290112E-2</v>
      </c>
      <c r="S375" s="30">
        <f t="shared" si="103"/>
        <v>5.8944730865219397E-3</v>
      </c>
      <c r="T375" s="30">
        <f t="shared" si="104"/>
        <v>9.8574466779119616E-3</v>
      </c>
      <c r="U375" s="30">
        <f t="shared" si="105"/>
        <v>1.0208796475241824E-2</v>
      </c>
      <c r="V375" s="30">
        <f t="shared" si="106"/>
        <v>1.9555209488629089E-2</v>
      </c>
    </row>
    <row r="376" spans="1:22" s="19" customFormat="1" ht="13.5" x14ac:dyDescent="0.25">
      <c r="A376" s="18" t="s">
        <v>339</v>
      </c>
      <c r="B376" s="23">
        <v>742.48973731103695</v>
      </c>
      <c r="C376" s="23">
        <v>552.2362662960785</v>
      </c>
      <c r="D376" s="23">
        <v>420.59335792844507</v>
      </c>
      <c r="E376" s="23">
        <v>301.19695504575606</v>
      </c>
      <c r="F376" s="23">
        <v>378.79562237366338</v>
      </c>
      <c r="G376" s="36">
        <v>363.2545649451244</v>
      </c>
      <c r="H376" s="36">
        <v>131.09157249</v>
      </c>
      <c r="I376" s="29">
        <f t="shared" ref="I376:I382" si="140">(+B376-B375)/B375</f>
        <v>1.4727384092075191E-2</v>
      </c>
      <c r="J376" s="29">
        <f t="shared" ref="J376:J382" si="141">(+C376-C375)/C375</f>
        <v>1.0521456341522403E-2</v>
      </c>
      <c r="K376" s="29">
        <f t="shared" ref="K376:K382" si="142">(+D376-D375)/D375</f>
        <v>9.2389255954566339E-3</v>
      </c>
      <c r="L376" s="29">
        <f t="shared" ref="L376:L382" si="143">(+E376-E375)/E375</f>
        <v>7.358984060509801E-3</v>
      </c>
      <c r="M376" s="29">
        <f t="shared" ref="M376:M382" si="144">(+F376-F375)/F375</f>
        <v>7.375720553286013E-3</v>
      </c>
      <c r="N376" s="29">
        <f t="shared" ref="N376:N382" si="145">(+G376-G375)/G375</f>
        <v>1.04817833271096E-2</v>
      </c>
      <c r="O376" s="29">
        <f t="shared" ref="O376:O382" si="146">(+H376-H375)/H375</f>
        <v>7.7841873644694656E-3</v>
      </c>
      <c r="P376" s="30">
        <f t="shared" si="100"/>
        <v>1.296807957297434E-2</v>
      </c>
      <c r="Q376" s="30">
        <f t="shared" si="101"/>
        <v>1.2288922522511283E-2</v>
      </c>
      <c r="R376" s="30">
        <f t="shared" si="102"/>
        <v>8.8433596023488829E-3</v>
      </c>
      <c r="S376" s="30">
        <f t="shared" si="103"/>
        <v>5.8315665785811203E-3</v>
      </c>
      <c r="T376" s="30">
        <f t="shared" si="104"/>
        <v>7.7858470838068237E-3</v>
      </c>
      <c r="U376" s="30">
        <f t="shared" si="105"/>
        <v>1.0741551709780842E-2</v>
      </c>
      <c r="V376" s="30">
        <f t="shared" si="106"/>
        <v>1.7562036151875706E-2</v>
      </c>
    </row>
    <row r="377" spans="1:22" s="19" customFormat="1" ht="13.5" x14ac:dyDescent="0.25">
      <c r="A377" s="18" t="s">
        <v>340</v>
      </c>
      <c r="B377" s="23">
        <v>754.92052685559372</v>
      </c>
      <c r="C377" s="23">
        <v>558.98122258500848</v>
      </c>
      <c r="D377" s="23">
        <v>425.26627659820633</v>
      </c>
      <c r="E377" s="23">
        <v>303.74769638259608</v>
      </c>
      <c r="F377" s="23">
        <v>381.90567849951975</v>
      </c>
      <c r="G377" s="36">
        <v>367.36983269048426</v>
      </c>
      <c r="H377" s="36">
        <v>130.08084267000001</v>
      </c>
      <c r="I377" s="29">
        <f t="shared" si="140"/>
        <v>1.674203550553505E-2</v>
      </c>
      <c r="J377" s="29">
        <f t="shared" si="141"/>
        <v>1.2213895936551389E-2</v>
      </c>
      <c r="K377" s="29">
        <f t="shared" si="142"/>
        <v>1.1110300678015595E-2</v>
      </c>
      <c r="L377" s="29">
        <f t="shared" si="143"/>
        <v>8.4686823492373144E-3</v>
      </c>
      <c r="M377" s="29">
        <f t="shared" si="144"/>
        <v>8.2103803269100509E-3</v>
      </c>
      <c r="N377" s="29">
        <f t="shared" si="145"/>
        <v>1.1328881017590343E-2</v>
      </c>
      <c r="O377" s="29">
        <f t="shared" si="146"/>
        <v>-7.7101052401907493E-3</v>
      </c>
      <c r="P377" s="30">
        <f t="shared" si="100"/>
        <v>1.2868733558205891E-2</v>
      </c>
      <c r="Q377" s="30">
        <f t="shared" si="101"/>
        <v>1.1466625349413478E-2</v>
      </c>
      <c r="R377" s="30">
        <f t="shared" si="102"/>
        <v>8.0000509210320005E-3</v>
      </c>
      <c r="S377" s="30">
        <f t="shared" si="103"/>
        <v>6.2636779103655491E-3</v>
      </c>
      <c r="T377" s="30">
        <f t="shared" si="104"/>
        <v>7.6858198854134821E-3</v>
      </c>
      <c r="U377" s="30">
        <f t="shared" si="105"/>
        <v>1.0251138260562056E-2</v>
      </c>
      <c r="V377" s="30">
        <f t="shared" si="106"/>
        <v>1.5106344402102559E-2</v>
      </c>
    </row>
    <row r="378" spans="1:22" s="19" customFormat="1" ht="13.5" x14ac:dyDescent="0.25">
      <c r="A378" s="18" t="s">
        <v>341</v>
      </c>
      <c r="B378" s="23">
        <v>762.32338900527475</v>
      </c>
      <c r="C378" s="23">
        <v>565.6115019397289</v>
      </c>
      <c r="D378" s="23">
        <v>428.25764524526795</v>
      </c>
      <c r="E378" s="23">
        <v>306.00455123080275</v>
      </c>
      <c r="F378" s="23">
        <v>383.1280895022004</v>
      </c>
      <c r="G378" s="36">
        <v>371.64598664391275</v>
      </c>
      <c r="H378" s="36">
        <v>130.11197299</v>
      </c>
      <c r="I378" s="29">
        <f t="shared" si="140"/>
        <v>9.8061476490982954E-3</v>
      </c>
      <c r="J378" s="29">
        <f t="shared" si="141"/>
        <v>1.186136329241739E-2</v>
      </c>
      <c r="K378" s="29">
        <f t="shared" si="142"/>
        <v>7.0341073620748904E-3</v>
      </c>
      <c r="L378" s="29">
        <f t="shared" si="143"/>
        <v>7.4300311577144311E-3</v>
      </c>
      <c r="M378" s="29">
        <f t="shared" si="144"/>
        <v>3.200819132837747E-3</v>
      </c>
      <c r="N378" s="29">
        <f t="shared" si="145"/>
        <v>1.1639915891055834E-2</v>
      </c>
      <c r="O378" s="29">
        <f t="shared" si="146"/>
        <v>2.393151778618347E-4</v>
      </c>
      <c r="P378" s="30">
        <f t="shared" si="100"/>
        <v>1.2108967012022813E-2</v>
      </c>
      <c r="Q378" s="30">
        <f t="shared" si="101"/>
        <v>1.0289817087203576E-2</v>
      </c>
      <c r="R378" s="30">
        <f t="shared" si="102"/>
        <v>7.916959045247968E-3</v>
      </c>
      <c r="S378" s="30">
        <f t="shared" si="103"/>
        <v>5.7854321586189418E-3</v>
      </c>
      <c r="T378" s="30">
        <f t="shared" si="104"/>
        <v>6.4137612773087554E-3</v>
      </c>
      <c r="U378" s="30">
        <f t="shared" si="105"/>
        <v>9.8702371799311295E-3</v>
      </c>
      <c r="V378" s="30">
        <f t="shared" si="106"/>
        <v>1.2570416928620003E-2</v>
      </c>
    </row>
    <row r="379" spans="1:22" s="19" customFormat="1" ht="13.5" x14ac:dyDescent="0.25">
      <c r="A379" s="18" t="s">
        <v>342</v>
      </c>
      <c r="B379" s="23">
        <v>770.36823577480197</v>
      </c>
      <c r="C379" s="23">
        <v>572.15731564975647</v>
      </c>
      <c r="D379" s="23">
        <v>432.30707745685299</v>
      </c>
      <c r="E379" s="23">
        <v>308.55091522017835</v>
      </c>
      <c r="F379" s="23">
        <v>386.27227614605039</v>
      </c>
      <c r="G379" s="36">
        <v>375.98267260662743</v>
      </c>
      <c r="H379" s="36">
        <v>131.16870578999999</v>
      </c>
      <c r="I379" s="29">
        <f t="shared" si="140"/>
        <v>1.0553063024898952E-2</v>
      </c>
      <c r="J379" s="29">
        <f t="shared" si="141"/>
        <v>1.1572985499020298E-2</v>
      </c>
      <c r="K379" s="29">
        <f t="shared" si="142"/>
        <v>9.4555981814776167E-3</v>
      </c>
      <c r="L379" s="29">
        <f t="shared" si="143"/>
        <v>8.3213271800491023E-3</v>
      </c>
      <c r="M379" s="29">
        <f t="shared" si="144"/>
        <v>8.2066200051665317E-3</v>
      </c>
      <c r="N379" s="29">
        <f t="shared" si="145"/>
        <v>1.1668862623477797E-2</v>
      </c>
      <c r="O379" s="29">
        <f t="shared" si="146"/>
        <v>8.1217183608553005E-3</v>
      </c>
      <c r="P379" s="30">
        <f t="shared" si="100"/>
        <v>1.1762057167762347E-2</v>
      </c>
      <c r="Q379" s="30">
        <f t="shared" si="101"/>
        <v>1.028592762456367E-2</v>
      </c>
      <c r="R379" s="30">
        <f t="shared" si="102"/>
        <v>8.1246433472165012E-3</v>
      </c>
      <c r="S379" s="30">
        <f t="shared" si="103"/>
        <v>6.1225727580975766E-3</v>
      </c>
      <c r="T379" s="30">
        <f t="shared" si="104"/>
        <v>6.7225354262014725E-3</v>
      </c>
      <c r="U379" s="30">
        <f t="shared" si="105"/>
        <v>9.5778475115670513E-3</v>
      </c>
      <c r="V379" s="30">
        <f t="shared" si="106"/>
        <v>1.2839228414246019E-2</v>
      </c>
    </row>
    <row r="380" spans="1:22" s="19" customFormat="1" ht="13.5" x14ac:dyDescent="0.25">
      <c r="A380" s="18" t="s">
        <v>343</v>
      </c>
      <c r="B380" s="23">
        <v>784.1613728388985</v>
      </c>
      <c r="C380" s="23">
        <v>580.0845819181277</v>
      </c>
      <c r="D380" s="23">
        <v>437.51905905536466</v>
      </c>
      <c r="E380" s="23">
        <v>311.56489986499594</v>
      </c>
      <c r="F380" s="23">
        <v>390.89731164166864</v>
      </c>
      <c r="G380" s="36">
        <v>380.41603017577586</v>
      </c>
      <c r="H380" s="36">
        <v>132.16366461000001</v>
      </c>
      <c r="I380" s="29">
        <f t="shared" si="140"/>
        <v>1.7904602531053224E-2</v>
      </c>
      <c r="J380" s="29">
        <f t="shared" si="141"/>
        <v>1.3855046595653191E-2</v>
      </c>
      <c r="K380" s="29">
        <f t="shared" si="142"/>
        <v>1.2056202339254692E-2</v>
      </c>
      <c r="L380" s="29">
        <f t="shared" si="143"/>
        <v>9.7681922047349583E-3</v>
      </c>
      <c r="M380" s="29">
        <f t="shared" si="144"/>
        <v>1.1973511383637362E-2</v>
      </c>
      <c r="N380" s="29">
        <f t="shared" si="145"/>
        <v>1.1791387987144917E-2</v>
      </c>
      <c r="O380" s="29">
        <f t="shared" si="146"/>
        <v>7.5853368683300336E-3</v>
      </c>
      <c r="P380" s="30">
        <f t="shared" si="100"/>
        <v>1.1686915204458458E-2</v>
      </c>
      <c r="Q380" s="30">
        <f t="shared" si="101"/>
        <v>1.0288324557303436E-2</v>
      </c>
      <c r="R380" s="30">
        <f t="shared" si="102"/>
        <v>7.6105083632872703E-3</v>
      </c>
      <c r="S380" s="30">
        <f t="shared" si="103"/>
        <v>6.0924045696160454E-3</v>
      </c>
      <c r="T380" s="30">
        <f t="shared" si="104"/>
        <v>6.4236995591829783E-3</v>
      </c>
      <c r="U380" s="30">
        <f t="shared" si="105"/>
        <v>9.6073532140987395E-3</v>
      </c>
      <c r="V380" s="30">
        <f t="shared" si="106"/>
        <v>1.2693587061121352E-2</v>
      </c>
    </row>
    <row r="381" spans="1:22" s="19" customFormat="1" ht="13.5" x14ac:dyDescent="0.25">
      <c r="A381" s="18" t="s">
        <v>344</v>
      </c>
      <c r="B381" s="23">
        <v>794.26892200214036</v>
      </c>
      <c r="C381" s="23">
        <v>586.74535382610145</v>
      </c>
      <c r="D381" s="23">
        <v>441.72069428702434</v>
      </c>
      <c r="E381" s="23">
        <v>313.91167863615408</v>
      </c>
      <c r="F381" s="23">
        <v>393.77391633428812</v>
      </c>
      <c r="G381" s="36">
        <v>384.58581571044249</v>
      </c>
      <c r="H381" s="36">
        <v>133.38129760999999</v>
      </c>
      <c r="I381" s="29">
        <f t="shared" si="140"/>
        <v>1.2889628988800491E-2</v>
      </c>
      <c r="J381" s="29">
        <f t="shared" si="141"/>
        <v>1.1482415005668682E-2</v>
      </c>
      <c r="K381" s="29">
        <f t="shared" si="142"/>
        <v>9.6033193176345601E-3</v>
      </c>
      <c r="L381" s="29">
        <f t="shared" si="143"/>
        <v>7.5322309161751661E-3</v>
      </c>
      <c r="M381" s="29">
        <f t="shared" si="144"/>
        <v>7.3589779385754206E-3</v>
      </c>
      <c r="N381" s="29">
        <f t="shared" si="145"/>
        <v>1.0961119416392443E-2</v>
      </c>
      <c r="O381" s="29">
        <f t="shared" si="146"/>
        <v>9.2130692924797062E-3</v>
      </c>
      <c r="P381" s="30">
        <f t="shared" si="100"/>
        <v>1.1857253106089609E-2</v>
      </c>
      <c r="Q381" s="30">
        <f t="shared" si="101"/>
        <v>1.0263880759902295E-2</v>
      </c>
      <c r="R381" s="30">
        <f t="shared" si="102"/>
        <v>7.6460442390365547E-3</v>
      </c>
      <c r="S381" s="30">
        <f t="shared" si="103"/>
        <v>6.2695398271195328E-3</v>
      </c>
      <c r="T381" s="30">
        <f t="shared" si="104"/>
        <v>6.4543817855759076E-3</v>
      </c>
      <c r="U381" s="30">
        <f t="shared" si="105"/>
        <v>9.8149254909645715E-3</v>
      </c>
      <c r="V381" s="30">
        <f t="shared" si="106"/>
        <v>1.1177094882497263E-2</v>
      </c>
    </row>
    <row r="382" spans="1:22" s="19" customFormat="1" ht="13.5" x14ac:dyDescent="0.25">
      <c r="A382" s="18" t="s">
        <v>345</v>
      </c>
      <c r="B382" s="23">
        <v>799.56277927654401</v>
      </c>
      <c r="C382" s="23">
        <v>593.16132515120398</v>
      </c>
      <c r="D382" s="23">
        <v>444.71167771844353</v>
      </c>
      <c r="E382" s="23">
        <v>315.61162237588371</v>
      </c>
      <c r="F382" s="23">
        <v>396.15332119271676</v>
      </c>
      <c r="G382" s="36">
        <v>388.2711919780993</v>
      </c>
      <c r="H382" s="36">
        <v>135.70154736999999</v>
      </c>
      <c r="I382" s="29">
        <f t="shared" si="140"/>
        <v>6.6650691318240743E-3</v>
      </c>
      <c r="J382" s="29">
        <f t="shared" si="141"/>
        <v>1.0934848113009663E-2</v>
      </c>
      <c r="K382" s="29">
        <f t="shared" si="142"/>
        <v>6.7712096582816638E-3</v>
      </c>
      <c r="L382" s="29">
        <f t="shared" si="143"/>
        <v>5.4153567879836311E-3</v>
      </c>
      <c r="M382" s="29">
        <f t="shared" si="144"/>
        <v>6.0425659489560628E-3</v>
      </c>
      <c r="N382" s="29">
        <f t="shared" si="145"/>
        <v>9.5827150069194272E-3</v>
      </c>
      <c r="O382" s="29">
        <f t="shared" si="146"/>
        <v>1.7395615439162137E-2</v>
      </c>
      <c r="P382" s="30">
        <f t="shared" si="100"/>
        <v>1.1658647454262004E-2</v>
      </c>
      <c r="Q382" s="30">
        <f t="shared" si="101"/>
        <v>1.0520517937831549E-2</v>
      </c>
      <c r="R382" s="30">
        <f t="shared" si="102"/>
        <v>7.8597140032964953E-3</v>
      </c>
      <c r="S382" s="30">
        <f t="shared" si="103"/>
        <v>6.6063484998473898E-3</v>
      </c>
      <c r="T382" s="30">
        <f t="shared" si="104"/>
        <v>6.6531866226694708E-3</v>
      </c>
      <c r="U382" s="30">
        <f t="shared" si="105"/>
        <v>1.00029516666917E-2</v>
      </c>
      <c r="V382" s="30">
        <f t="shared" si="106"/>
        <v>1.1754193927964845E-2</v>
      </c>
    </row>
    <row r="383" spans="1:22" s="19" customFormat="1" ht="13.5" x14ac:dyDescent="0.25">
      <c r="A383" s="18" t="s">
        <v>346</v>
      </c>
      <c r="B383" s="23">
        <v>803.48445949863446</v>
      </c>
      <c r="C383" s="23">
        <v>597.78997628193247</v>
      </c>
      <c r="D383" s="23">
        <v>445.96511521478533</v>
      </c>
      <c r="E383" s="23">
        <v>316.78895746623732</v>
      </c>
      <c r="F383" s="23">
        <v>398.82959904231382</v>
      </c>
      <c r="G383" s="36">
        <v>391.93213670349206</v>
      </c>
      <c r="H383" s="36">
        <v>135.86684947000001</v>
      </c>
      <c r="I383" s="29">
        <f t="shared" ref="I383" si="147">(+B383-B382)/B382</f>
        <v>4.9047808674121266E-3</v>
      </c>
      <c r="J383" s="29">
        <f t="shared" ref="J383" si="148">(+C383-C382)/C382</f>
        <v>7.8033596164560903E-3</v>
      </c>
      <c r="K383" s="29">
        <f t="shared" ref="K383" si="149">(+D383-D382)/D382</f>
        <v>2.818539649717454E-3</v>
      </c>
      <c r="L383" s="29">
        <f t="shared" ref="L383" si="150">(+E383-E382)/E382</f>
        <v>3.7303286916076828E-3</v>
      </c>
      <c r="M383" s="29">
        <f t="shared" ref="M383" si="151">(+F383-F382)/F382</f>
        <v>6.755661776454292E-3</v>
      </c>
      <c r="N383" s="29">
        <f t="shared" ref="N383" si="152">(+G383-G382)/G382</f>
        <v>9.4288342813732759E-3</v>
      </c>
      <c r="O383" s="29">
        <f t="shared" ref="O383" si="153">(+H383-H382)/H382</f>
        <v>1.2181298091562024E-3</v>
      </c>
      <c r="P383" s="30">
        <f t="shared" si="100"/>
        <v>1.1701731188622666E-2</v>
      </c>
      <c r="Q383" s="30">
        <f t="shared" si="101"/>
        <v>1.0562075703874419E-2</v>
      </c>
      <c r="R383" s="30">
        <f t="shared" si="102"/>
        <v>7.9488797207774246E-3</v>
      </c>
      <c r="S383" s="30">
        <f t="shared" si="103"/>
        <v>6.6786796998251907E-3</v>
      </c>
      <c r="T383" s="30">
        <f t="shared" si="104"/>
        <v>7.3009071281120745E-3</v>
      </c>
      <c r="U383" s="30">
        <f t="shared" si="105"/>
        <v>1.0255595562868812E-2</v>
      </c>
      <c r="V383" s="30">
        <f t="shared" si="106"/>
        <v>1.081394393117858E-2</v>
      </c>
    </row>
    <row r="384" spans="1:22" s="19" customFormat="1" ht="13.5" x14ac:dyDescent="0.25">
      <c r="A384" s="18" t="s">
        <v>347</v>
      </c>
      <c r="B384" s="23">
        <v>811.02934638260285</v>
      </c>
      <c r="C384" s="23">
        <v>603.8225012188293</v>
      </c>
      <c r="D384" s="23">
        <v>450.13890356122408</v>
      </c>
      <c r="E384" s="23">
        <v>318.98983672195078</v>
      </c>
      <c r="F384" s="23">
        <v>402.96862861378509</v>
      </c>
      <c r="G384" s="36">
        <v>395.99024118765186</v>
      </c>
      <c r="H384" s="36">
        <v>136.94827787</v>
      </c>
      <c r="I384" s="29">
        <f t="shared" ref="I384:I385" si="154">(+B384-B383)/B383</f>
        <v>9.3902088519251699E-3</v>
      </c>
      <c r="J384" s="29">
        <f t="shared" ref="J384:J385" si="155">(+C384-C383)/C383</f>
        <v>1.0091378538023105E-2</v>
      </c>
      <c r="K384" s="29">
        <f t="shared" ref="K384:K385" si="156">(+D384-D383)/D383</f>
        <v>9.3590018681810553E-3</v>
      </c>
      <c r="L384" s="29">
        <f t="shared" ref="L384:L385" si="157">(+E384-E383)/E383</f>
        <v>6.9474620369241397E-3</v>
      </c>
      <c r="M384" s="29">
        <f t="shared" ref="M384:M385" si="158">(+F384-F383)/F383</f>
        <v>1.0377939805395786E-2</v>
      </c>
      <c r="N384" s="29">
        <f t="shared" ref="N384:N385" si="159">(+G384-G383)/G383</f>
        <v>1.0354099866094603E-2</v>
      </c>
      <c r="O384" s="29">
        <f t="shared" ref="O384:O385" si="160">(+H384-H383)/H383</f>
        <v>7.9594721171390454E-3</v>
      </c>
      <c r="P384" s="30">
        <f t="shared" si="100"/>
        <v>1.2241022699892525E-2</v>
      </c>
      <c r="Q384" s="30">
        <f t="shared" si="101"/>
        <v>1.0896702420150466E-2</v>
      </c>
      <c r="R384" s="30">
        <f t="shared" si="102"/>
        <v>8.5975292365127829E-3</v>
      </c>
      <c r="S384" s="30">
        <f t="shared" si="103"/>
        <v>7.0876429814015094E-3</v>
      </c>
      <c r="T384" s="30">
        <f t="shared" si="104"/>
        <v>8.2193374557794994E-3</v>
      </c>
      <c r="U384" s="30">
        <f t="shared" si="105"/>
        <v>1.051711403189594E-2</v>
      </c>
      <c r="V384" s="30">
        <f t="shared" si="106"/>
        <v>1.0647526080909494E-2</v>
      </c>
    </row>
    <row r="385" spans="1:22" s="19" customFormat="1" ht="13.5" x14ac:dyDescent="0.25">
      <c r="A385" s="18" t="s">
        <v>348</v>
      </c>
      <c r="B385" s="23">
        <v>819.60126591551568</v>
      </c>
      <c r="C385" s="23">
        <v>609.8043099764393</v>
      </c>
      <c r="D385" s="23">
        <v>452.979401318648</v>
      </c>
      <c r="E385" s="23">
        <v>320.89433508784452</v>
      </c>
      <c r="F385" s="23">
        <v>404.48715827932</v>
      </c>
      <c r="G385" s="36">
        <v>399.80031305936501</v>
      </c>
      <c r="H385" s="36">
        <v>140.35772542000001</v>
      </c>
      <c r="I385" s="29">
        <f t="shared" si="154"/>
        <v>1.0569185407588234E-2</v>
      </c>
      <c r="J385" s="29">
        <f t="shared" si="155"/>
        <v>9.9065681479831927E-3</v>
      </c>
      <c r="K385" s="29">
        <f t="shared" si="156"/>
        <v>6.3102694189540939E-3</v>
      </c>
      <c r="L385" s="29">
        <f t="shared" si="157"/>
        <v>5.9704045290753585E-3</v>
      </c>
      <c r="M385" s="29">
        <f t="shared" si="158"/>
        <v>3.7683570325527972E-3</v>
      </c>
      <c r="N385" s="29">
        <f t="shared" si="159"/>
        <v>9.6216307257623347E-3</v>
      </c>
      <c r="O385" s="29">
        <f t="shared" si="160"/>
        <v>2.4895877502282098E-2</v>
      </c>
      <c r="P385" s="30">
        <f t="shared" si="100"/>
        <v>1.1934176770967383E-2</v>
      </c>
      <c r="Q385" s="30">
        <f t="shared" si="101"/>
        <v>1.0874680980587775E-2</v>
      </c>
      <c r="R385" s="30">
        <f t="shared" si="102"/>
        <v>8.1881810485581116E-3</v>
      </c>
      <c r="S385" s="30">
        <f t="shared" si="103"/>
        <v>7.0410444150936684E-3</v>
      </c>
      <c r="T385" s="30">
        <f t="shared" si="104"/>
        <v>7.7024994511002845E-3</v>
      </c>
      <c r="U385" s="30">
        <f t="shared" si="105"/>
        <v>1.0550874716184698E-2</v>
      </c>
      <c r="V385" s="30">
        <f t="shared" si="106"/>
        <v>1.3042078235250167E-2</v>
      </c>
    </row>
    <row r="386" spans="1:22" s="19" customFormat="1" ht="13.5" x14ac:dyDescent="0.25">
      <c r="A386" s="18" t="s">
        <v>349</v>
      </c>
      <c r="B386" s="23">
        <v>828.37138568468322</v>
      </c>
      <c r="C386" s="23">
        <v>616.13337396469512</v>
      </c>
      <c r="D386" s="23">
        <v>456.20407992543426</v>
      </c>
      <c r="E386" s="23">
        <v>323.38467383160082</v>
      </c>
      <c r="F386" s="23">
        <v>405.95049595201897</v>
      </c>
      <c r="G386" s="36">
        <v>403.64298405511636</v>
      </c>
      <c r="H386" s="36">
        <v>138.86875836999999</v>
      </c>
      <c r="I386" s="29">
        <f t="shared" ref="I386" si="161">(+B386-B385)/B385</f>
        <v>1.0700471233864051E-2</v>
      </c>
      <c r="J386" s="29">
        <f t="shared" ref="J386" si="162">(+C386-C385)/C385</f>
        <v>1.0378844302527737E-2</v>
      </c>
      <c r="K386" s="29">
        <f t="shared" ref="K386" si="163">(+D386-D385)/D385</f>
        <v>7.1188195255657075E-3</v>
      </c>
      <c r="L386" s="29">
        <f t="shared" ref="L386" si="164">(+E386-E385)/E385</f>
        <v>7.7606192177701394E-3</v>
      </c>
      <c r="M386" s="29">
        <f t="shared" ref="M386" si="165">(+F386-F385)/F385</f>
        <v>3.6177605215551903E-3</v>
      </c>
      <c r="N386" s="29">
        <f t="shared" ref="N386" si="166">(+G386-G385)/G385</f>
        <v>9.6114757048245802E-3</v>
      </c>
      <c r="O386" s="29">
        <f t="shared" ref="O386" si="167">(+H386-H385)/H385</f>
        <v>-1.0608372610374648E-2</v>
      </c>
      <c r="P386" s="30">
        <f t="shared" si="100"/>
        <v>1.1464543180852228E-2</v>
      </c>
      <c r="Q386" s="30">
        <f t="shared" si="101"/>
        <v>1.092726613071727E-2</v>
      </c>
      <c r="R386" s="30">
        <f t="shared" si="102"/>
        <v>8.15754562177721E-3</v>
      </c>
      <c r="S386" s="30">
        <f t="shared" si="103"/>
        <v>7.1244100855282011E-3</v>
      </c>
      <c r="T386" s="30">
        <f t="shared" si="104"/>
        <v>7.2754484885799338E-3</v>
      </c>
      <c r="U386" s="30">
        <f t="shared" si="105"/>
        <v>1.0514830071944606E-2</v>
      </c>
      <c r="V386" s="30">
        <f t="shared" si="106"/>
        <v>8.1673393625005877E-3</v>
      </c>
    </row>
    <row r="387" spans="1:22" s="19" customFormat="1" ht="13.5" x14ac:dyDescent="0.25">
      <c r="A387" s="18" t="s">
        <v>350</v>
      </c>
      <c r="B387" s="23">
        <v>833.43282572855912</v>
      </c>
      <c r="C387" s="23">
        <v>620.48182007242758</v>
      </c>
      <c r="D387" s="23">
        <v>459.2040720281143</v>
      </c>
      <c r="E387" s="23">
        <v>325.4267540928372</v>
      </c>
      <c r="F387" s="23">
        <v>407.28421563292977</v>
      </c>
      <c r="G387" s="36">
        <v>407.06158116713186</v>
      </c>
      <c r="H387" s="36">
        <v>137.24487827999999</v>
      </c>
      <c r="I387" s="29">
        <f t="shared" ref="I387" si="168">(+B387-B386)/B386</f>
        <v>6.1101097060377273E-3</v>
      </c>
      <c r="J387" s="29">
        <f t="shared" ref="J387" si="169">(+C387-C386)/C386</f>
        <v>7.0576376665835759E-3</v>
      </c>
      <c r="K387" s="29">
        <f t="shared" ref="K387" si="170">(+D387-D386)/D386</f>
        <v>6.5759870082055883E-3</v>
      </c>
      <c r="L387" s="29">
        <f t="shared" ref="L387" si="171">(+E387-E386)/E386</f>
        <v>6.3147094667194105E-3</v>
      </c>
      <c r="M387" s="29">
        <f t="shared" ref="M387" si="172">(+F387-F386)/F386</f>
        <v>3.2854244401968697E-3</v>
      </c>
      <c r="N387" s="29">
        <f t="shared" ref="N387" si="173">(+G387-G386)/G386</f>
        <v>8.4693584356930248E-3</v>
      </c>
      <c r="O387" s="29">
        <f t="shared" ref="O387" si="174">(+H387-H386)/H386</f>
        <v>-1.1693631519865372E-2</v>
      </c>
      <c r="P387" s="30">
        <f t="shared" si="100"/>
        <v>1.0913557249176047E-2</v>
      </c>
      <c r="Q387" s="30">
        <f t="shared" si="101"/>
        <v>1.0639983254618061E-2</v>
      </c>
      <c r="R387" s="30">
        <f t="shared" si="102"/>
        <v>8.1210233835682967E-3</v>
      </c>
      <c r="S387" s="30">
        <f t="shared" si="103"/>
        <v>7.0848607165417627E-3</v>
      </c>
      <c r="T387" s="30">
        <f t="shared" si="104"/>
        <v>6.681144905460343E-3</v>
      </c>
      <c r="U387" s="30">
        <f t="shared" si="105"/>
        <v>1.0411672023619848E-2</v>
      </c>
      <c r="V387" s="30">
        <f t="shared" si="106"/>
        <v>4.5333843801087549E-3</v>
      </c>
    </row>
    <row r="388" spans="1:22" s="19" customFormat="1" ht="13.5" x14ac:dyDescent="0.25">
      <c r="A388" s="18" t="s">
        <v>351</v>
      </c>
      <c r="B388" s="23">
        <v>838.85122443524335</v>
      </c>
      <c r="C388" s="23">
        <v>624.92038922675431</v>
      </c>
      <c r="D388" s="23">
        <v>462.06003368440258</v>
      </c>
      <c r="E388" s="23">
        <v>327.16790125927366</v>
      </c>
      <c r="F388" s="23">
        <v>409.07571974633709</v>
      </c>
      <c r="G388" s="36">
        <v>410.26201520628814</v>
      </c>
      <c r="H388" s="36">
        <v>137.59207000999999</v>
      </c>
      <c r="I388" s="29">
        <f t="shared" ref="I388:I405" si="175">(+B388-B387)/B387</f>
        <v>6.5013022518613257E-3</v>
      </c>
      <c r="J388" s="29">
        <f t="shared" ref="J388:J405" si="176">(+C388-C387)/C387</f>
        <v>7.1534233731596255E-3</v>
      </c>
      <c r="K388" s="29">
        <f t="shared" ref="K388:K405" si="177">(+D388-D387)/D387</f>
        <v>6.219373542735991E-3</v>
      </c>
      <c r="L388" s="29">
        <f t="shared" ref="L388:L405" si="178">(+E388-E387)/E387</f>
        <v>5.350350407698044E-3</v>
      </c>
      <c r="M388" s="29">
        <f t="shared" ref="M388:M405" si="179">(+F388-F387)/F387</f>
        <v>4.398658343838029E-3</v>
      </c>
      <c r="N388" s="29">
        <f t="shared" ref="N388:N405" si="180">(+G388-G387)/G387</f>
        <v>7.8622846940749232E-3</v>
      </c>
      <c r="O388" s="29">
        <f t="shared" ref="O388:O405" si="181">(+H388-H387)/H387</f>
        <v>2.5297244920984866E-3</v>
      </c>
      <c r="P388" s="30">
        <f t="shared" si="100"/>
        <v>1.0228050429158227E-2</v>
      </c>
      <c r="Q388" s="30">
        <f t="shared" si="101"/>
        <v>1.0359313840587829E-2</v>
      </c>
      <c r="R388" s="30">
        <f t="shared" si="102"/>
        <v>7.8693940458415771E-3</v>
      </c>
      <c r="S388" s="30">
        <f t="shared" si="103"/>
        <v>6.9174745788074497E-3</v>
      </c>
      <c r="T388" s="30">
        <f t="shared" si="104"/>
        <v>6.4330563880063453E-3</v>
      </c>
      <c r="U388" s="30">
        <f t="shared" si="105"/>
        <v>1.0193380470866957E-2</v>
      </c>
      <c r="V388" s="30">
        <f t="shared" si="106"/>
        <v>4.0955124740778394E-3</v>
      </c>
    </row>
    <row r="389" spans="1:22" s="19" customFormat="1" ht="13.5" x14ac:dyDescent="0.25">
      <c r="A389" s="18" t="s">
        <v>352</v>
      </c>
      <c r="B389" s="23">
        <v>851.72370693678056</v>
      </c>
      <c r="C389" s="23">
        <v>631.17741843620593</v>
      </c>
      <c r="D389" s="23">
        <v>466.54411695176242</v>
      </c>
      <c r="E389" s="23">
        <v>329.96770600879461</v>
      </c>
      <c r="F389" s="23">
        <v>412.67356619505512</v>
      </c>
      <c r="G389" s="36">
        <v>413.71359539952738</v>
      </c>
      <c r="H389" s="36">
        <v>136.09588927999999</v>
      </c>
      <c r="I389" s="29">
        <f t="shared" si="175"/>
        <v>1.5345370104458756E-2</v>
      </c>
      <c r="J389" s="29">
        <f t="shared" si="176"/>
        <v>1.001252210252534E-2</v>
      </c>
      <c r="K389" s="29">
        <f t="shared" si="177"/>
        <v>9.7045468996839607E-3</v>
      </c>
      <c r="L389" s="29">
        <f t="shared" si="178"/>
        <v>8.5577000027950746E-3</v>
      </c>
      <c r="M389" s="29">
        <f t="shared" si="179"/>
        <v>8.7950623198781181E-3</v>
      </c>
      <c r="N389" s="29">
        <f t="shared" si="180"/>
        <v>8.4131117805378904E-3</v>
      </c>
      <c r="O389" s="29">
        <f t="shared" si="181"/>
        <v>-1.0874033146614131E-2</v>
      </c>
      <c r="P389" s="30">
        <f t="shared" si="100"/>
        <v>1.0111661645735204E-2</v>
      </c>
      <c r="Q389" s="30">
        <f t="shared" si="101"/>
        <v>1.0175866021085658E-2</v>
      </c>
      <c r="R389" s="30">
        <f t="shared" si="102"/>
        <v>7.7522478976472728E-3</v>
      </c>
      <c r="S389" s="30">
        <f t="shared" si="103"/>
        <v>6.9248927166039283E-3</v>
      </c>
      <c r="T389" s="30">
        <f t="shared" si="104"/>
        <v>6.4817798874203499E-3</v>
      </c>
      <c r="U389" s="30">
        <f t="shared" si="105"/>
        <v>9.9503997011125868E-3</v>
      </c>
      <c r="V389" s="30">
        <f t="shared" si="106"/>
        <v>3.831851815209225E-3</v>
      </c>
    </row>
    <row r="390" spans="1:22" s="19" customFormat="1" ht="13.5" x14ac:dyDescent="0.25">
      <c r="A390" s="18" t="s">
        <v>353</v>
      </c>
      <c r="B390" s="23">
        <v>859.69374789138476</v>
      </c>
      <c r="C390" s="23">
        <v>636.92055208095667</v>
      </c>
      <c r="D390" s="23">
        <v>468.87018319855105</v>
      </c>
      <c r="E390" s="23">
        <v>331.69862517231604</v>
      </c>
      <c r="F390" s="23">
        <v>414.73576296817515</v>
      </c>
      <c r="G390" s="36">
        <v>416.52218518043912</v>
      </c>
      <c r="H390" s="36">
        <v>133.42863969999999</v>
      </c>
      <c r="I390" s="29">
        <f t="shared" si="175"/>
        <v>9.357542698052175E-3</v>
      </c>
      <c r="J390" s="29">
        <f t="shared" si="176"/>
        <v>9.099079715145432E-3</v>
      </c>
      <c r="K390" s="29">
        <f t="shared" si="177"/>
        <v>4.9857369587818154E-3</v>
      </c>
      <c r="L390" s="29">
        <f t="shared" si="178"/>
        <v>5.2457229359145242E-3</v>
      </c>
      <c r="M390" s="29">
        <f t="shared" si="179"/>
        <v>4.9971622658896292E-3</v>
      </c>
      <c r="N390" s="29">
        <f t="shared" si="180"/>
        <v>6.7887297206161721E-3</v>
      </c>
      <c r="O390" s="29">
        <f t="shared" si="181"/>
        <v>-1.9598311118071147E-2</v>
      </c>
      <c r="P390" s="30">
        <f>AVERAGE(I379:I390)</f>
        <v>1.0074277899814693E-2</v>
      </c>
      <c r="Q390" s="30">
        <f t="shared" si="101"/>
        <v>9.9456757229796616E-3</v>
      </c>
      <c r="R390" s="30">
        <f t="shared" si="102"/>
        <v>7.5815503640395175E-3</v>
      </c>
      <c r="S390" s="30">
        <f t="shared" si="103"/>
        <v>6.7428670314539354E-3</v>
      </c>
      <c r="T390" s="30">
        <f t="shared" si="104"/>
        <v>6.6314751485080066E-3</v>
      </c>
      <c r="U390" s="30">
        <f t="shared" si="105"/>
        <v>9.546134186909281E-3</v>
      </c>
      <c r="V390" s="30">
        <f t="shared" si="106"/>
        <v>2.1787162905481426E-3</v>
      </c>
    </row>
    <row r="391" spans="1:22" s="19" customFormat="1" ht="13.5" x14ac:dyDescent="0.25">
      <c r="A391" s="18" t="s">
        <v>354</v>
      </c>
      <c r="B391" s="23">
        <v>860.8518096882292</v>
      </c>
      <c r="C391" s="23">
        <v>641.20143335599573</v>
      </c>
      <c r="D391" s="23">
        <v>471.24344985241811</v>
      </c>
      <c r="E391" s="23">
        <v>333.58932472223296</v>
      </c>
      <c r="F391" s="23">
        <v>416.73215852977972</v>
      </c>
      <c r="G391" s="36">
        <v>418.65220407661781</v>
      </c>
      <c r="H391" s="36">
        <v>130.75509421000001</v>
      </c>
      <c r="I391" s="29">
        <f t="shared" si="175"/>
        <v>1.3470631834707112E-3</v>
      </c>
      <c r="J391" s="29">
        <f t="shared" si="176"/>
        <v>6.7212170514085361E-3</v>
      </c>
      <c r="K391" s="29">
        <f t="shared" si="177"/>
        <v>5.0616710955622077E-3</v>
      </c>
      <c r="L391" s="29">
        <f t="shared" si="178"/>
        <v>5.700052416360504E-3</v>
      </c>
      <c r="M391" s="29">
        <f t="shared" si="179"/>
        <v>4.8136566456598688E-3</v>
      </c>
      <c r="N391" s="29">
        <f t="shared" si="180"/>
        <v>5.1138185958953183E-3</v>
      </c>
      <c r="O391" s="29">
        <f t="shared" si="181"/>
        <v>-2.0037268580502369E-2</v>
      </c>
      <c r="P391" s="30">
        <f>AVERAGE(I380:I391)</f>
        <v>9.3071112463623384E-3</v>
      </c>
      <c r="Q391" s="30">
        <f t="shared" si="101"/>
        <v>9.5413616856786804E-3</v>
      </c>
      <c r="R391" s="30">
        <f t="shared" si="102"/>
        <v>7.2153897735465671E-3</v>
      </c>
      <c r="S391" s="30">
        <f t="shared" si="103"/>
        <v>6.5244274678132189E-3</v>
      </c>
      <c r="T391" s="30">
        <f t="shared" si="104"/>
        <v>6.3487282018824523E-3</v>
      </c>
      <c r="U391" s="30">
        <f t="shared" si="105"/>
        <v>8.9998805179440765E-3</v>
      </c>
      <c r="V391" s="30">
        <f t="shared" si="106"/>
        <v>-1.678659545649956E-4</v>
      </c>
    </row>
    <row r="392" spans="1:22" s="19" customFormat="1" ht="13.5" x14ac:dyDescent="0.25">
      <c r="A392" s="18" t="s">
        <v>355</v>
      </c>
      <c r="B392" s="23">
        <v>863.41175168425968</v>
      </c>
      <c r="C392" s="23">
        <v>643.24987544803264</v>
      </c>
      <c r="D392" s="23">
        <v>472.74449491067764</v>
      </c>
      <c r="E392" s="23">
        <v>335.28104212722343</v>
      </c>
      <c r="F392" s="23">
        <v>416.90032607058265</v>
      </c>
      <c r="G392" s="36">
        <v>420.2352571428172</v>
      </c>
      <c r="H392" s="36">
        <v>130.28914602</v>
      </c>
      <c r="I392" s="29">
        <f t="shared" si="175"/>
        <v>2.9737313289236286E-3</v>
      </c>
      <c r="J392" s="29">
        <f t="shared" si="176"/>
        <v>3.194693563480558E-3</v>
      </c>
      <c r="K392" s="29">
        <f t="shared" si="177"/>
        <v>3.1852857768731339E-3</v>
      </c>
      <c r="L392" s="29">
        <f t="shared" si="178"/>
        <v>5.0712576201264788E-3</v>
      </c>
      <c r="M392" s="29">
        <f t="shared" si="179"/>
        <v>4.0353866952868992E-4</v>
      </c>
      <c r="N392" s="29">
        <f t="shared" si="180"/>
        <v>3.7813083289289979E-3</v>
      </c>
      <c r="O392" s="29">
        <f t="shared" si="181"/>
        <v>-3.56351844503792E-3</v>
      </c>
      <c r="P392" s="30">
        <f t="shared" ref="P392:V405" si="182">AVERAGE(I381:I392)</f>
        <v>8.0628719795182071E-3</v>
      </c>
      <c r="Q392" s="30">
        <f t="shared" si="101"/>
        <v>8.6529989329976274E-3</v>
      </c>
      <c r="R392" s="30">
        <f t="shared" si="102"/>
        <v>6.4761467266814367E-3</v>
      </c>
      <c r="S392" s="30">
        <f t="shared" si="103"/>
        <v>6.1330162524291789E-3</v>
      </c>
      <c r="T392" s="30">
        <f t="shared" si="104"/>
        <v>5.3845638090400626E-3</v>
      </c>
      <c r="U392" s="30">
        <f t="shared" si="105"/>
        <v>8.3323738797594134E-3</v>
      </c>
      <c r="V392" s="30">
        <f t="shared" si="106"/>
        <v>-1.0969372306789914E-3</v>
      </c>
    </row>
    <row r="393" spans="1:22" s="19" customFormat="1" ht="13.5" x14ac:dyDescent="0.25">
      <c r="A393" s="18" t="s">
        <v>356</v>
      </c>
      <c r="B393" s="23">
        <v>865.09842607994665</v>
      </c>
      <c r="C393" s="23">
        <v>645.71673948445004</v>
      </c>
      <c r="D393" s="23">
        <v>473.57765293137896</v>
      </c>
      <c r="E393" s="23">
        <v>336.52081545091153</v>
      </c>
      <c r="F393" s="23">
        <v>417.98308546298102</v>
      </c>
      <c r="G393" s="36">
        <v>421.88535388430699</v>
      </c>
      <c r="H393" s="36">
        <v>128.94155934</v>
      </c>
      <c r="I393" s="29">
        <f t="shared" si="175"/>
        <v>1.9534994658073203E-3</v>
      </c>
      <c r="J393" s="29">
        <f t="shared" si="176"/>
        <v>3.8350011878341981E-3</v>
      </c>
      <c r="K393" s="29">
        <f t="shared" si="177"/>
        <v>1.7623854527565454E-3</v>
      </c>
      <c r="L393" s="29">
        <f t="shared" si="178"/>
        <v>3.6977137622283525E-3</v>
      </c>
      <c r="M393" s="29">
        <f t="shared" si="179"/>
        <v>2.5971660962794685E-3</v>
      </c>
      <c r="N393" s="29">
        <f t="shared" si="180"/>
        <v>3.9266023339136523E-3</v>
      </c>
      <c r="O393" s="29">
        <f t="shared" si="181"/>
        <v>-1.0343046379267428E-2</v>
      </c>
      <c r="P393" s="30">
        <f t="shared" si="182"/>
        <v>7.1515278526021082E-3</v>
      </c>
      <c r="Q393" s="30">
        <f t="shared" si="182"/>
        <v>8.0157144481780868E-3</v>
      </c>
      <c r="R393" s="30">
        <f t="shared" si="182"/>
        <v>5.8227355712749335E-3</v>
      </c>
      <c r="S393" s="30">
        <f t="shared" si="182"/>
        <v>5.813473156266946E-3</v>
      </c>
      <c r="T393" s="30">
        <f t="shared" si="182"/>
        <v>4.9877461555153995E-3</v>
      </c>
      <c r="U393" s="30">
        <f t="shared" si="182"/>
        <v>7.7461641228861837E-3</v>
      </c>
      <c r="V393" s="30">
        <f t="shared" si="182"/>
        <v>-2.7266135366579201E-3</v>
      </c>
    </row>
    <row r="394" spans="1:22" s="19" customFormat="1" ht="13.5" x14ac:dyDescent="0.25">
      <c r="A394" s="18" t="s">
        <v>357</v>
      </c>
      <c r="B394" s="23">
        <v>866.5669759405622</v>
      </c>
      <c r="C394" s="23">
        <v>647.63448145112034</v>
      </c>
      <c r="D394" s="23">
        <v>474.8647061666781</v>
      </c>
      <c r="E394" s="23">
        <v>338.25382703748966</v>
      </c>
      <c r="F394" s="23">
        <v>419.24823935387315</v>
      </c>
      <c r="G394" s="36">
        <v>423.47002867044796</v>
      </c>
      <c r="H394" s="36">
        <v>130.36252938999999</v>
      </c>
      <c r="I394" s="29">
        <f t="shared" si="175"/>
        <v>1.6975523435755733E-3</v>
      </c>
      <c r="J394" s="29">
        <f t="shared" si="176"/>
        <v>2.9699430871212131E-3</v>
      </c>
      <c r="K394" s="29">
        <f t="shared" si="177"/>
        <v>2.7177237509676865E-3</v>
      </c>
      <c r="L394" s="29">
        <f t="shared" si="178"/>
        <v>5.1497901675295471E-3</v>
      </c>
      <c r="M394" s="29">
        <f t="shared" si="179"/>
        <v>3.0268064304343045E-3</v>
      </c>
      <c r="N394" s="29">
        <f t="shared" si="180"/>
        <v>3.7561739736893746E-3</v>
      </c>
      <c r="O394" s="29">
        <f t="shared" si="181"/>
        <v>1.1020264197775863E-2</v>
      </c>
      <c r="P394" s="30">
        <f t="shared" si="182"/>
        <v>6.7375681202480669E-3</v>
      </c>
      <c r="Q394" s="30">
        <f t="shared" si="182"/>
        <v>7.3519723626873828E-3</v>
      </c>
      <c r="R394" s="30">
        <f t="shared" si="182"/>
        <v>5.4849450789987682E-3</v>
      </c>
      <c r="S394" s="30">
        <f t="shared" si="182"/>
        <v>5.7913426045624388E-3</v>
      </c>
      <c r="T394" s="30">
        <f t="shared" si="182"/>
        <v>4.7364328623052537E-3</v>
      </c>
      <c r="U394" s="30">
        <f t="shared" si="182"/>
        <v>7.2606190367836771E-3</v>
      </c>
      <c r="V394" s="30">
        <f t="shared" si="182"/>
        <v>-3.2578928067734428E-3</v>
      </c>
    </row>
    <row r="395" spans="1:22" s="19" customFormat="1" ht="13.5" x14ac:dyDescent="0.25">
      <c r="A395" s="18" t="s">
        <v>358</v>
      </c>
      <c r="B395" s="23">
        <v>870.63976859139029</v>
      </c>
      <c r="C395" s="23">
        <v>652.30783804277416</v>
      </c>
      <c r="D395" s="23">
        <v>478.35149365135442</v>
      </c>
      <c r="E395" s="23">
        <v>340.15935997082926</v>
      </c>
      <c r="F395" s="23">
        <v>422.29266067668715</v>
      </c>
      <c r="G395" s="36">
        <v>425.34722116954026</v>
      </c>
      <c r="H395" s="36">
        <v>130.58401592000001</v>
      </c>
      <c r="I395" s="29">
        <f t="shared" si="175"/>
        <v>4.6999167564717404E-3</v>
      </c>
      <c r="J395" s="29">
        <f t="shared" si="176"/>
        <v>7.2160404140040307E-3</v>
      </c>
      <c r="K395" s="29">
        <f t="shared" si="177"/>
        <v>7.3426966447416838E-3</v>
      </c>
      <c r="L395" s="29">
        <f t="shared" si="178"/>
        <v>5.6334408690323686E-3</v>
      </c>
      <c r="M395" s="29">
        <f t="shared" si="179"/>
        <v>7.2616198162356758E-3</v>
      </c>
      <c r="N395" s="29">
        <f t="shared" si="180"/>
        <v>4.4328816020015619E-3</v>
      </c>
      <c r="O395" s="29">
        <f t="shared" si="181"/>
        <v>1.6990045455271086E-3</v>
      </c>
      <c r="P395" s="30">
        <f t="shared" si="182"/>
        <v>6.7204961110030334E-3</v>
      </c>
      <c r="Q395" s="30">
        <f t="shared" si="182"/>
        <v>7.3030290958163782E-3</v>
      </c>
      <c r="R395" s="30">
        <f t="shared" si="182"/>
        <v>5.8619581619174556E-3</v>
      </c>
      <c r="S395" s="30">
        <f t="shared" si="182"/>
        <v>5.9499352860144942E-3</v>
      </c>
      <c r="T395" s="30">
        <f t="shared" si="182"/>
        <v>4.7785960322870363E-3</v>
      </c>
      <c r="U395" s="30">
        <f t="shared" si="182"/>
        <v>6.8442896468360361E-3</v>
      </c>
      <c r="V395" s="30">
        <f t="shared" si="182"/>
        <v>-3.2178199120758669E-3</v>
      </c>
    </row>
    <row r="396" spans="1:22" s="19" customFormat="1" ht="13.5" x14ac:dyDescent="0.25">
      <c r="A396" s="18" t="s">
        <v>359</v>
      </c>
      <c r="B396" s="23">
        <v>875.22909086646928</v>
      </c>
      <c r="C396" s="23">
        <v>654.91985546188221</v>
      </c>
      <c r="D396" s="23">
        <v>480.47581386945444</v>
      </c>
      <c r="E396" s="23">
        <v>341.9090518249335</v>
      </c>
      <c r="F396" s="23">
        <v>424.58936844433975</v>
      </c>
      <c r="G396" s="36">
        <v>427.30627067836366</v>
      </c>
      <c r="H396" s="36">
        <v>129.47075698</v>
      </c>
      <c r="I396" s="29">
        <f t="shared" si="175"/>
        <v>5.2712068074997976E-3</v>
      </c>
      <c r="J396" s="29">
        <f t="shared" si="176"/>
        <v>4.0042710922274143E-3</v>
      </c>
      <c r="K396" s="29">
        <f t="shared" si="177"/>
        <v>4.4409189608349605E-3</v>
      </c>
      <c r="L396" s="29">
        <f t="shared" si="178"/>
        <v>5.1437416105624394E-3</v>
      </c>
      <c r="M396" s="29">
        <f t="shared" si="179"/>
        <v>5.4386637077052961E-3</v>
      </c>
      <c r="N396" s="29">
        <f t="shared" si="180"/>
        <v>4.6057653872447315E-3</v>
      </c>
      <c r="O396" s="29">
        <f t="shared" si="181"/>
        <v>-8.5252313015248896E-3</v>
      </c>
      <c r="P396" s="30">
        <f t="shared" si="182"/>
        <v>6.3772459406342547E-3</v>
      </c>
      <c r="Q396" s="30">
        <f t="shared" si="182"/>
        <v>6.795770142000071E-3</v>
      </c>
      <c r="R396" s="30">
        <f t="shared" si="182"/>
        <v>5.4521179196386146E-3</v>
      </c>
      <c r="S396" s="30">
        <f t="shared" si="182"/>
        <v>5.7996252504843538E-3</v>
      </c>
      <c r="T396" s="30">
        <f t="shared" si="182"/>
        <v>4.3669896908128279E-3</v>
      </c>
      <c r="U396" s="30">
        <f t="shared" si="182"/>
        <v>6.3652617735985477E-3</v>
      </c>
      <c r="V396" s="30">
        <f t="shared" si="182"/>
        <v>-4.5915451969645278E-3</v>
      </c>
    </row>
    <row r="397" spans="1:22" s="19" customFormat="1" ht="13.5" x14ac:dyDescent="0.25">
      <c r="A397" s="18" t="s">
        <v>360</v>
      </c>
      <c r="B397" s="23">
        <v>878.25947852021409</v>
      </c>
      <c r="C397" s="23">
        <v>658.05767981254303</v>
      </c>
      <c r="D397" s="23">
        <v>482.71131586169611</v>
      </c>
      <c r="E397" s="23">
        <v>343.31349615575954</v>
      </c>
      <c r="F397" s="23">
        <v>426.24545449184279</v>
      </c>
      <c r="G397" s="36">
        <v>429.50396047935345</v>
      </c>
      <c r="H397" s="36">
        <v>129.64902595000001</v>
      </c>
      <c r="I397" s="29">
        <f t="shared" si="175"/>
        <v>3.4623936582646639E-3</v>
      </c>
      <c r="J397" s="29">
        <f t="shared" si="176"/>
        <v>4.7911577645601703E-3</v>
      </c>
      <c r="K397" s="29">
        <f t="shared" si="177"/>
        <v>4.6526837100047099E-3</v>
      </c>
      <c r="L397" s="29">
        <f t="shared" si="178"/>
        <v>4.1076547208383097E-3</v>
      </c>
      <c r="M397" s="29">
        <f t="shared" si="179"/>
        <v>3.9004416280388745E-3</v>
      </c>
      <c r="N397" s="29">
        <f t="shared" si="180"/>
        <v>5.1431255560581476E-3</v>
      </c>
      <c r="O397" s="29">
        <f t="shared" si="181"/>
        <v>1.3769052885629065E-3</v>
      </c>
      <c r="P397" s="30">
        <f t="shared" si="182"/>
        <v>5.7850132948572899E-3</v>
      </c>
      <c r="Q397" s="30">
        <f t="shared" si="182"/>
        <v>6.3694859433814852E-3</v>
      </c>
      <c r="R397" s="30">
        <f t="shared" si="182"/>
        <v>5.3139857772261656E-3</v>
      </c>
      <c r="S397" s="30">
        <f t="shared" si="182"/>
        <v>5.6443960997979332E-3</v>
      </c>
      <c r="T397" s="30">
        <f t="shared" si="182"/>
        <v>4.377996740436668E-3</v>
      </c>
      <c r="U397" s="30">
        <f t="shared" si="182"/>
        <v>5.9920530094565308E-3</v>
      </c>
      <c r="V397" s="30">
        <f>AVERAGE(O386:O397)</f>
        <v>-6.5514595481077952E-3</v>
      </c>
    </row>
    <row r="398" spans="1:22" s="19" customFormat="1" ht="13.5" x14ac:dyDescent="0.25">
      <c r="A398" s="18" t="s">
        <v>361</v>
      </c>
      <c r="B398" s="23">
        <v>879.76166842364159</v>
      </c>
      <c r="C398" s="23">
        <v>660.21841585422806</v>
      </c>
      <c r="D398" s="23">
        <v>484.58286721279472</v>
      </c>
      <c r="E398" s="23">
        <v>344.17810753905206</v>
      </c>
      <c r="F398" s="23">
        <v>426.62588233753553</v>
      </c>
      <c r="G398" s="36">
        <v>431.52837020743311</v>
      </c>
      <c r="H398" s="36">
        <v>127.81099472</v>
      </c>
      <c r="I398" s="29">
        <f t="shared" si="175"/>
        <v>1.710416955543204E-3</v>
      </c>
      <c r="J398" s="29">
        <f t="shared" si="176"/>
        <v>3.2835055466574649E-3</v>
      </c>
      <c r="K398" s="29">
        <f t="shared" si="177"/>
        <v>3.8771648594101821E-3</v>
      </c>
      <c r="L398" s="29">
        <f t="shared" si="178"/>
        <v>2.5184310927883155E-3</v>
      </c>
      <c r="M398" s="29">
        <f t="shared" si="179"/>
        <v>8.9250886240246517E-4</v>
      </c>
      <c r="N398" s="29">
        <f t="shared" si="180"/>
        <v>4.7133668472353367E-3</v>
      </c>
      <c r="O398" s="29">
        <f t="shared" si="181"/>
        <v>-1.4176976776584974E-2</v>
      </c>
      <c r="P398" s="30">
        <f t="shared" si="182"/>
        <v>5.0358421049972188E-3</v>
      </c>
      <c r="Q398" s="30">
        <f t="shared" si="182"/>
        <v>5.7782077137256312E-3</v>
      </c>
      <c r="R398" s="30">
        <f t="shared" si="182"/>
        <v>5.0438478883798729E-3</v>
      </c>
      <c r="S398" s="30">
        <f t="shared" si="182"/>
        <v>5.2075470893827814E-3</v>
      </c>
      <c r="T398" s="30">
        <f t="shared" si="182"/>
        <v>4.1508924355072732E-3</v>
      </c>
      <c r="U398" s="30">
        <f t="shared" si="182"/>
        <v>5.5838772713240952E-3</v>
      </c>
      <c r="V398" s="30">
        <f>AVERAGE(O387:O398)</f>
        <v>-6.8488432286253212E-3</v>
      </c>
    </row>
    <row r="399" spans="1:22" s="19" customFormat="1" ht="13.5" x14ac:dyDescent="0.25">
      <c r="A399" s="18" t="s">
        <v>362</v>
      </c>
      <c r="B399" s="23">
        <v>881.41208443703931</v>
      </c>
      <c r="C399" s="23">
        <v>662.01308616777874</v>
      </c>
      <c r="D399" s="23">
        <v>486.46406061692124</v>
      </c>
      <c r="E399" s="23">
        <v>345.09473987674443</v>
      </c>
      <c r="F399" s="23">
        <v>427.23823071527596</v>
      </c>
      <c r="G399" s="36">
        <v>433.44732023072356</v>
      </c>
      <c r="H399" s="36">
        <v>130.68657906000001</v>
      </c>
      <c r="I399" s="29">
        <f t="shared" si="175"/>
        <v>1.8759808168898001E-3</v>
      </c>
      <c r="J399" s="29">
        <f t="shared" si="176"/>
        <v>2.7182978699990304E-3</v>
      </c>
      <c r="K399" s="29">
        <f t="shared" si="177"/>
        <v>3.882088145102399E-3</v>
      </c>
      <c r="L399" s="29">
        <f t="shared" si="178"/>
        <v>2.6632499790485873E-3</v>
      </c>
      <c r="M399" s="29">
        <f t="shared" si="179"/>
        <v>1.435328710919506E-3</v>
      </c>
      <c r="N399" s="29">
        <f t="shared" si="180"/>
        <v>4.4468687478601268E-3</v>
      </c>
      <c r="O399" s="29">
        <f t="shared" si="181"/>
        <v>2.2498724357005909E-2</v>
      </c>
      <c r="P399" s="30">
        <f t="shared" si="182"/>
        <v>4.6829980309015589E-3</v>
      </c>
      <c r="Q399" s="30">
        <f t="shared" si="182"/>
        <v>5.4165960640102512E-3</v>
      </c>
      <c r="R399" s="30">
        <f t="shared" si="182"/>
        <v>4.8193563164546076E-3</v>
      </c>
      <c r="S399" s="30">
        <f t="shared" si="182"/>
        <v>4.9032587987435459E-3</v>
      </c>
      <c r="T399" s="30">
        <f t="shared" si="182"/>
        <v>3.9967177914008263E-3</v>
      </c>
      <c r="U399" s="30">
        <f t="shared" si="182"/>
        <v>5.2486697973380195E-3</v>
      </c>
      <c r="V399" s="30">
        <f>AVERAGE(O388:O399)</f>
        <v>-3.9994802388860487E-3</v>
      </c>
    </row>
    <row r="400" spans="1:22" s="19" customFormat="1" ht="13.5" x14ac:dyDescent="0.25">
      <c r="A400" s="18" t="s">
        <v>363</v>
      </c>
      <c r="B400" s="23">
        <v>884.01522120918332</v>
      </c>
      <c r="C400" s="23">
        <v>663.72499648715586</v>
      </c>
      <c r="D400" s="23">
        <v>487.99266374846673</v>
      </c>
      <c r="E400" s="23">
        <v>345.64587856527351</v>
      </c>
      <c r="F400" s="23">
        <v>428.88328641411749</v>
      </c>
      <c r="G400" s="36">
        <v>435.30847821415335</v>
      </c>
      <c r="H400" s="36">
        <v>128.01000217000001</v>
      </c>
      <c r="I400" s="29">
        <f t="shared" si="175"/>
        <v>2.953370867165548E-3</v>
      </c>
      <c r="J400" s="29">
        <f t="shared" si="176"/>
        <v>2.5859161323938899E-3</v>
      </c>
      <c r="K400" s="29">
        <f t="shared" si="177"/>
        <v>3.1422735106205902E-3</v>
      </c>
      <c r="L400" s="29">
        <f t="shared" si="178"/>
        <v>1.5970648776794632E-3</v>
      </c>
      <c r="M400" s="29">
        <f t="shared" si="179"/>
        <v>3.8504412306160042E-3</v>
      </c>
      <c r="N400" s="29">
        <f t="shared" si="180"/>
        <v>4.2938504786212521E-3</v>
      </c>
      <c r="O400" s="29">
        <f t="shared" si="181"/>
        <v>-2.0480885713376532E-2</v>
      </c>
      <c r="P400" s="30">
        <f t="shared" si="182"/>
        <v>4.3873370821769101E-3</v>
      </c>
      <c r="Q400" s="30">
        <f t="shared" si="182"/>
        <v>5.0359704606131074E-3</v>
      </c>
      <c r="R400" s="30">
        <f t="shared" si="182"/>
        <v>4.5629313137783237E-3</v>
      </c>
      <c r="S400" s="30">
        <f t="shared" si="182"/>
        <v>4.5904850045753306E-3</v>
      </c>
      <c r="T400" s="30">
        <f t="shared" si="182"/>
        <v>3.951033031965658E-3</v>
      </c>
      <c r="U400" s="30">
        <f t="shared" si="182"/>
        <v>4.9513002793835472E-3</v>
      </c>
      <c r="V400" s="30">
        <f>AVERAGE(O389:O400)</f>
        <v>-5.9170310893422997E-3</v>
      </c>
    </row>
    <row r="401" spans="1:22" s="19" customFormat="1" ht="13.5" x14ac:dyDescent="0.25">
      <c r="A401" s="18" t="s">
        <v>364</v>
      </c>
      <c r="B401" s="23">
        <v>883.15485125411396</v>
      </c>
      <c r="C401" s="23">
        <v>664.80599602650364</v>
      </c>
      <c r="D401" s="23">
        <v>488.97580786038992</v>
      </c>
      <c r="E401" s="23">
        <v>345.78995890900046</v>
      </c>
      <c r="F401" s="23">
        <v>429.29578673906059</v>
      </c>
      <c r="G401" s="36">
        <v>437.06392914679475</v>
      </c>
      <c r="H401" s="36">
        <v>131.25341018</v>
      </c>
      <c r="I401" s="29">
        <f t="shared" si="175"/>
        <v>-9.7325242193513199E-4</v>
      </c>
      <c r="J401" s="29">
        <f t="shared" si="176"/>
        <v>1.6286858941114042E-3</v>
      </c>
      <c r="K401" s="29">
        <f t="shared" si="177"/>
        <v>2.0146698607542016E-3</v>
      </c>
      <c r="L401" s="29">
        <f t="shared" si="178"/>
        <v>4.168438065137995E-4</v>
      </c>
      <c r="M401" s="29">
        <f t="shared" si="179"/>
        <v>9.6180088618514617E-4</v>
      </c>
      <c r="N401" s="29">
        <f t="shared" si="180"/>
        <v>4.0326596436694884E-3</v>
      </c>
      <c r="O401" s="29">
        <f t="shared" si="181"/>
        <v>2.5337145184113671E-2</v>
      </c>
      <c r="P401" s="30">
        <f t="shared" si="182"/>
        <v>3.027451871644085E-3</v>
      </c>
      <c r="Q401" s="30">
        <f t="shared" ref="Q401:Q405" si="183">AVERAGE(J390:J401)</f>
        <v>4.3373174432452784E-3</v>
      </c>
      <c r="R401" s="30">
        <f t="shared" ref="R401:R405" si="184">AVERAGE(K390:K401)</f>
        <v>3.9221082272008429E-3</v>
      </c>
      <c r="S401" s="30">
        <f t="shared" ref="S401:S405" si="185">AVERAGE(L390:L401)</f>
        <v>3.9120803215518902E-3</v>
      </c>
      <c r="T401" s="30">
        <f t="shared" ref="T401:T405" si="186">AVERAGE(M390:M401)</f>
        <v>3.2982612458245767E-3</v>
      </c>
      <c r="U401" s="30">
        <f t="shared" ref="U401:U405" si="187">AVERAGE(N390:N401)</f>
        <v>4.5862626013111795E-3</v>
      </c>
      <c r="V401" s="30">
        <f t="shared" ref="V401:V405" si="188">AVERAGE(O390:O401)</f>
        <v>-2.8994328951149825E-3</v>
      </c>
    </row>
    <row r="402" spans="1:22" s="19" customFormat="1" ht="13.5" x14ac:dyDescent="0.25">
      <c r="A402" s="18" t="s">
        <v>365</v>
      </c>
      <c r="B402" s="23">
        <v>884.73580773903927</v>
      </c>
      <c r="C402" s="23">
        <v>666.30934524861561</v>
      </c>
      <c r="D402" s="23">
        <v>490.13200462507871</v>
      </c>
      <c r="E402" s="23">
        <v>346.6750545940393</v>
      </c>
      <c r="F402" s="23">
        <v>430.48039637451723</v>
      </c>
      <c r="G402" s="36">
        <v>438.7314121719225</v>
      </c>
      <c r="H402" s="36">
        <v>129.32026472000001</v>
      </c>
      <c r="I402" s="29">
        <f t="shared" si="175"/>
        <v>1.7901237621922022E-3</v>
      </c>
      <c r="J402" s="29">
        <f t="shared" si="176"/>
        <v>2.2613352332821694E-3</v>
      </c>
      <c r="K402" s="29">
        <f t="shared" si="177"/>
        <v>2.3645275412457591E-3</v>
      </c>
      <c r="L402" s="29">
        <f t="shared" si="178"/>
        <v>2.5596338535433293E-3</v>
      </c>
      <c r="M402" s="29">
        <f t="shared" si="179"/>
        <v>2.7594252542168119E-3</v>
      </c>
      <c r="N402" s="29">
        <f t="shared" si="180"/>
        <v>3.8151925014331279E-3</v>
      </c>
      <c r="O402" s="29">
        <f t="shared" si="181"/>
        <v>-1.4728344637666096E-2</v>
      </c>
      <c r="P402" s="30">
        <f t="shared" si="182"/>
        <v>2.3968336269890879E-3</v>
      </c>
      <c r="Q402" s="30">
        <f t="shared" si="183"/>
        <v>3.7675054030900062E-3</v>
      </c>
      <c r="R402" s="30">
        <f t="shared" si="184"/>
        <v>3.7036741090728381E-3</v>
      </c>
      <c r="S402" s="30">
        <f t="shared" si="185"/>
        <v>3.6882395646876246E-3</v>
      </c>
      <c r="T402" s="30">
        <f t="shared" si="186"/>
        <v>3.111783161518509E-3</v>
      </c>
      <c r="U402" s="30">
        <f t="shared" si="187"/>
        <v>4.338467833045926E-3</v>
      </c>
      <c r="V402" s="30">
        <f t="shared" si="188"/>
        <v>-2.4936023550812289E-3</v>
      </c>
    </row>
    <row r="403" spans="1:22" s="19" customFormat="1" ht="13.5" x14ac:dyDescent="0.25">
      <c r="A403" s="18" t="s">
        <v>366</v>
      </c>
      <c r="B403" s="23">
        <v>886.85968581490761</v>
      </c>
      <c r="C403" s="23">
        <v>667.20548800695929</v>
      </c>
      <c r="D403" s="23">
        <v>491.81698804257888</v>
      </c>
      <c r="E403" s="23">
        <v>347.4932391372306</v>
      </c>
      <c r="F403" s="23">
        <v>431.70192459275336</v>
      </c>
      <c r="G403" s="36">
        <v>440.25651937440955</v>
      </c>
      <c r="H403" s="36">
        <v>128.25164914999999</v>
      </c>
      <c r="I403" s="29">
        <f t="shared" si="175"/>
        <v>2.4005788590109717E-3</v>
      </c>
      <c r="J403" s="29">
        <f t="shared" si="176"/>
        <v>1.3449349986368565E-3</v>
      </c>
      <c r="K403" s="29">
        <f t="shared" si="177"/>
        <v>3.4378155305101687E-3</v>
      </c>
      <c r="L403" s="29">
        <f t="shared" si="178"/>
        <v>2.3600906161229617E-3</v>
      </c>
      <c r="M403" s="29">
        <f t="shared" si="179"/>
        <v>2.8375931366997793E-3</v>
      </c>
      <c r="N403" s="29">
        <f t="shared" si="180"/>
        <v>3.476175081554035E-3</v>
      </c>
      <c r="O403" s="29">
        <f t="shared" si="181"/>
        <v>-8.2633264965375017E-3</v>
      </c>
      <c r="P403" s="30">
        <f t="shared" si="182"/>
        <v>2.4846265999507763E-3</v>
      </c>
      <c r="Q403" s="30">
        <f t="shared" si="183"/>
        <v>3.3194818986923666E-3</v>
      </c>
      <c r="R403" s="30">
        <f t="shared" si="184"/>
        <v>3.5683528119851682E-3</v>
      </c>
      <c r="S403" s="30">
        <f t="shared" si="185"/>
        <v>3.4099094146678292E-3</v>
      </c>
      <c r="T403" s="30">
        <f t="shared" si="186"/>
        <v>2.9471112024385022E-3</v>
      </c>
      <c r="U403" s="30">
        <f t="shared" si="187"/>
        <v>4.2019975401841516E-3</v>
      </c>
      <c r="V403" s="30">
        <f t="shared" si="188"/>
        <v>-1.5124405147508237E-3</v>
      </c>
    </row>
    <row r="404" spans="1:22" s="19" customFormat="1" ht="13.5" x14ac:dyDescent="0.25">
      <c r="A404" s="18" t="s">
        <v>367</v>
      </c>
      <c r="B404" s="23">
        <v>889.41669723278187</v>
      </c>
      <c r="C404" s="23">
        <v>667.71874487259595</v>
      </c>
      <c r="D404" s="23">
        <v>492.99880495503618</v>
      </c>
      <c r="E404" s="23">
        <v>347.98117093444591</v>
      </c>
      <c r="F404" s="23">
        <v>432.84329651382222</v>
      </c>
      <c r="G404" s="36">
        <v>441.63342541458974</v>
      </c>
      <c r="H404" s="36">
        <v>125.78260457</v>
      </c>
      <c r="I404" s="29">
        <f t="shared" si="175"/>
        <v>2.8832198134304712E-3</v>
      </c>
      <c r="J404" s="29">
        <f t="shared" si="176"/>
        <v>7.6926355502535885E-4</v>
      </c>
      <c r="K404" s="29">
        <f t="shared" si="177"/>
        <v>2.402960737816112E-3</v>
      </c>
      <c r="L404" s="29">
        <f t="shared" si="178"/>
        <v>1.4041475984590834E-3</v>
      </c>
      <c r="M404" s="29">
        <f t="shared" si="179"/>
        <v>2.6438888873279447E-3</v>
      </c>
      <c r="N404" s="29">
        <f t="shared" si="180"/>
        <v>3.1275085764470396E-3</v>
      </c>
      <c r="O404" s="29">
        <f t="shared" si="181"/>
        <v>-1.9251562037321281E-2</v>
      </c>
      <c r="P404" s="30">
        <f t="shared" si="182"/>
        <v>2.4770839736596799E-3</v>
      </c>
      <c r="Q404" s="30">
        <f t="shared" si="183"/>
        <v>3.1173627313210994E-3</v>
      </c>
      <c r="R404" s="30">
        <f t="shared" si="184"/>
        <v>3.5031590587304164E-3</v>
      </c>
      <c r="S404" s="30">
        <f t="shared" si="185"/>
        <v>3.1043169128622127E-3</v>
      </c>
      <c r="T404" s="30">
        <f t="shared" si="186"/>
        <v>3.1338070539217735E-3</v>
      </c>
      <c r="U404" s="30">
        <f t="shared" si="187"/>
        <v>4.1475142274773223E-3</v>
      </c>
      <c r="V404" s="30">
        <f t="shared" si="188"/>
        <v>-2.8197774807744371E-3</v>
      </c>
    </row>
    <row r="405" spans="1:22" s="19" customFormat="1" ht="13.5" x14ac:dyDescent="0.25">
      <c r="A405" s="18" t="s">
        <v>368</v>
      </c>
      <c r="B405" s="23">
        <v>892.11579322306261</v>
      </c>
      <c r="C405" s="23">
        <v>669.30309684268104</v>
      </c>
      <c r="D405" s="23">
        <v>494.21718238186878</v>
      </c>
      <c r="E405" s="23">
        <v>348.85560034285345</v>
      </c>
      <c r="F405" s="23">
        <v>433.85496338065889</v>
      </c>
      <c r="G405" s="36">
        <v>443.29316061747244</v>
      </c>
      <c r="H405" s="36">
        <v>126.05890315000001</v>
      </c>
      <c r="I405" s="29">
        <f t="shared" si="175"/>
        <v>3.0346810428434315E-3</v>
      </c>
      <c r="J405" s="29">
        <f t="shared" si="176"/>
        <v>2.3727834245351265E-3</v>
      </c>
      <c r="K405" s="29">
        <f t="shared" si="177"/>
        <v>2.47135979760382E-3</v>
      </c>
      <c r="L405" s="29">
        <f t="shared" si="178"/>
        <v>2.5128641473887818E-3</v>
      </c>
      <c r="M405" s="29">
        <f t="shared" si="179"/>
        <v>2.3372589456386711E-3</v>
      </c>
      <c r="N405" s="29">
        <f t="shared" si="180"/>
        <v>3.7581738776330167E-3</v>
      </c>
      <c r="O405" s="29">
        <f t="shared" si="181"/>
        <v>2.1966358618869105E-3</v>
      </c>
      <c r="P405" s="30">
        <f t="shared" si="182"/>
        <v>2.5671824384126893E-3</v>
      </c>
      <c r="Q405" s="30">
        <f t="shared" si="183"/>
        <v>2.9955112510461775E-3</v>
      </c>
      <c r="R405" s="30">
        <f t="shared" si="184"/>
        <v>3.5622402541343559E-3</v>
      </c>
      <c r="S405" s="30">
        <f t="shared" si="185"/>
        <v>3.005579444958916E-3</v>
      </c>
      <c r="T405" s="30">
        <f t="shared" si="186"/>
        <v>3.1121481247017072E-3</v>
      </c>
      <c r="U405" s="30">
        <f t="shared" si="187"/>
        <v>4.1334785227872695E-3</v>
      </c>
      <c r="V405" s="30">
        <f t="shared" si="188"/>
        <v>-1.7748039606782422E-3</v>
      </c>
    </row>
    <row r="406" spans="1:22" s="31" customFormat="1" ht="11.25" x14ac:dyDescent="0.2">
      <c r="A406" s="18" t="s">
        <v>369</v>
      </c>
      <c r="B406" s="23">
        <v>895.37996792284571</v>
      </c>
      <c r="C406" s="23">
        <v>671.4523438250061</v>
      </c>
      <c r="D406" s="23">
        <v>495.62984477211074</v>
      </c>
      <c r="E406" s="23">
        <v>349.45907426460826</v>
      </c>
      <c r="F406" s="23">
        <v>434.26541022575202</v>
      </c>
      <c r="G406" s="36">
        <v>444.98587821307245</v>
      </c>
      <c r="H406" s="36">
        <v>127.20194495</v>
      </c>
      <c r="I406" s="29">
        <f t="shared" ref="I406:I409" si="189">(+B406-B405)/B405</f>
        <v>3.6589137022114472E-3</v>
      </c>
      <c r="J406" s="29">
        <f t="shared" ref="J406:J409" si="190">(+C406-C405)/C405</f>
        <v>3.2111714296015445E-3</v>
      </c>
      <c r="K406" s="29">
        <f t="shared" ref="K406:K409" si="191">(+D406-D405)/D405</f>
        <v>2.858383804937067E-3</v>
      </c>
      <c r="L406" s="29">
        <f t="shared" ref="L406:L409" si="192">(+E406-E405)/E405</f>
        <v>1.7298673753889035E-3</v>
      </c>
      <c r="M406" s="29">
        <f t="shared" ref="M406:M409" si="193">(+F406-F405)/F405</f>
        <v>9.4604621298987571E-4</v>
      </c>
      <c r="N406" s="29">
        <f t="shared" ref="N406:N409" si="194">(+G406-G405)/G405</f>
        <v>3.818506004564098E-3</v>
      </c>
      <c r="O406" s="29">
        <f t="shared" ref="O406:O409" si="195">(+H406-H405)/H405</f>
        <v>9.0675213843473112E-3</v>
      </c>
      <c r="P406" s="30">
        <f t="shared" ref="P406:P409" si="196">AVERAGE(I395:I406)</f>
        <v>2.7306292182990122E-3</v>
      </c>
      <c r="Q406" s="30">
        <f t="shared" ref="Q406:Q409" si="197">AVERAGE(J395:J406)</f>
        <v>3.0156136129195388E-3</v>
      </c>
      <c r="R406" s="30">
        <f t="shared" ref="R406:R409" si="198">AVERAGE(K395:K406)</f>
        <v>3.5739619252984707E-3</v>
      </c>
      <c r="S406" s="30">
        <f t="shared" ref="S406:S409" si="199">AVERAGE(L395:L406)</f>
        <v>2.7205858789471952E-3</v>
      </c>
      <c r="T406" s="30">
        <f t="shared" ref="T406:T409" si="200">AVERAGE(M395:M406)</f>
        <v>2.938751439914671E-3</v>
      </c>
      <c r="U406" s="30">
        <f t="shared" ref="U406:U409" si="201">AVERAGE(N395:N406)</f>
        <v>4.1386728586934969E-3</v>
      </c>
      <c r="V406" s="30">
        <f t="shared" ref="V406:V409" si="202">AVERAGE(O395:O406)</f>
        <v>-1.9375325284639547E-3</v>
      </c>
    </row>
    <row r="407" spans="1:22" s="19" customFormat="1" ht="13.5" x14ac:dyDescent="0.25">
      <c r="A407" s="18" t="s">
        <v>370</v>
      </c>
      <c r="B407" s="23">
        <v>899.20675691338181</v>
      </c>
      <c r="C407" s="23">
        <v>674.6131002042589</v>
      </c>
      <c r="D407" s="23">
        <v>498.66224398897776</v>
      </c>
      <c r="E407" s="23">
        <v>350.42578173768175</v>
      </c>
      <c r="F407" s="23">
        <v>435.70604299580742</v>
      </c>
      <c r="G407" s="36">
        <v>446.6798215225628</v>
      </c>
      <c r="H407" s="36">
        <v>128.09248761000001</v>
      </c>
      <c r="I407" s="29">
        <f t="shared" si="189"/>
        <v>4.2739274136473129E-3</v>
      </c>
      <c r="J407" s="29">
        <f t="shared" si="190"/>
        <v>4.7073428342616058E-3</v>
      </c>
      <c r="K407" s="29">
        <f t="shared" si="191"/>
        <v>6.1182740483703302E-3</v>
      </c>
      <c r="L407" s="29">
        <f t="shared" si="192"/>
        <v>2.7662966689527111E-3</v>
      </c>
      <c r="M407" s="29">
        <f t="shared" si="193"/>
        <v>3.3174016077091922E-3</v>
      </c>
      <c r="N407" s="29">
        <f t="shared" si="194"/>
        <v>3.8067349829003796E-3</v>
      </c>
      <c r="O407" s="29">
        <f t="shared" si="195"/>
        <v>7.0010144919565431E-3</v>
      </c>
      <c r="P407" s="30">
        <f t="shared" si="196"/>
        <v>2.6951301063969767E-3</v>
      </c>
      <c r="Q407" s="30">
        <f t="shared" si="197"/>
        <v>2.8065554812743364E-3</v>
      </c>
      <c r="R407" s="30">
        <f t="shared" si="198"/>
        <v>3.4719267089341915E-3</v>
      </c>
      <c r="S407" s="30">
        <f t="shared" si="199"/>
        <v>2.4816571956072235E-3</v>
      </c>
      <c r="T407" s="30">
        <f t="shared" si="200"/>
        <v>2.6100665892041307E-3</v>
      </c>
      <c r="U407" s="30">
        <f t="shared" si="201"/>
        <v>4.0864939737683985E-3</v>
      </c>
      <c r="V407" s="30">
        <f t="shared" si="202"/>
        <v>-1.4956983662615015E-3</v>
      </c>
    </row>
    <row r="408" spans="1:22" s="19" customFormat="1" ht="13.5" x14ac:dyDescent="0.25">
      <c r="A408" s="18" t="s">
        <v>371</v>
      </c>
      <c r="B408" s="23">
        <v>903.14465096837603</v>
      </c>
      <c r="C408" s="23">
        <v>677.32184578210126</v>
      </c>
      <c r="D408" s="23">
        <v>500.40363935745188</v>
      </c>
      <c r="E408" s="23">
        <v>351.53269832939702</v>
      </c>
      <c r="F408" s="23">
        <v>436.35935898970075</v>
      </c>
      <c r="G408" s="36">
        <v>448.09542593732681</v>
      </c>
      <c r="H408" s="36">
        <v>128.25999727000001</v>
      </c>
      <c r="I408" s="29">
        <f t="shared" si="189"/>
        <v>4.3792976695498122E-3</v>
      </c>
      <c r="J408" s="29">
        <f t="shared" si="190"/>
        <v>4.0152578967443892E-3</v>
      </c>
      <c r="K408" s="29">
        <f t="shared" si="191"/>
        <v>3.4921339834034179E-3</v>
      </c>
      <c r="L408" s="29">
        <f t="shared" si="192"/>
        <v>3.1587761215123166E-3</v>
      </c>
      <c r="M408" s="29">
        <f t="shared" si="193"/>
        <v>1.499442122494537E-3</v>
      </c>
      <c r="N408" s="29">
        <f t="shared" si="194"/>
        <v>3.1691702793709012E-3</v>
      </c>
      <c r="O408" s="29">
        <f t="shared" si="195"/>
        <v>1.3077243101876506E-3</v>
      </c>
      <c r="P408" s="30">
        <f t="shared" si="196"/>
        <v>2.6208043449011446E-3</v>
      </c>
      <c r="Q408" s="30">
        <f t="shared" si="197"/>
        <v>2.8074710483174171E-3</v>
      </c>
      <c r="R408" s="30">
        <f t="shared" si="198"/>
        <v>3.3928612941482293E-3</v>
      </c>
      <c r="S408" s="30">
        <f t="shared" si="199"/>
        <v>2.3162434048530464E-3</v>
      </c>
      <c r="T408" s="30">
        <f t="shared" si="200"/>
        <v>2.2817981237699004E-3</v>
      </c>
      <c r="U408" s="30">
        <f t="shared" si="201"/>
        <v>3.9667777147789126E-3</v>
      </c>
      <c r="V408" s="30">
        <f t="shared" si="202"/>
        <v>-6.7628539861878999E-4</v>
      </c>
    </row>
    <row r="409" spans="1:22" s="19" customFormat="1" ht="13.5" x14ac:dyDescent="0.25">
      <c r="A409" s="18" t="s">
        <v>372</v>
      </c>
      <c r="B409" s="23">
        <v>905.07847635836492</v>
      </c>
      <c r="C409" s="23">
        <v>679.58001627220199</v>
      </c>
      <c r="D409" s="23">
        <v>501.02969228989627</v>
      </c>
      <c r="E409" s="23">
        <v>352.37236110685024</v>
      </c>
      <c r="F409" s="23">
        <v>436.97805081905983</v>
      </c>
      <c r="G409" s="36">
        <v>449.51991524300041</v>
      </c>
      <c r="H409" s="36">
        <v>128.81642567</v>
      </c>
      <c r="I409" s="29">
        <f t="shared" si="189"/>
        <v>2.1412133570357719E-3</v>
      </c>
      <c r="J409" s="29">
        <f t="shared" si="190"/>
        <v>3.3339696691655095E-3</v>
      </c>
      <c r="K409" s="29">
        <f t="shared" si="191"/>
        <v>1.2510958818130987E-3</v>
      </c>
      <c r="L409" s="29">
        <f t="shared" si="192"/>
        <v>2.3885766002524848E-3</v>
      </c>
      <c r="M409" s="29">
        <f t="shared" si="193"/>
        <v>1.417849340487463E-3</v>
      </c>
      <c r="N409" s="29">
        <f t="shared" si="194"/>
        <v>3.1789864908659889E-3</v>
      </c>
      <c r="O409" s="29">
        <f t="shared" si="195"/>
        <v>4.338284826473607E-3</v>
      </c>
      <c r="P409" s="30">
        <f t="shared" si="196"/>
        <v>2.5107059864654035E-3</v>
      </c>
      <c r="Q409" s="30">
        <f t="shared" si="197"/>
        <v>2.6860387070345285E-3</v>
      </c>
      <c r="R409" s="30">
        <f t="shared" si="198"/>
        <v>3.1093956417989278E-3</v>
      </c>
      <c r="S409" s="30">
        <f t="shared" si="199"/>
        <v>2.1729868948042286E-3</v>
      </c>
      <c r="T409" s="30">
        <f t="shared" si="200"/>
        <v>2.0749154331406163E-3</v>
      </c>
      <c r="U409" s="30">
        <f t="shared" si="201"/>
        <v>3.8030994593462324E-3</v>
      </c>
      <c r="V409" s="30">
        <f t="shared" si="202"/>
        <v>-4.2950377045956504E-4</v>
      </c>
    </row>
    <row r="410" spans="1:22" x14ac:dyDescent="0.2">
      <c r="A410" s="18" t="s">
        <v>373</v>
      </c>
      <c r="B410" s="23">
        <v>906.65673831520644</v>
      </c>
      <c r="C410" s="23">
        <v>680.55003479212792</v>
      </c>
      <c r="D410" s="23">
        <v>501.63950166811605</v>
      </c>
      <c r="E410" s="23">
        <v>353.10512388638699</v>
      </c>
      <c r="F410" s="23">
        <v>438.18314213392676</v>
      </c>
      <c r="G410" s="36">
        <v>450.63251627603796</v>
      </c>
      <c r="H410" s="36">
        <v>129.61389989</v>
      </c>
      <c r="I410" s="29">
        <f t="shared" ref="I410:I412" si="203">(+B410-B409)/B409</f>
        <v>1.7437846530079283E-3</v>
      </c>
      <c r="J410" s="29">
        <f t="shared" ref="J410:J412" si="204">(+C410-C409)/C409</f>
        <v>1.4273794059556247E-3</v>
      </c>
      <c r="K410" s="29">
        <f t="shared" ref="K410:K412" si="205">(+D410-D409)/D409</f>
        <v>1.2171122542313181E-3</v>
      </c>
      <c r="L410" s="29">
        <f t="shared" ref="L410:L412" si="206">(+E410-E409)/E409</f>
        <v>2.0795126417833881E-3</v>
      </c>
      <c r="M410" s="29">
        <f t="shared" ref="M410:M412" si="207">(+F410-F409)/F409</f>
        <v>2.7577845445741342E-3</v>
      </c>
      <c r="N410" s="29">
        <f t="shared" ref="N410:N412" si="208">(+G410-G409)/G409</f>
        <v>2.4750872993827252E-3</v>
      </c>
      <c r="O410" s="29">
        <f t="shared" ref="O410:O412" si="209">(+H410-H409)/H409</f>
        <v>6.190780530139499E-3</v>
      </c>
      <c r="P410" s="30">
        <f t="shared" ref="P410:P412" si="210">AVERAGE(I399:I410)</f>
        <v>2.5134866279207971E-3</v>
      </c>
      <c r="Q410" s="30">
        <f t="shared" ref="Q410:Q412" si="211">AVERAGE(J399:J410)</f>
        <v>2.5313615286427092E-3</v>
      </c>
      <c r="R410" s="30">
        <f t="shared" ref="R410:R412" si="212">AVERAGE(K399:K410)</f>
        <v>2.8877245913673561E-3</v>
      </c>
      <c r="S410" s="30">
        <f t="shared" ref="S410:S412" si="213">AVERAGE(L399:L410)</f>
        <v>2.1364103572204841E-3</v>
      </c>
      <c r="T410" s="30">
        <f t="shared" ref="T410:T412" si="214">AVERAGE(M399:M410)</f>
        <v>2.2303550733215887E-3</v>
      </c>
      <c r="U410" s="30">
        <f t="shared" ref="U410:U412" si="215">AVERAGE(N399:N410)</f>
        <v>3.6165761636918485E-3</v>
      </c>
      <c r="V410" s="30">
        <f t="shared" ref="V410:V412" si="216">AVERAGE(O399:O410)</f>
        <v>1.2678093384341409E-3</v>
      </c>
    </row>
    <row r="411" spans="1:22" x14ac:dyDescent="0.2">
      <c r="A411" s="18" t="s">
        <v>374</v>
      </c>
      <c r="B411" s="23">
        <v>908.63908393031011</v>
      </c>
      <c r="C411" s="23">
        <v>682.69254643744978</v>
      </c>
      <c r="D411" s="23">
        <v>502.39809725213547</v>
      </c>
      <c r="E411" s="23">
        <v>352.98180252804701</v>
      </c>
      <c r="F411" s="23">
        <v>438.7627123884705</v>
      </c>
      <c r="G411" s="36">
        <v>451.75421793205601</v>
      </c>
      <c r="H411" s="36">
        <v>128.10575542000001</v>
      </c>
      <c r="I411" s="29">
        <f t="shared" si="203"/>
        <v>2.1864345471995926E-3</v>
      </c>
      <c r="J411" s="29">
        <f t="shared" si="204"/>
        <v>3.1482059154934652E-3</v>
      </c>
      <c r="K411" s="29">
        <f t="shared" si="205"/>
        <v>1.5122325524541788E-3</v>
      </c>
      <c r="L411" s="29">
        <f t="shared" si="206"/>
        <v>-3.4924828329497128E-4</v>
      </c>
      <c r="M411" s="29">
        <f t="shared" si="207"/>
        <v>1.3226667089958446E-3</v>
      </c>
      <c r="N411" s="29">
        <f t="shared" si="208"/>
        <v>2.4891715877221362E-3</v>
      </c>
      <c r="O411" s="29">
        <f t="shared" si="209"/>
        <v>-1.1635669255225823E-2</v>
      </c>
      <c r="P411" s="30">
        <f t="shared" si="210"/>
        <v>2.5393577721132799E-3</v>
      </c>
      <c r="Q411" s="30">
        <f t="shared" si="211"/>
        <v>2.5671871991005788E-3</v>
      </c>
      <c r="R411" s="30">
        <f t="shared" si="212"/>
        <v>2.6902366253133384E-3</v>
      </c>
      <c r="S411" s="30">
        <f t="shared" si="213"/>
        <v>1.8853688353585212E-3</v>
      </c>
      <c r="T411" s="30">
        <f t="shared" si="214"/>
        <v>2.2209665731612836E-3</v>
      </c>
      <c r="U411" s="30">
        <f t="shared" si="215"/>
        <v>3.4534347336803491E-3</v>
      </c>
      <c r="V411" s="30">
        <f t="shared" si="216"/>
        <v>-1.5767234625851695E-3</v>
      </c>
    </row>
    <row r="412" spans="1:22" x14ac:dyDescent="0.2">
      <c r="A412" s="18" t="s">
        <v>375</v>
      </c>
      <c r="B412" s="23">
        <v>908.96047199024008</v>
      </c>
      <c r="C412" s="23">
        <v>684.26036358437784</v>
      </c>
      <c r="D412" s="23">
        <v>503.40035635731084</v>
      </c>
      <c r="E412" s="23">
        <v>352.48756346820284</v>
      </c>
      <c r="F412" s="23">
        <v>439.4064014987469</v>
      </c>
      <c r="G412" s="36">
        <v>452.86995706346556</v>
      </c>
      <c r="H412" s="36">
        <v>127.18540134</v>
      </c>
      <c r="I412" s="29">
        <f t="shared" si="203"/>
        <v>3.5370265885967798E-4</v>
      </c>
      <c r="J412" s="29">
        <f t="shared" si="204"/>
        <v>2.2965200881561289E-3</v>
      </c>
      <c r="K412" s="29">
        <f t="shared" si="205"/>
        <v>1.9949500419233707E-3</v>
      </c>
      <c r="L412" s="29">
        <f t="shared" si="206"/>
        <v>-1.4001828318186606E-3</v>
      </c>
      <c r="M412" s="29">
        <f t="shared" si="207"/>
        <v>1.4670551806291376E-3</v>
      </c>
      <c r="N412" s="29">
        <f t="shared" si="208"/>
        <v>2.469792394007846E-3</v>
      </c>
      <c r="O412" s="29">
        <f t="shared" si="209"/>
        <v>-7.1843304540267607E-3</v>
      </c>
      <c r="P412" s="30">
        <f t="shared" si="210"/>
        <v>2.3227187547544569E-3</v>
      </c>
      <c r="Q412" s="30">
        <f t="shared" si="211"/>
        <v>2.5430708620807654E-3</v>
      </c>
      <c r="R412" s="30">
        <f t="shared" si="212"/>
        <v>2.5946263362552368E-3</v>
      </c>
      <c r="S412" s="30">
        <f t="shared" si="213"/>
        <v>1.6355981929003442E-3</v>
      </c>
      <c r="T412" s="30">
        <f t="shared" si="214"/>
        <v>2.0223510689957118E-3</v>
      </c>
      <c r="U412" s="30">
        <f t="shared" si="215"/>
        <v>3.3014298932958984E-3</v>
      </c>
      <c r="V412" s="30">
        <f t="shared" si="216"/>
        <v>-4.6867719097268908E-4</v>
      </c>
    </row>
    <row r="413" spans="1:22" x14ac:dyDescent="0.2">
      <c r="A413" s="18" t="s">
        <v>376</v>
      </c>
      <c r="B413" s="23">
        <v>910.21486547687175</v>
      </c>
      <c r="C413" s="23">
        <v>685.16861195536785</v>
      </c>
      <c r="D413" s="23">
        <v>504.14948376283883</v>
      </c>
      <c r="E413" s="23">
        <v>351.33076679938114</v>
      </c>
      <c r="F413" s="23">
        <v>439.99606537356073</v>
      </c>
      <c r="G413" s="36">
        <v>453.77277902599553</v>
      </c>
      <c r="H413" s="36">
        <v>125.36240874000001</v>
      </c>
      <c r="I413" s="29">
        <f t="shared" ref="I413:I415" si="217">(+B413-B412)/B412</f>
        <v>1.380030843239066E-3</v>
      </c>
      <c r="J413" s="29">
        <f t="shared" ref="J413:J415" si="218">(+C413-C412)/C412</f>
        <v>1.3273432443643369E-3</v>
      </c>
      <c r="K413" s="29">
        <f t="shared" ref="K413:K415" si="219">(+D413-D412)/D412</f>
        <v>1.4881344362741361E-3</v>
      </c>
      <c r="L413" s="29">
        <f t="shared" ref="L413:L415" si="220">(+E413-E412)/E412</f>
        <v>-3.2818084627999951E-3</v>
      </c>
      <c r="M413" s="29">
        <f t="shared" ref="M413:M415" si="221">(+F413-F412)/F412</f>
        <v>1.3419555855412465E-3</v>
      </c>
      <c r="N413" s="29">
        <f t="shared" ref="N413:N415" si="222">(+G413-G412)/G412</f>
        <v>1.9935567560809683E-3</v>
      </c>
      <c r="O413" s="29">
        <f t="shared" ref="O413:O415" si="223">(+H413-H412)/H412</f>
        <v>-1.4333347859056983E-2</v>
      </c>
      <c r="P413" s="30">
        <f t="shared" ref="P413:P415" si="224">AVERAGE(I402:I413)</f>
        <v>2.5188256935189737E-3</v>
      </c>
      <c r="Q413" s="30">
        <f t="shared" ref="Q413:Q415" si="225">AVERAGE(J402:J413)</f>
        <v>2.5179589746018431E-3</v>
      </c>
      <c r="R413" s="30">
        <f t="shared" ref="R413:R415" si="226">AVERAGE(K402:K413)</f>
        <v>2.5507483842152315E-3</v>
      </c>
      <c r="S413" s="30">
        <f t="shared" ref="S413:S415" si="227">AVERAGE(L402:L413)</f>
        <v>1.3273771704575277E-3</v>
      </c>
      <c r="T413" s="30">
        <f t="shared" ref="T413:T415" si="228">AVERAGE(M402:M413)</f>
        <v>2.0540306272753867E-3</v>
      </c>
      <c r="U413" s="30">
        <f t="shared" ref="U413:U415" si="229">AVERAGE(N402:N413)</f>
        <v>3.1315046526635211E-3</v>
      </c>
      <c r="V413" s="30">
        <f t="shared" ref="V413:V415" si="230">AVERAGE(O402:O413)</f>
        <v>-3.7745516112369106E-3</v>
      </c>
    </row>
    <row r="414" spans="1:22" x14ac:dyDescent="0.2">
      <c r="A414" s="18" t="s">
        <v>377</v>
      </c>
      <c r="B414" s="23">
        <v>913.23071406507643</v>
      </c>
      <c r="C414" s="23">
        <v>687.39405294896812</v>
      </c>
      <c r="D414" s="23">
        <v>504.78873035954763</v>
      </c>
      <c r="E414" s="23">
        <v>352.85850946562329</v>
      </c>
      <c r="F414" s="23">
        <v>441.76007056215951</v>
      </c>
      <c r="G414" s="36">
        <v>454.99719651583985</v>
      </c>
      <c r="H414" s="36">
        <v>126.93165057</v>
      </c>
      <c r="I414" s="29">
        <f t="shared" si="217"/>
        <v>3.3133369961219424E-3</v>
      </c>
      <c r="J414" s="29">
        <f t="shared" si="218"/>
        <v>3.2480194725342136E-3</v>
      </c>
      <c r="K414" s="29">
        <f t="shared" si="219"/>
        <v>1.2679703486704647E-3</v>
      </c>
      <c r="L414" s="29">
        <f t="shared" si="220"/>
        <v>4.3484454269686204E-3</v>
      </c>
      <c r="M414" s="29">
        <f t="shared" si="221"/>
        <v>4.0091385524121236E-3</v>
      </c>
      <c r="N414" s="29">
        <f t="shared" si="222"/>
        <v>2.6983052894280586E-3</v>
      </c>
      <c r="O414" s="29">
        <f t="shared" si="223"/>
        <v>1.2517642615296127E-2</v>
      </c>
      <c r="P414" s="30">
        <f t="shared" si="224"/>
        <v>2.6457601296797852E-3</v>
      </c>
      <c r="Q414" s="30">
        <f t="shared" si="225"/>
        <v>2.60018266120618E-3</v>
      </c>
      <c r="R414" s="30">
        <f t="shared" si="226"/>
        <v>2.4593686181672903E-3</v>
      </c>
      <c r="S414" s="30">
        <f t="shared" si="227"/>
        <v>1.4764448015763024E-3</v>
      </c>
      <c r="T414" s="30">
        <f t="shared" si="228"/>
        <v>2.1581734021249958E-3</v>
      </c>
      <c r="U414" s="30">
        <f t="shared" si="229"/>
        <v>3.0384307183297658E-3</v>
      </c>
      <c r="V414" s="30">
        <f t="shared" si="230"/>
        <v>-1.5040526734900583E-3</v>
      </c>
    </row>
    <row r="415" spans="1:22" x14ac:dyDescent="0.2">
      <c r="A415" s="18" t="s">
        <v>378</v>
      </c>
      <c r="B415" s="23">
        <v>915.57694373478353</v>
      </c>
      <c r="C415" s="23">
        <v>689.48102099237622</v>
      </c>
      <c r="D415" s="23">
        <v>505.65954591806042</v>
      </c>
      <c r="E415" s="23">
        <v>353.97059534033752</v>
      </c>
      <c r="F415" s="23">
        <v>441.53357363188712</v>
      </c>
      <c r="G415" s="36">
        <v>456.36337642631173</v>
      </c>
      <c r="H415" s="36">
        <v>125.90271706999999</v>
      </c>
      <c r="I415" s="29">
        <f t="shared" si="217"/>
        <v>2.5691532638705233E-3</v>
      </c>
      <c r="J415" s="29">
        <f t="shared" si="218"/>
        <v>3.0360577523981394E-3</v>
      </c>
      <c r="K415" s="29">
        <f t="shared" si="219"/>
        <v>1.7251089537845456E-3</v>
      </c>
      <c r="L415" s="29">
        <f t="shared" si="220"/>
        <v>3.1516481674153376E-3</v>
      </c>
      <c r="M415" s="29">
        <f t="shared" si="221"/>
        <v>-5.127148091591037E-4</v>
      </c>
      <c r="N415" s="29">
        <f t="shared" si="222"/>
        <v>3.0026117104313289E-3</v>
      </c>
      <c r="O415" s="29">
        <f t="shared" si="223"/>
        <v>-8.1062012144289715E-3</v>
      </c>
      <c r="P415" s="30">
        <f t="shared" si="224"/>
        <v>2.6598079967514146E-3</v>
      </c>
      <c r="Q415" s="30">
        <f t="shared" si="225"/>
        <v>2.7411095573529535E-3</v>
      </c>
      <c r="R415" s="30">
        <f t="shared" si="226"/>
        <v>2.3166430701068216E-3</v>
      </c>
      <c r="S415" s="30">
        <f t="shared" si="227"/>
        <v>1.5424079308506667E-3</v>
      </c>
      <c r="T415" s="30">
        <f t="shared" si="228"/>
        <v>1.8789810733034224E-3</v>
      </c>
      <c r="U415" s="30">
        <f t="shared" si="229"/>
        <v>2.9989671040695407E-3</v>
      </c>
      <c r="V415" s="30">
        <f t="shared" si="230"/>
        <v>-1.4909588999810145E-3</v>
      </c>
    </row>
    <row r="416" spans="1:22" x14ac:dyDescent="0.2">
      <c r="A416" s="18" t="s">
        <v>379</v>
      </c>
      <c r="B416" s="23">
        <v>917.51954806242611</v>
      </c>
      <c r="C416" s="23">
        <v>692.41453340685143</v>
      </c>
      <c r="D416" s="23">
        <v>507.11921004846835</v>
      </c>
      <c r="E416" s="23">
        <v>355.03809440522514</v>
      </c>
      <c r="F416" s="23">
        <v>441.52814845135106</v>
      </c>
      <c r="G416" s="36">
        <v>457.75752140971548</v>
      </c>
      <c r="H416" s="36">
        <v>125.14277051000001</v>
      </c>
      <c r="I416" s="29">
        <f t="shared" ref="I416:I426" si="231">(+B416-B415)/B415</f>
        <v>2.1217270060541206E-3</v>
      </c>
      <c r="J416" s="29">
        <f t="shared" ref="J416:J426" si="232">(+C416-C415)/C415</f>
        <v>4.2546673877302474E-3</v>
      </c>
      <c r="K416" s="29">
        <f t="shared" ref="K416:K426" si="233">(+D416-D415)/D415</f>
        <v>2.8866539595486271E-3</v>
      </c>
      <c r="L416" s="29">
        <f t="shared" ref="L416:L426" si="234">(+E416-E415)/E415</f>
        <v>3.0157845847653773E-3</v>
      </c>
      <c r="M416" s="29">
        <f t="shared" ref="M416:M426" si="235">(+F416-F415)/F415</f>
        <v>-1.2287130266084931E-5</v>
      </c>
      <c r="N416" s="29">
        <f t="shared" ref="N416:N426" si="236">(+G416-G415)/G415</f>
        <v>3.0549011060462669E-3</v>
      </c>
      <c r="O416" s="29">
        <f t="shared" ref="O416:O423" si="237">(+H416-H415)/H415</f>
        <v>-6.0359822066228331E-3</v>
      </c>
      <c r="P416" s="30">
        <f t="shared" ref="P416:P425" si="238">AVERAGE(I405:I416)</f>
        <v>2.5963502628033853E-3</v>
      </c>
      <c r="Q416" s="30">
        <f t="shared" ref="Q416:Q426" si="239">AVERAGE(J405:J416)</f>
        <v>3.0315598767450273E-3</v>
      </c>
      <c r="R416" s="30">
        <f t="shared" ref="R416:R426" si="240">AVERAGE(K405:K416)</f>
        <v>2.3569508385845313E-3</v>
      </c>
      <c r="S416" s="30">
        <f t="shared" ref="S416:S426" si="241">AVERAGE(L405:L416)</f>
        <v>1.6767110130428576E-3</v>
      </c>
      <c r="T416" s="30">
        <f t="shared" ref="T416:T426" si="242">AVERAGE(M405:M416)</f>
        <v>1.6576330718372533E-3</v>
      </c>
      <c r="U416" s="30">
        <f t="shared" ref="U416:U426" si="243">AVERAGE(N405:N416)</f>
        <v>2.992916481536143E-3</v>
      </c>
      <c r="V416" s="30">
        <f t="shared" ref="V416:V423" si="244">AVERAGE(O405:O416)</f>
        <v>-3.8966058075614376E-4</v>
      </c>
    </row>
    <row r="417" spans="1:23" x14ac:dyDescent="0.2">
      <c r="A417" s="18" t="s">
        <v>380</v>
      </c>
      <c r="B417" s="23">
        <v>919.3987642230818</v>
      </c>
      <c r="C417" s="23">
        <v>694.28620167970837</v>
      </c>
      <c r="D417" s="23">
        <v>508.15042957154282</v>
      </c>
      <c r="E417" s="23">
        <v>355.58406428818915</v>
      </c>
      <c r="F417" s="23">
        <v>442.16637478352607</v>
      </c>
      <c r="G417" s="36">
        <v>459.12763722559237</v>
      </c>
      <c r="H417" s="36">
        <v>125.46153264</v>
      </c>
      <c r="I417" s="29">
        <f t="shared" si="231"/>
        <v>2.0481483632955027E-3</v>
      </c>
      <c r="J417" s="29">
        <f t="shared" si="232"/>
        <v>2.7031036793058981E-3</v>
      </c>
      <c r="K417" s="29">
        <f t="shared" si="233"/>
        <v>2.0334854263870414E-3</v>
      </c>
      <c r="L417" s="29">
        <f t="shared" si="234"/>
        <v>1.5377783160949192E-3</v>
      </c>
      <c r="M417" s="29">
        <f t="shared" si="235"/>
        <v>1.4454940968397409E-3</v>
      </c>
      <c r="N417" s="29">
        <f t="shared" si="236"/>
        <v>2.9931038853440602E-3</v>
      </c>
      <c r="O417" s="29">
        <f t="shared" si="237"/>
        <v>2.5471877336655591E-3</v>
      </c>
      <c r="P417" s="30">
        <f t="shared" si="238"/>
        <v>2.5141392061743917E-3</v>
      </c>
      <c r="Q417" s="30">
        <f t="shared" si="239"/>
        <v>3.0590865646425922E-3</v>
      </c>
      <c r="R417" s="30">
        <f t="shared" si="240"/>
        <v>2.3204613076497995E-3</v>
      </c>
      <c r="S417" s="30">
        <f t="shared" si="241"/>
        <v>1.5954538604350359E-3</v>
      </c>
      <c r="T417" s="30">
        <f t="shared" si="242"/>
        <v>1.5833193344373421E-3</v>
      </c>
      <c r="U417" s="30">
        <f t="shared" si="243"/>
        <v>2.9291606488453963E-3</v>
      </c>
      <c r="V417" s="30">
        <f t="shared" si="244"/>
        <v>-3.6044792477458982E-4</v>
      </c>
    </row>
    <row r="418" spans="1:23" x14ac:dyDescent="0.2">
      <c r="A418" s="18" t="s">
        <v>381</v>
      </c>
      <c r="B418" s="23">
        <v>922.95464876548033</v>
      </c>
      <c r="C418" s="23">
        <v>695.89418278299172</v>
      </c>
      <c r="D418" s="23">
        <v>508.95773410530393</v>
      </c>
      <c r="E418" s="23">
        <v>356.00875811844804</v>
      </c>
      <c r="F418" s="23">
        <v>443.13911687959876</v>
      </c>
      <c r="G418" s="36">
        <v>460.75049044907644</v>
      </c>
      <c r="H418" s="36">
        <v>125.26673531</v>
      </c>
      <c r="I418" s="29">
        <f t="shared" si="231"/>
        <v>3.8676194495468508E-3</v>
      </c>
      <c r="J418" s="29">
        <f t="shared" si="232"/>
        <v>2.3160205393584249E-3</v>
      </c>
      <c r="K418" s="29">
        <f t="shared" si="233"/>
        <v>1.5887117018513728E-3</v>
      </c>
      <c r="L418" s="29">
        <f t="shared" si="234"/>
        <v>1.194355633200391E-3</v>
      </c>
      <c r="M418" s="29">
        <f t="shared" si="235"/>
        <v>2.1999458836030306E-3</v>
      </c>
      <c r="N418" s="29">
        <f t="shared" si="236"/>
        <v>3.5346450352904423E-3</v>
      </c>
      <c r="O418" s="29">
        <f t="shared" si="237"/>
        <v>-1.5526458660357085E-3</v>
      </c>
      <c r="P418" s="30">
        <f t="shared" si="238"/>
        <v>2.5315313517856749E-3</v>
      </c>
      <c r="Q418" s="30">
        <f t="shared" si="239"/>
        <v>2.984490657122332E-3</v>
      </c>
      <c r="R418" s="30">
        <f t="shared" si="240"/>
        <v>2.2146552990593249E-3</v>
      </c>
      <c r="S418" s="30">
        <f t="shared" si="241"/>
        <v>1.5508278819193267E-3</v>
      </c>
      <c r="T418" s="30">
        <f t="shared" si="242"/>
        <v>1.687810973655105E-3</v>
      </c>
      <c r="U418" s="30">
        <f t="shared" si="243"/>
        <v>2.9055055680725916E-3</v>
      </c>
      <c r="V418" s="30">
        <f t="shared" si="244"/>
        <v>-1.2454618623065079E-3</v>
      </c>
      <c r="W418" s="30"/>
    </row>
    <row r="419" spans="1:23" x14ac:dyDescent="0.2">
      <c r="A419" s="18" t="s">
        <v>382</v>
      </c>
      <c r="B419" s="23">
        <v>926.7926105235407</v>
      </c>
      <c r="C419" s="23">
        <v>697.25695855601759</v>
      </c>
      <c r="D419" s="23">
        <v>509.17041541096273</v>
      </c>
      <c r="E419" s="23">
        <v>356.02963132724472</v>
      </c>
      <c r="F419" s="23">
        <v>443.66954314293866</v>
      </c>
      <c r="G419" s="36">
        <v>462.19677448882885</v>
      </c>
      <c r="H419" s="36">
        <v>125.98228214</v>
      </c>
      <c r="I419" s="29">
        <f t="shared" si="231"/>
        <v>4.158342734601239E-3</v>
      </c>
      <c r="J419" s="29">
        <f t="shared" si="232"/>
        <v>1.9583089020458774E-3</v>
      </c>
      <c r="K419" s="29">
        <f t="shared" si="233"/>
        <v>4.1787616418223212E-4</v>
      </c>
      <c r="L419" s="29">
        <f t="shared" si="234"/>
        <v>5.8631166567333631E-5</v>
      </c>
      <c r="M419" s="29">
        <f t="shared" si="235"/>
        <v>1.1969745913539428E-3</v>
      </c>
      <c r="N419" s="29">
        <f t="shared" si="236"/>
        <v>3.1389744986332489E-3</v>
      </c>
      <c r="O419" s="29">
        <f t="shared" si="237"/>
        <v>5.7121855074231511E-3</v>
      </c>
      <c r="P419" s="30">
        <f t="shared" si="238"/>
        <v>2.5218992951985021E-3</v>
      </c>
      <c r="Q419" s="30">
        <f t="shared" si="239"/>
        <v>2.7554044961043546E-3</v>
      </c>
      <c r="R419" s="30">
        <f t="shared" si="240"/>
        <v>1.73962214204365E-3</v>
      </c>
      <c r="S419" s="30">
        <f t="shared" si="241"/>
        <v>1.3251890900538785E-3</v>
      </c>
      <c r="T419" s="30">
        <f t="shared" si="242"/>
        <v>1.5111087222921676E-3</v>
      </c>
      <c r="U419" s="30">
        <f t="shared" si="243"/>
        <v>2.8498588610503315E-3</v>
      </c>
      <c r="V419" s="30">
        <f t="shared" si="244"/>
        <v>-1.3528642776842901E-3</v>
      </c>
    </row>
    <row r="420" spans="1:23" x14ac:dyDescent="0.2">
      <c r="A420" s="18" t="s">
        <v>383</v>
      </c>
      <c r="B420" s="23">
        <v>927.4778887762368</v>
      </c>
      <c r="C420" s="23">
        <v>698.26615036227111</v>
      </c>
      <c r="D420" s="23">
        <v>509.64471224190964</v>
      </c>
      <c r="E420" s="23">
        <v>356.37346902002685</v>
      </c>
      <c r="F420" s="23">
        <v>444.24121454727549</v>
      </c>
      <c r="G420" s="36">
        <v>463.49509398304554</v>
      </c>
      <c r="H420" s="36">
        <v>127.09739464</v>
      </c>
      <c r="I420" s="29">
        <f t="shared" si="231"/>
        <v>7.3940841231889332E-4</v>
      </c>
      <c r="J420" s="29">
        <f t="shared" si="232"/>
        <v>1.4473743056555427E-3</v>
      </c>
      <c r="K420" s="29">
        <f t="shared" si="233"/>
        <v>9.3150901268310431E-4</v>
      </c>
      <c r="L420" s="29">
        <f t="shared" si="234"/>
        <v>9.6575583189617282E-4</v>
      </c>
      <c r="M420" s="29">
        <f t="shared" si="235"/>
        <v>1.2885072080610414E-3</v>
      </c>
      <c r="N420" s="29">
        <f t="shared" si="236"/>
        <v>2.8090189414510173E-3</v>
      </c>
      <c r="O420" s="29">
        <f t="shared" si="237"/>
        <v>8.8513438640587666E-3</v>
      </c>
      <c r="P420" s="30">
        <f t="shared" si="238"/>
        <v>2.2185751904292591E-3</v>
      </c>
      <c r="Q420" s="30">
        <f t="shared" si="239"/>
        <v>2.5414141968469507E-3</v>
      </c>
      <c r="R420" s="30">
        <f t="shared" si="240"/>
        <v>1.5262367278169574E-3</v>
      </c>
      <c r="S420" s="30">
        <f t="shared" si="241"/>
        <v>1.142437399252533E-3</v>
      </c>
      <c r="T420" s="30">
        <f t="shared" si="242"/>
        <v>1.4935308127560431E-3</v>
      </c>
      <c r="U420" s="30">
        <f t="shared" si="243"/>
        <v>2.8198462495570074E-3</v>
      </c>
      <c r="V420" s="30">
        <f t="shared" si="244"/>
        <v>-7.2422931486169765E-4</v>
      </c>
    </row>
    <row r="421" spans="1:23" x14ac:dyDescent="0.2">
      <c r="A421" s="18" t="s">
        <v>384</v>
      </c>
      <c r="B421" s="23">
        <v>928.59809940918933</v>
      </c>
      <c r="C421" s="23">
        <v>699.90685947926272</v>
      </c>
      <c r="D421" s="23">
        <v>510.35443145992934</v>
      </c>
      <c r="E421" s="23">
        <v>356.44545396870188</v>
      </c>
      <c r="F421" s="23">
        <v>444.83851875466644</v>
      </c>
      <c r="G421" s="36">
        <v>464.73173148981255</v>
      </c>
      <c r="H421" s="36">
        <v>125.15695771</v>
      </c>
      <c r="I421" s="29">
        <f t="shared" si="231"/>
        <v>1.2078030608693E-3</v>
      </c>
      <c r="J421" s="29">
        <f t="shared" si="232"/>
        <v>2.3496901806573192E-3</v>
      </c>
      <c r="K421" s="29">
        <f t="shared" si="233"/>
        <v>1.3925764380006403E-3</v>
      </c>
      <c r="L421" s="29">
        <f t="shared" si="234"/>
        <v>2.0199300714776947E-4</v>
      </c>
      <c r="M421" s="29">
        <f t="shared" si="235"/>
        <v>1.3445492850087282E-3</v>
      </c>
      <c r="N421" s="29">
        <f t="shared" si="236"/>
        <v>2.6680703265701583E-3</v>
      </c>
      <c r="O421" s="29">
        <f t="shared" si="237"/>
        <v>-1.5267322634710492E-2</v>
      </c>
      <c r="P421" s="30">
        <f t="shared" si="238"/>
        <v>2.1407909990820533E-3</v>
      </c>
      <c r="Q421" s="30">
        <f t="shared" si="239"/>
        <v>2.4593909061379348E-3</v>
      </c>
      <c r="R421" s="30">
        <f t="shared" si="240"/>
        <v>1.5380267741659194E-3</v>
      </c>
      <c r="S421" s="30">
        <f t="shared" si="241"/>
        <v>9.6022209982714009E-4</v>
      </c>
      <c r="T421" s="30">
        <f t="shared" si="242"/>
        <v>1.487422474799482E-3</v>
      </c>
      <c r="U421" s="30">
        <f t="shared" si="243"/>
        <v>2.777269902532355E-3</v>
      </c>
      <c r="V421" s="30">
        <f t="shared" si="244"/>
        <v>-2.3580299366270387E-3</v>
      </c>
    </row>
    <row r="422" spans="1:23" x14ac:dyDescent="0.2">
      <c r="A422" s="18" t="s">
        <v>385</v>
      </c>
      <c r="B422" s="23">
        <v>930.80961861238529</v>
      </c>
      <c r="C422" s="23">
        <v>702.67805104356125</v>
      </c>
      <c r="D422" s="23">
        <v>511.61850685303835</v>
      </c>
      <c r="E422" s="23">
        <v>356.51375216214336</v>
      </c>
      <c r="F422" s="23">
        <v>447.34581046716875</v>
      </c>
      <c r="G422" s="36">
        <v>466.01457702749735</v>
      </c>
      <c r="H422" s="36">
        <v>125.85058069999999</v>
      </c>
      <c r="I422" s="29">
        <f t="shared" si="231"/>
        <v>2.3815676605444462E-3</v>
      </c>
      <c r="J422" s="29">
        <f t="shared" si="232"/>
        <v>3.9593719175153187E-3</v>
      </c>
      <c r="K422" s="29">
        <f t="shared" si="233"/>
        <v>2.4768578759921272E-3</v>
      </c>
      <c r="L422" s="29">
        <f t="shared" si="234"/>
        <v>1.9160910226526654E-4</v>
      </c>
      <c r="M422" s="29">
        <f t="shared" si="235"/>
        <v>5.6364087343908909E-3</v>
      </c>
      <c r="N422" s="29">
        <f t="shared" si="236"/>
        <v>2.7604001421902657E-3</v>
      </c>
      <c r="O422" s="29">
        <f t="shared" si="237"/>
        <v>5.5420250115633335E-3</v>
      </c>
      <c r="P422" s="30">
        <f t="shared" si="238"/>
        <v>2.1939395830434297E-3</v>
      </c>
      <c r="Q422" s="30">
        <f t="shared" si="239"/>
        <v>2.6703902821012429E-3</v>
      </c>
      <c r="R422" s="30">
        <f t="shared" si="240"/>
        <v>1.6430055759793201E-3</v>
      </c>
      <c r="S422" s="30">
        <f t="shared" si="241"/>
        <v>8.0289680486729661E-4</v>
      </c>
      <c r="T422" s="30">
        <f t="shared" si="242"/>
        <v>1.7273078239508782E-3</v>
      </c>
      <c r="U422" s="30">
        <f t="shared" si="243"/>
        <v>2.8010459727663161E-3</v>
      </c>
      <c r="V422" s="30">
        <f t="shared" si="244"/>
        <v>-2.4120928965083864E-3</v>
      </c>
    </row>
    <row r="423" spans="1:23" x14ac:dyDescent="0.2">
      <c r="A423" s="18" t="s">
        <v>386</v>
      </c>
      <c r="B423" s="23">
        <v>932.39904242446028</v>
      </c>
      <c r="C423" s="23">
        <v>702.78951844632479</v>
      </c>
      <c r="D423" s="23">
        <v>513.53258039392017</v>
      </c>
      <c r="E423" s="23">
        <v>356.38178332992038</v>
      </c>
      <c r="F423" s="23">
        <v>448.95057375387842</v>
      </c>
      <c r="G423" s="36">
        <v>467.51264778034124</v>
      </c>
      <c r="H423" s="36">
        <v>125.14995586000001</v>
      </c>
      <c r="I423" s="29">
        <f t="shared" si="231"/>
        <v>1.7075713231717935E-3</v>
      </c>
      <c r="J423" s="29">
        <f t="shared" si="232"/>
        <v>1.5863225355907293E-4</v>
      </c>
      <c r="K423" s="29">
        <f t="shared" si="233"/>
        <v>3.7412124761773535E-3</v>
      </c>
      <c r="L423" s="29">
        <f t="shared" si="234"/>
        <v>-3.7016477323141539E-4</v>
      </c>
      <c r="M423" s="29">
        <f t="shared" si="235"/>
        <v>3.587299241796398E-3</v>
      </c>
      <c r="N423" s="29">
        <f t="shared" si="236"/>
        <v>3.2146435469882152E-3</v>
      </c>
      <c r="O423" s="29">
        <f t="shared" si="237"/>
        <v>-5.5671164654386776E-3</v>
      </c>
      <c r="P423" s="30">
        <f t="shared" si="238"/>
        <v>2.1540343143744466E-3</v>
      </c>
      <c r="Q423" s="30">
        <f t="shared" si="239"/>
        <v>2.4212591436067105E-3</v>
      </c>
      <c r="R423" s="30">
        <f t="shared" si="240"/>
        <v>1.8287539029562515E-3</v>
      </c>
      <c r="S423" s="30">
        <f t="shared" si="241"/>
        <v>8.0115376403925957E-4</v>
      </c>
      <c r="T423" s="30">
        <f t="shared" si="242"/>
        <v>1.9160272016842579E-3</v>
      </c>
      <c r="U423" s="30">
        <f t="shared" si="243"/>
        <v>2.8615019693718231E-3</v>
      </c>
      <c r="V423" s="30">
        <f t="shared" si="244"/>
        <v>-1.9063801640261243E-3</v>
      </c>
    </row>
    <row r="424" spans="1:23" x14ac:dyDescent="0.2">
      <c r="A424" s="18" t="s">
        <v>387</v>
      </c>
      <c r="B424" s="23">
        <v>932.18842236843841</v>
      </c>
      <c r="C424" s="23">
        <v>705.11858340674303</v>
      </c>
      <c r="D424" s="23">
        <v>514.8218940267061</v>
      </c>
      <c r="E424" s="23">
        <v>356.75653321302593</v>
      </c>
      <c r="F424" s="23">
        <v>450.81173963652941</v>
      </c>
      <c r="G424" s="36">
        <v>468.78361600526796</v>
      </c>
      <c r="H424" s="36">
        <v>126.18992487</v>
      </c>
      <c r="I424" s="29">
        <f t="shared" si="231"/>
        <v>-2.2589046796337784E-4</v>
      </c>
      <c r="J424" s="29">
        <f t="shared" si="232"/>
        <v>3.3140291641900995E-3</v>
      </c>
      <c r="K424" s="29">
        <f t="shared" si="233"/>
        <v>2.5106754313366604E-3</v>
      </c>
      <c r="L424" s="29">
        <f t="shared" si="234"/>
        <v>1.0515405125481015E-3</v>
      </c>
      <c r="M424" s="29">
        <f t="shared" si="235"/>
        <v>4.145591945877128E-3</v>
      </c>
      <c r="N424" s="29">
        <f t="shared" si="236"/>
        <v>2.7185750609337051E-3</v>
      </c>
      <c r="O424" s="29">
        <f>(+H424-H423)/H423</f>
        <v>8.309783274421308E-3</v>
      </c>
      <c r="P424" s="30">
        <f t="shared" si="238"/>
        <v>2.1057348871391917E-3</v>
      </c>
      <c r="Q424" s="30">
        <f t="shared" si="239"/>
        <v>2.506051566609541E-3</v>
      </c>
      <c r="R424" s="30">
        <f t="shared" si="240"/>
        <v>1.8717310187406926E-3</v>
      </c>
      <c r="S424" s="30">
        <f t="shared" si="241"/>
        <v>1.0054640427364897E-3</v>
      </c>
      <c r="T424" s="30">
        <f t="shared" si="242"/>
        <v>2.1392385987882572E-3</v>
      </c>
      <c r="U424" s="30">
        <f t="shared" si="243"/>
        <v>2.8822338582823112E-3</v>
      </c>
      <c r="V424" s="30">
        <f>AVERAGE(O413:O424)</f>
        <v>-6.152040199887851E-4</v>
      </c>
    </row>
    <row r="425" spans="1:23" x14ac:dyDescent="0.2">
      <c r="A425" s="18" t="s">
        <v>388</v>
      </c>
      <c r="B425" s="23">
        <v>933.98365533433378</v>
      </c>
      <c r="C425" s="23">
        <v>706.76324740545601</v>
      </c>
      <c r="D425" s="23">
        <v>515.79377846503712</v>
      </c>
      <c r="E425" s="23">
        <v>357.54256095935813</v>
      </c>
      <c r="F425" s="23">
        <v>453.75942914716535</v>
      </c>
      <c r="G425" s="36">
        <v>469.6996160416669</v>
      </c>
      <c r="H425" s="36">
        <v>126.50820346</v>
      </c>
      <c r="I425" s="29">
        <f t="shared" si="231"/>
        <v>1.9258262844910313E-3</v>
      </c>
      <c r="J425" s="29">
        <f t="shared" si="232"/>
        <v>2.3324644072871812E-3</v>
      </c>
      <c r="K425" s="29">
        <f t="shared" si="233"/>
        <v>1.887807122438738E-3</v>
      </c>
      <c r="L425" s="29">
        <f t="shared" si="234"/>
        <v>2.2032609725547571E-3</v>
      </c>
      <c r="M425" s="29">
        <f t="shared" si="235"/>
        <v>6.5386263299454838E-3</v>
      </c>
      <c r="N425" s="29">
        <f t="shared" si="236"/>
        <v>1.9539932820276883E-3</v>
      </c>
      <c r="O425" s="29">
        <f>(+H425-H424)/H424</f>
        <v>2.5222187137990139E-3</v>
      </c>
      <c r="P425" s="30">
        <f t="shared" si="238"/>
        <v>2.1512178405768555E-3</v>
      </c>
      <c r="Q425" s="30">
        <f t="shared" si="239"/>
        <v>2.5898116635197782E-3</v>
      </c>
      <c r="R425" s="30">
        <f t="shared" si="240"/>
        <v>1.9050370759210759E-3</v>
      </c>
      <c r="S425" s="30">
        <f t="shared" si="241"/>
        <v>1.4625531623493858E-3</v>
      </c>
      <c r="T425" s="30">
        <f t="shared" si="242"/>
        <v>2.5722944941552767E-3</v>
      </c>
      <c r="U425" s="30">
        <f t="shared" si="243"/>
        <v>2.8789369021112042E-3</v>
      </c>
      <c r="V425" s="30">
        <f>AVERAGE(O414:O425)</f>
        <v>7.8942652774921464E-4</v>
      </c>
    </row>
    <row r="426" spans="1:23" x14ac:dyDescent="0.2">
      <c r="A426" s="18" t="s">
        <v>394</v>
      </c>
      <c r="B426" s="23">
        <v>933.59986300834078</v>
      </c>
      <c r="C426" s="23">
        <v>705.47849783956599</v>
      </c>
      <c r="D426" s="23">
        <v>515.59569763059847</v>
      </c>
      <c r="E426" s="23">
        <v>356.21915986705204</v>
      </c>
      <c r="F426" s="23">
        <v>454.45332431999333</v>
      </c>
      <c r="G426" s="36">
        <v>470.8573918867047</v>
      </c>
      <c r="H426" s="36">
        <v>125.88834145</v>
      </c>
      <c r="I426" s="29">
        <f t="shared" si="231"/>
        <v>-4.109197455448137E-4</v>
      </c>
      <c r="J426" s="29">
        <f t="shared" si="232"/>
        <v>-1.8177933991423143E-3</v>
      </c>
      <c r="K426" s="29">
        <f t="shared" si="233"/>
        <v>-3.8403106572578176E-4</v>
      </c>
      <c r="L426" s="29">
        <f t="shared" si="234"/>
        <v>-3.7013805818113948E-3</v>
      </c>
      <c r="M426" s="29">
        <f t="shared" si="235"/>
        <v>1.5292137821403414E-3</v>
      </c>
      <c r="N426" s="29">
        <f t="shared" si="236"/>
        <v>2.464928233910028E-3</v>
      </c>
      <c r="O426" s="29">
        <f>(+H426-H425)/H425</f>
        <v>-4.8997771926782337E-3</v>
      </c>
      <c r="P426" s="30">
        <f>AVERAGE(I415:I426)</f>
        <v>1.8408631121046258E-3</v>
      </c>
      <c r="Q426" s="30">
        <f t="shared" si="239"/>
        <v>2.1676605908800672E-3</v>
      </c>
      <c r="R426" s="30">
        <f t="shared" si="240"/>
        <v>1.7673702913880551E-3</v>
      </c>
      <c r="S426" s="30">
        <f t="shared" si="241"/>
        <v>7.9173432828438459E-4</v>
      </c>
      <c r="T426" s="30">
        <f t="shared" si="242"/>
        <v>2.3656340966326278E-3</v>
      </c>
      <c r="U426" s="30">
        <f t="shared" si="243"/>
        <v>2.8594888141513686E-3</v>
      </c>
      <c r="V426" s="30">
        <f>AVERAGE(O415:O426)</f>
        <v>-6.620251229153153E-4</v>
      </c>
    </row>
    <row r="427" spans="1:23" x14ac:dyDescent="0.2">
      <c r="B427" s="35"/>
      <c r="C427" s="33"/>
      <c r="D427" s="33"/>
      <c r="E427" s="33"/>
      <c r="F427" s="33"/>
      <c r="K427" s="29"/>
    </row>
    <row r="428" spans="1:23" ht="13.5" x14ac:dyDescent="0.25">
      <c r="A428" s="32" t="s">
        <v>389</v>
      </c>
    </row>
    <row r="429" spans="1:23" ht="13.5" x14ac:dyDescent="0.25">
      <c r="A429" s="7" t="s">
        <v>390</v>
      </c>
    </row>
    <row r="430" spans="1:23" ht="13.5" x14ac:dyDescent="0.25">
      <c r="A430" s="7" t="s">
        <v>391</v>
      </c>
    </row>
    <row r="431" spans="1:23" ht="13.5" x14ac:dyDescent="0.25">
      <c r="A431" s="7" t="s">
        <v>392</v>
      </c>
    </row>
    <row r="432" spans="1:23" ht="13.5" x14ac:dyDescent="0.25">
      <c r="A432" s="9" t="s">
        <v>393</v>
      </c>
    </row>
  </sheetData>
  <mergeCells count="5">
    <mergeCell ref="B5:F5"/>
    <mergeCell ref="G5:G6"/>
    <mergeCell ref="P5:U5"/>
    <mergeCell ref="I5:N5"/>
    <mergeCell ref="H5:H6"/>
  </mergeCells>
  <phoneticPr fontId="7" type="noConversion"/>
  <hyperlinks>
    <hyperlink ref="A432" r:id="rId1" xr:uid="{9EFFA2E4-EE04-476F-A32A-5EE5006018C0}"/>
    <hyperlink ref="B3" r:id="rId2" location="regional" xr:uid="{AFFC1968-4991-47C0-95D5-5FBB7E7E3BD0}"/>
  </hyperlinks>
  <printOptions horizontalCentered="1"/>
  <pageMargins left="0.5" right="0.5" top="0.5" bottom="0.5" header="0.5" footer="0.5"/>
  <pageSetup scale="36" fitToHeight="4" orientation="landscape" r:id="rId3"/>
  <headerFooter alignWithMargins="0"/>
  <rowBreaks count="2" manualBreakCount="2">
    <brk id="111" max="16383" man="1"/>
    <brk id="20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>47530b71-9961-5b7c-9bdf-0bff58744437-638259138440000000</MigrationWizIdVersion>
    <lcf76f155ced4ddcb4097134ff3c332f0 xmlns="31e305d3-53e9-4243-b71d-f734a41c4d25" xsi:nil="true"/>
    <MigrationWizId xmlns="31e305d3-53e9-4243-b71d-f734a41c4d25">47530b71-9961-5b7c-9bdf-0bff58744437</MigrationWiz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20" ma:contentTypeDescription="Create a new document." ma:contentTypeScope="" ma:versionID="2be4b0fee17a247fb52b0047cb418352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681a487f859f0123f5ab170d20fc37aa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4398D9-B8FA-4530-9124-7375349173D9}">
  <ds:schemaRefs>
    <ds:schemaRef ds:uri="http://schemas.microsoft.com/office/2006/metadata/properties"/>
    <ds:schemaRef ds:uri="http://schemas.microsoft.com/office/infopath/2007/PartnerControls"/>
    <ds:schemaRef ds:uri="168603ac-458a-4d79-9ec1-e1862ec1dfab"/>
    <ds:schemaRef ds:uri="31e305d3-53e9-4243-b71d-f734a41c4d25"/>
  </ds:schemaRefs>
</ds:datastoreItem>
</file>

<file path=customXml/itemProps2.xml><?xml version="1.0" encoding="utf-8"?>
<ds:datastoreItem xmlns:ds="http://schemas.openxmlformats.org/officeDocument/2006/customXml" ds:itemID="{B9BB28B8-0030-4CF7-8327-8534A23BAF9A}"/>
</file>

<file path=customXml/itemProps3.xml><?xml version="1.0" encoding="utf-8"?>
<ds:datastoreItem xmlns:ds="http://schemas.openxmlformats.org/officeDocument/2006/customXml" ds:itemID="{CD2B8378-820E-4EF7-8116-A1CB3321B2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Data</vt:lpstr>
      <vt:lpstr>Annual Index Graph</vt:lpstr>
      <vt:lpstr>Annual % Ch Graph</vt:lpstr>
      <vt:lpstr>Monthly % Ch Graph</vt:lpstr>
      <vt:lpstr>Monthly % Ch Smoothed Graph</vt:lpstr>
      <vt:lpstr>Data!Print_Titles</vt:lpstr>
    </vt:vector>
  </TitlesOfParts>
  <Manager/>
  <Company>Austin Chamber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Beverly Kerr</dc:creator>
  <cp:keywords/>
  <dc:description/>
  <cp:lastModifiedBy>Chris Ramser</cp:lastModifiedBy>
  <cp:revision/>
  <dcterms:created xsi:type="dcterms:W3CDTF">2005-06-01T15:18:57Z</dcterms:created>
  <dcterms:modified xsi:type="dcterms:W3CDTF">2025-10-30T18:29:31Z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1288200</vt:r8>
  </property>
</Properties>
</file>