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305" documentId="13_ncr:1_{41FA33F2-1763-47B4-A9FD-587A1124A7CC}" xr6:coauthVersionLast="47" xr6:coauthVersionMax="47" xr10:uidLastSave="{BE6E2892-5425-482C-B6BD-548D393C763E}"/>
  <bookViews>
    <workbookView xWindow="-28920" yWindow="-120" windowWidth="29040" windowHeight="15720" xr2:uid="{00000000-000D-0000-FFFF-FFFF00000000}"/>
  </bookViews>
  <sheets>
    <sheet name="DATA" sheetId="1" r:id="rId1"/>
    <sheet name="% Change" sheetId="12" r:id="rId2"/>
    <sheet name="Hours Annual" sheetId="10" r:id="rId3"/>
    <sheet name="Hours Monthly" sheetId="14" r:id="rId4"/>
    <sheet name="Earnings Annual" sheetId="11" r:id="rId5"/>
    <sheet name="Earnings Monthly" sheetId="5" r:id="rId6"/>
    <sheet name="Earnings % Ch" sheetId="13" r:id="rId7"/>
  </sheets>
  <definedNames>
    <definedName name="_xlnm.Print_Titles" localSheetId="0">DATA!$1:$7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5" i="12" l="1"/>
  <c r="F235" i="12"/>
  <c r="E235" i="12"/>
  <c r="D235" i="12"/>
  <c r="C235" i="12"/>
  <c r="B235" i="12"/>
  <c r="G27" i="1"/>
  <c r="F27" i="1"/>
  <c r="E27" i="1"/>
  <c r="D27" i="1"/>
  <c r="C27" i="1"/>
  <c r="B27" i="1"/>
  <c r="G28" i="1"/>
  <c r="F28" i="1"/>
  <c r="E28" i="1"/>
  <c r="D28" i="1"/>
  <c r="C28" i="1"/>
  <c r="B28" i="1"/>
  <c r="G234" i="12" l="1"/>
  <c r="F234" i="12"/>
  <c r="E234" i="12"/>
  <c r="D234" i="12"/>
  <c r="C234" i="12"/>
  <c r="B234" i="12"/>
  <c r="G228" i="12" l="1"/>
  <c r="G229" i="12"/>
  <c r="G230" i="12"/>
  <c r="G231" i="12"/>
  <c r="G232" i="12"/>
  <c r="G233" i="12"/>
  <c r="F228" i="12"/>
  <c r="F229" i="12"/>
  <c r="F230" i="12"/>
  <c r="F231" i="12"/>
  <c r="F232" i="12"/>
  <c r="F233" i="12"/>
  <c r="E228" i="12"/>
  <c r="E229" i="12"/>
  <c r="E230" i="12"/>
  <c r="E231" i="12"/>
  <c r="E232" i="12"/>
  <c r="E233" i="12"/>
  <c r="D228" i="12"/>
  <c r="D229" i="12"/>
  <c r="D230" i="12"/>
  <c r="D231" i="12"/>
  <c r="D232" i="12"/>
  <c r="D233" i="12"/>
  <c r="C228" i="12"/>
  <c r="C229" i="12"/>
  <c r="C230" i="12"/>
  <c r="C231" i="12"/>
  <c r="C232" i="12"/>
  <c r="C233" i="12"/>
  <c r="B228" i="12"/>
  <c r="B229" i="12"/>
  <c r="B230" i="12"/>
  <c r="B231" i="12"/>
  <c r="B232" i="12"/>
  <c r="B233" i="12"/>
  <c r="G218" i="12"/>
  <c r="G219" i="12"/>
  <c r="G220" i="12"/>
  <c r="G221" i="12"/>
  <c r="G222" i="12"/>
  <c r="G223" i="12"/>
  <c r="G224" i="12"/>
  <c r="G225" i="12"/>
  <c r="G226" i="12"/>
  <c r="G227" i="12"/>
  <c r="F218" i="12"/>
  <c r="F219" i="12"/>
  <c r="F220" i="12"/>
  <c r="F221" i="12"/>
  <c r="F222" i="12"/>
  <c r="F223" i="12"/>
  <c r="F224" i="12"/>
  <c r="F225" i="12"/>
  <c r="F226" i="12"/>
  <c r="F227" i="12"/>
  <c r="E222" i="12"/>
  <c r="E223" i="12"/>
  <c r="E224" i="12"/>
  <c r="E225" i="12"/>
  <c r="E226" i="12"/>
  <c r="E227" i="12"/>
  <c r="D218" i="12"/>
  <c r="D219" i="12"/>
  <c r="D220" i="12"/>
  <c r="D221" i="12"/>
  <c r="D222" i="12"/>
  <c r="D223" i="12"/>
  <c r="D224" i="12"/>
  <c r="D225" i="12"/>
  <c r="D226" i="12"/>
  <c r="D227" i="12"/>
  <c r="C227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G20" i="12"/>
  <c r="F20" i="12"/>
  <c r="E20" i="12"/>
  <c r="D20" i="12"/>
  <c r="C20" i="12"/>
  <c r="B20" i="12"/>
  <c r="E219" i="12"/>
  <c r="E220" i="12"/>
  <c r="E221" i="12"/>
  <c r="G213" i="12"/>
  <c r="G214" i="12"/>
  <c r="G215" i="12"/>
  <c r="G216" i="12"/>
  <c r="G217" i="12"/>
  <c r="F214" i="12"/>
  <c r="F215" i="12"/>
  <c r="F216" i="12"/>
  <c r="F217" i="12"/>
  <c r="E216" i="12"/>
  <c r="E217" i="12"/>
  <c r="E218" i="12"/>
  <c r="D217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19" i="12" l="1"/>
  <c r="C19" i="12"/>
  <c r="D19" i="12"/>
  <c r="E19" i="12"/>
  <c r="F19" i="12"/>
  <c r="G19" i="12"/>
  <c r="F22" i="12"/>
  <c r="C24" i="12"/>
  <c r="D24" i="12"/>
  <c r="E24" i="12"/>
  <c r="F24" i="12"/>
  <c r="G24" i="12"/>
  <c r="B24" i="12"/>
  <c r="B5" i="12"/>
  <c r="C5" i="12"/>
  <c r="D5" i="12"/>
  <c r="E5" i="12"/>
  <c r="F5" i="12"/>
  <c r="G5" i="12"/>
  <c r="B6" i="12"/>
  <c r="C6" i="12"/>
  <c r="D6" i="12"/>
  <c r="E6" i="12"/>
  <c r="F6" i="12"/>
  <c r="G6" i="12"/>
  <c r="B7" i="12"/>
  <c r="C7" i="12"/>
  <c r="D7" i="12"/>
  <c r="E7" i="12"/>
  <c r="F7" i="12"/>
  <c r="G7" i="12"/>
  <c r="B8" i="12"/>
  <c r="C8" i="12"/>
  <c r="D8" i="12"/>
  <c r="E8" i="12"/>
  <c r="F8" i="12"/>
  <c r="G8" i="12"/>
  <c r="B9" i="12"/>
  <c r="C9" i="12"/>
  <c r="D9" i="12"/>
  <c r="E9" i="12"/>
  <c r="F9" i="12"/>
  <c r="G9" i="12"/>
  <c r="B10" i="12"/>
  <c r="C10" i="12"/>
  <c r="D10" i="12"/>
  <c r="E10" i="12"/>
  <c r="F10" i="12"/>
  <c r="G10" i="12"/>
  <c r="B11" i="12"/>
  <c r="C11" i="12"/>
  <c r="D11" i="12"/>
  <c r="E11" i="12"/>
  <c r="F11" i="12"/>
  <c r="G11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D14" i="12"/>
  <c r="E14" i="12"/>
  <c r="F14" i="12"/>
  <c r="G14" i="12"/>
  <c r="B15" i="12"/>
  <c r="C15" i="12"/>
  <c r="D15" i="12"/>
  <c r="E15" i="12"/>
  <c r="F15" i="12"/>
  <c r="G15" i="12"/>
  <c r="B16" i="12"/>
  <c r="C16" i="12"/>
  <c r="D16" i="12"/>
  <c r="E16" i="12"/>
  <c r="F16" i="12"/>
  <c r="G16" i="12"/>
  <c r="B17" i="12"/>
  <c r="C17" i="12"/>
  <c r="D17" i="12"/>
  <c r="E17" i="12"/>
  <c r="F17" i="12"/>
  <c r="G17" i="12"/>
  <c r="B18" i="12"/>
  <c r="C18" i="12"/>
  <c r="D18" i="12"/>
  <c r="E18" i="12"/>
  <c r="F18" i="12"/>
  <c r="G18" i="12"/>
  <c r="B4" i="12"/>
  <c r="C4" i="12"/>
  <c r="D4" i="12"/>
  <c r="E4" i="12"/>
  <c r="F4" i="12"/>
  <c r="G4" i="12"/>
  <c r="C22" i="12" l="1"/>
  <c r="G22" i="12"/>
  <c r="E22" i="12"/>
  <c r="D22" i="12"/>
  <c r="B2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tc={81FDE01D-674D-4280-8AE6-FE833745EFC3}</author>
    <author>Chris Ramser</author>
  </authors>
  <commentList>
    <comment ref="B5" authorId="0" shapeId="0" xr:uid="{81FDE01D-674D-4280-8AE6-FE833745EFC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 of 11/24, not available
</t>
      </text>
    </comment>
    <comment ref="D252" authorId="1" shapeId="0" xr:uid="{611046F9-A826-4CCE-B4E1-F9822C60A3EC}">
      <text>
        <r>
          <rPr>
            <b/>
            <sz val="9"/>
            <color indexed="81"/>
            <rFont val="Tahoma"/>
            <family val="2"/>
          </rPr>
          <t>Chris Ramser:</t>
        </r>
        <r>
          <rPr>
            <sz val="9"/>
            <color indexed="81"/>
            <rFont val="Tahoma"/>
            <family val="2"/>
          </rPr>
          <t xml:space="preserve">
preliminary</t>
        </r>
      </text>
    </comment>
    <comment ref="G252" authorId="1" shapeId="0" xr:uid="{05B5E281-38BC-4648-9940-7AE957AAE93A}">
      <text>
        <r>
          <rPr>
            <b/>
            <sz val="9"/>
            <color indexed="81"/>
            <rFont val="Tahoma"/>
            <family val="2"/>
          </rPr>
          <t>Chris Ramser:</t>
        </r>
        <r>
          <rPr>
            <sz val="9"/>
            <color indexed="81"/>
            <rFont val="Tahoma"/>
            <family val="2"/>
          </rPr>
          <t xml:space="preserve">
preliminary</t>
        </r>
      </text>
    </comment>
    <comment ref="B253" authorId="1" shapeId="0" xr:uid="{89788B54-35CF-4AAD-B698-289BA03E4826}">
      <text>
        <r>
          <rPr>
            <b/>
            <sz val="9"/>
            <color indexed="81"/>
            <rFont val="Tahoma"/>
            <family val="2"/>
          </rPr>
          <t>Chris Ramser:</t>
        </r>
        <r>
          <rPr>
            <sz val="9"/>
            <color indexed="81"/>
            <rFont val="Tahoma"/>
            <family val="2"/>
          </rPr>
          <t xml:space="preserve">
Preliminary</t>
        </r>
      </text>
    </comment>
    <comment ref="C253" authorId="1" shapeId="0" xr:uid="{62FC682E-12F4-445F-BC29-8A3CB9CB135D}">
      <text>
        <r>
          <rPr>
            <b/>
            <sz val="9"/>
            <color indexed="81"/>
            <rFont val="Tahoma"/>
            <family val="2"/>
          </rPr>
          <t>Chris Ramser:</t>
        </r>
        <r>
          <rPr>
            <sz val="9"/>
            <color indexed="81"/>
            <rFont val="Tahoma"/>
            <family val="2"/>
          </rPr>
          <t xml:space="preserve">
Preliminary</t>
        </r>
      </text>
    </comment>
    <comment ref="D253" authorId="1" shapeId="0" xr:uid="{6B9BBC9D-E0E8-4466-A56C-EF2A98FCB4E1}">
      <text>
        <r>
          <rPr>
            <b/>
            <sz val="9"/>
            <color indexed="81"/>
            <rFont val="Tahoma"/>
            <family val="2"/>
          </rPr>
          <t>Chris Ramser:</t>
        </r>
        <r>
          <rPr>
            <sz val="9"/>
            <color indexed="81"/>
            <rFont val="Tahoma"/>
            <family val="2"/>
          </rPr>
          <t xml:space="preserve">
Preliminary</t>
        </r>
      </text>
    </comment>
    <comment ref="E253" authorId="1" shapeId="0" xr:uid="{30109EB2-2A6A-49BE-B0EA-85E79E9A2C37}">
      <text>
        <r>
          <rPr>
            <b/>
            <sz val="9"/>
            <color indexed="81"/>
            <rFont val="Tahoma"/>
            <family val="2"/>
          </rPr>
          <t>Chris Ramser:</t>
        </r>
        <r>
          <rPr>
            <sz val="9"/>
            <color indexed="81"/>
            <rFont val="Tahoma"/>
            <family val="2"/>
          </rPr>
          <t xml:space="preserve">
Preliminary</t>
        </r>
      </text>
    </comment>
    <comment ref="F253" authorId="1" shapeId="0" xr:uid="{1259AE41-8545-46F0-B9B7-2550C1253C04}">
      <text>
        <r>
          <rPr>
            <b/>
            <sz val="9"/>
            <color indexed="81"/>
            <rFont val="Tahoma"/>
            <family val="2"/>
          </rPr>
          <t>Chris Ramser:</t>
        </r>
        <r>
          <rPr>
            <sz val="9"/>
            <color indexed="81"/>
            <rFont val="Tahoma"/>
            <family val="2"/>
          </rPr>
          <t xml:space="preserve">
Preliminary</t>
        </r>
      </text>
    </comment>
    <comment ref="G253" authorId="1" shapeId="0" xr:uid="{31BB7ADE-5F93-4BE4-8618-43FE87DA2E90}">
      <text>
        <r>
          <rPr>
            <b/>
            <sz val="9"/>
            <color indexed="81"/>
            <rFont val="Tahoma"/>
            <family val="2"/>
          </rPr>
          <t>Chris Ramser:</t>
        </r>
        <r>
          <rPr>
            <sz val="9"/>
            <color indexed="81"/>
            <rFont val="Tahoma"/>
            <family val="2"/>
          </rPr>
          <t xml:space="preserve">
Preliminary</t>
        </r>
      </text>
    </comment>
  </commentList>
</comments>
</file>

<file path=xl/sharedStrings.xml><?xml version="1.0" encoding="utf-8"?>
<sst xmlns="http://schemas.openxmlformats.org/spreadsheetml/2006/main" count="469" uniqueCount="245">
  <si>
    <t>Average Weekly Hours and Average Hourly Earnings, Private Industry (not seasonally adjusted)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</si>
  <si>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</si>
  <si>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</si>
  <si>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</si>
  <si>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</si>
  <si>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</si>
  <si>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</si>
  <si>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</si>
  <si>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</si>
  <si>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</si>
  <si>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</si>
  <si>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</si>
  <si>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</si>
  <si>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</si>
  <si>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</si>
  <si>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</si>
  <si>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</si>
  <si>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</si>
  <si>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</si>
  <si>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</si>
  <si>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</si>
  <si>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</si>
  <si>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</si>
  <si>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</si>
  <si>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</si>
  <si>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</si>
  <si>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</si>
  <si>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</si>
  <si>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</si>
  <si>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</si>
  <si>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</si>
  <si>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</si>
  <si>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</si>
  <si>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</si>
  <si>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</si>
  <si>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</si>
  <si>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</si>
  <si>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</si>
  <si>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</si>
  <si>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</si>
  <si>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</si>
  <si>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</si>
  <si>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</si>
  <si>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</si>
  <si>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</si>
  <si>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</si>
  <si>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</si>
  <si>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</si>
  <si>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</si>
  <si>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</si>
  <si>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</si>
  <si>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</si>
  <si>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</si>
  <si>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</si>
  <si>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</si>
  <si>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</si>
  <si>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</si>
  <si>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</si>
  <si>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</si>
  <si>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</si>
  <si>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</si>
  <si>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</si>
  <si>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</si>
  <si>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Average Weekly Hours of All Employees</t>
  </si>
  <si>
    <t>Average Hourly Earnings of All Employees</t>
  </si>
  <si>
    <t>Austin MSA</t>
  </si>
  <si>
    <t>Texas</t>
  </si>
  <si>
    <t>United States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</si>
  <si>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</si>
  <si>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</si>
  <si>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</si>
  <si>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</si>
  <si>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</si>
  <si>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</si>
  <si>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</si>
  <si>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</si>
  <si>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</si>
  <si>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</si>
  <si>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</si>
  <si>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</si>
  <si>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</si>
  <si>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</si>
  <si>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</si>
  <si>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Jul</t>
  </si>
  <si>
    <t>2013 Jun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</si>
  <si>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</si>
  <si>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</si>
  <si>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</si>
  <si>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</si>
  <si>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</si>
  <si>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</si>
  <si>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</si>
  <si>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</si>
  <si>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</si>
  <si>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</si>
  <si>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</si>
  <si>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</si>
  <si>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</si>
  <si>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</si>
  <si>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</si>
  <si>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</si>
  <si>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</si>
  <si>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</si>
  <si>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</si>
  <si>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</si>
  <si>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</si>
  <si>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</si>
  <si>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</si>
  <si>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</si>
  <si>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</si>
  <si>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</si>
  <si>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</si>
  <si>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</si>
  <si>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</si>
  <si>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</si>
  <si>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</si>
  <si>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</si>
  <si>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</si>
  <si>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Source:</t>
  </si>
  <si>
    <t>U.S. Bureau of Labor Statistics</t>
  </si>
  <si>
    <t>2016 May</t>
  </si>
  <si>
    <t>2016 Jun</t>
  </si>
  <si>
    <t>2016 Jul</t>
  </si>
  <si>
    <t>2016 Aug</t>
  </si>
  <si>
    <t>2016 Sep</t>
  </si>
  <si>
    <t>2016 Oct</t>
  </si>
  <si>
    <t>https://www.bls.gov/ces/home.htm</t>
  </si>
  <si>
    <t>https://www.bls.gov/sae/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</si>
  <si>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</si>
  <si>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</si>
  <si>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</si>
  <si>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</si>
  <si>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</si>
  <si>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</si>
  <si>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</si>
  <si>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</si>
  <si>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</si>
  <si>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</si>
  <si>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</si>
  <si>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</si>
  <si>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2018 Jan</t>
  </si>
  <si>
    <t>2018 Feb</t>
  </si>
  <si>
    <t>2017 Nov</t>
  </si>
  <si>
    <t>2017 Dec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</si>
  <si>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</si>
  <si>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</si>
  <si>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</si>
  <si>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</si>
  <si>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</si>
  <si>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</si>
  <si>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</si>
  <si>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</si>
  <si>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</si>
  <si>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</si>
  <si>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</si>
  <si>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</si>
  <si>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</si>
  <si>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</si>
  <si>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</si>
  <si>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</si>
  <si>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</si>
  <si>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</si>
  <si>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</si>
  <si>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</si>
  <si>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</si>
  <si>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</si>
  <si>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</si>
  <si>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</si>
  <si>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</si>
  <si>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</si>
  <si>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</si>
  <si>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</si>
  <si>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</si>
  <si>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</si>
  <si>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</si>
  <si>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</si>
  <si>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</si>
  <si>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</si>
  <si>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</si>
  <si>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</si>
  <si>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</si>
  <si>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</si>
  <si>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</si>
  <si>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</si>
  <si>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</si>
  <si>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</si>
  <si>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</si>
  <si>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</si>
  <si>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</si>
  <si>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</si>
  <si>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</si>
  <si>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</si>
  <si>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</si>
  <si>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</si>
  <si>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</si>
  <si>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</si>
  <si>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</si>
  <si>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</si>
  <si>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</si>
  <si>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</si>
  <si>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</si>
  <si>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</si>
  <si>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</si>
  <si>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</si>
  <si>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</si>
  <si>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</si>
  <si>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</si>
  <si>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</si>
  <si>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</si>
  <si>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OA Update:</t>
  </si>
  <si>
    <t>2023 Aug</t>
  </si>
  <si>
    <t>2023 Sep</t>
  </si>
  <si>
    <t>2023 Oct</t>
  </si>
  <si>
    <t>2023 Nov</t>
  </si>
  <si>
    <t>2023 Dec</t>
  </si>
  <si>
    <t>2024 YTD</t>
  </si>
  <si>
    <t>Opportunity Austin</t>
  </si>
  <si>
    <t>200 W 6th St., Suite 1750</t>
  </si>
  <si>
    <t>Austin, TX 78701</t>
  </si>
  <si>
    <t>512.254.4522</t>
  </si>
  <si>
    <t>www.opportunityaustin.com</t>
  </si>
  <si>
    <t>Annual Percent Change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</si>
  <si>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</si>
  <si>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</si>
  <si>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</si>
  <si>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</si>
  <si>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</si>
  <si>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</si>
  <si>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</si>
  <si>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</si>
  <si>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</si>
  <si>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</si>
  <si>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</si>
  <si>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</si>
  <si>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</si>
  <si>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2025 Jan</t>
  </si>
  <si>
    <t>2025 Feb</t>
  </si>
  <si>
    <t>2025 Mar</t>
  </si>
  <si>
    <t>2025 Apr</t>
  </si>
  <si>
    <t>2025 May</t>
  </si>
  <si>
    <t>2025 Jun</t>
  </si>
  <si>
    <t>2025 Jul</t>
  </si>
  <si>
    <t>2025 Aug</t>
  </si>
  <si>
    <t>Sep. 26, 2025</t>
  </si>
  <si>
    <t>Due to the government shutdown, the monthly release of this dataset is delayed until reopening.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</si>
</sst>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0.0"/>
    <numFmt numFmtId="165" formatCode="#0.00"/>
    <numFmt numFmtId="166" formatCode="0.0%"/>
    <numFmt numFmtId="167" formatCode="_(* #,##0_);_(* \(#,##0\);_(* &quot;-&quot;??_);_(@_)"/>
    <numFmt numFmtId="168" formatCode="&quot;$&quot;#,##0.00"/>
    <numFmt numFmtId="169" formatCode="0.0"/>
  </numFmts>
  <fonts count="26" x14ac:knownFonts="1">
    <font>
      <sz val="10"/>
      <color theme="1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11"/>
      <color indexed="8"/>
      <name val="Barlow"/>
      <family val="2"/>
      <scheme val="minor"/>
    </font>
    <font>
      <sz val="8"/>
      <color theme="1"/>
      <name val="Arial"/>
      <family val="2"/>
    </font>
    <font>
      <b/>
      <sz val="10"/>
      <color theme="1"/>
      <name val="Barlow"/>
      <scheme val="minor"/>
    </font>
    <font>
      <sz val="10"/>
      <color theme="1"/>
      <name val="Barlow"/>
      <scheme val="minor"/>
    </font>
    <font>
      <sz val="8"/>
      <color theme="1"/>
      <name val="Barlow"/>
      <scheme val="minor"/>
    </font>
    <font>
      <sz val="8"/>
      <name val="Barlow"/>
      <scheme val="minor"/>
    </font>
    <font>
      <u/>
      <sz val="8"/>
      <color theme="10"/>
      <name val="Barlow"/>
      <scheme val="minor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indexed="8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sz val="8"/>
      <name val="Aptos"/>
      <family val="2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Verdana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Barlow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2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2" fontId="15" fillId="0" borderId="0" xfId="0" applyNumberFormat="1" applyFont="1"/>
    <xf numFmtId="0" fontId="15" fillId="0" borderId="0" xfId="0" applyFont="1"/>
    <xf numFmtId="167" fontId="15" fillId="0" borderId="0" xfId="1" applyNumberFormat="1" applyFont="1"/>
    <xf numFmtId="0" fontId="1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166" fontId="11" fillId="0" borderId="0" xfId="1" applyNumberFormat="1" applyFont="1"/>
    <xf numFmtId="43" fontId="11" fillId="0" borderId="0" xfId="1" applyFont="1"/>
    <xf numFmtId="166" fontId="15" fillId="0" borderId="0" xfId="4" applyNumberFormat="1" applyFont="1"/>
    <xf numFmtId="164" fontId="13" fillId="0" borderId="0" xfId="0" applyNumberFormat="1" applyFont="1" applyAlignment="1">
      <alignment horizontal="right"/>
    </xf>
    <xf numFmtId="0" fontId="15" fillId="0" borderId="0" xfId="0" applyFont="1" applyAlignment="1">
      <alignment vertical="center" wrapText="1"/>
    </xf>
    <xf numFmtId="0" fontId="9" fillId="0" borderId="0" xfId="0" applyFont="1"/>
    <xf numFmtId="0" fontId="17" fillId="0" borderId="0" xfId="2" applyFont="1" applyAlignment="1" applyProtection="1"/>
    <xf numFmtId="0" fontId="18" fillId="0" borderId="0" xfId="0" applyFont="1"/>
    <xf numFmtId="166" fontId="12" fillId="0" borderId="0" xfId="4" applyNumberFormat="1" applyFont="1" applyAlignment="1">
      <alignment horizontal="right"/>
    </xf>
    <xf numFmtId="15" fontId="9" fillId="0" borderId="0" xfId="0" quotePrefix="1" applyNumberFormat="1" applyFont="1" applyAlignment="1">
      <alignment horizontal="left" wrapText="1"/>
    </xf>
    <xf numFmtId="168" fontId="21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168" fontId="12" fillId="0" borderId="0" xfId="0" applyNumberFormat="1" applyFont="1" applyAlignment="1">
      <alignment horizontal="right"/>
    </xf>
    <xf numFmtId="169" fontId="11" fillId="0" borderId="0" xfId="0" applyNumberFormat="1" applyFont="1"/>
    <xf numFmtId="0" fontId="0" fillId="0" borderId="0" xfId="0" applyAlignment="1">
      <alignment vertical="center" wrapText="1"/>
    </xf>
    <xf numFmtId="0" fontId="24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microsoft.com/office/2017/10/relationships/person" Target="persons/person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Weekly Hours,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DATA!$B$8:$B$25</c:f>
              <c:numCache>
                <c:formatCode>#0.0</c:formatCode>
                <c:ptCount val="18"/>
                <c:pt idx="0">
                  <c:v>35.6</c:v>
                </c:pt>
                <c:pt idx="1">
                  <c:v>35.200000000000003</c:v>
                </c:pt>
                <c:pt idx="2">
                  <c:v>35</c:v>
                </c:pt>
                <c:pt idx="3">
                  <c:v>35.6</c:v>
                </c:pt>
                <c:pt idx="4">
                  <c:v>36</c:v>
                </c:pt>
                <c:pt idx="5">
                  <c:v>36.299999999999997</c:v>
                </c:pt>
                <c:pt idx="6">
                  <c:v>36.200000000000003</c:v>
                </c:pt>
                <c:pt idx="7">
                  <c:v>36</c:v>
                </c:pt>
                <c:pt idx="8">
                  <c:v>35.5</c:v>
                </c:pt>
                <c:pt idx="9">
                  <c:v>35.4</c:v>
                </c:pt>
                <c:pt idx="10">
                  <c:v>35.700000000000003</c:v>
                </c:pt>
                <c:pt idx="11">
                  <c:v>35</c:v>
                </c:pt>
                <c:pt idx="12">
                  <c:v>36.299999999999997</c:v>
                </c:pt>
                <c:pt idx="13">
                  <c:v>36.1</c:v>
                </c:pt>
                <c:pt idx="14">
                  <c:v>36</c:v>
                </c:pt>
                <c:pt idx="15">
                  <c:v>35.799999999999997</c:v>
                </c:pt>
                <c:pt idx="16">
                  <c:v>35.475000000000001</c:v>
                </c:pt>
                <c:pt idx="17">
                  <c:v>35.233333333333341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0-4282-BCED-D3986DD7F360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DATA!$C$8:$C$25</c:f>
              <c:numCache>
                <c:formatCode>#0.0</c:formatCode>
                <c:ptCount val="18"/>
                <c:pt idx="0">
                  <c:v>36.5</c:v>
                </c:pt>
                <c:pt idx="1">
                  <c:v>36.200000000000003</c:v>
                </c:pt>
                <c:pt idx="2">
                  <c:v>35.299999999999997</c:v>
                </c:pt>
                <c:pt idx="3">
                  <c:v>35.9</c:v>
                </c:pt>
                <c:pt idx="4">
                  <c:v>36.799999999999997</c:v>
                </c:pt>
                <c:pt idx="5">
                  <c:v>36.4</c:v>
                </c:pt>
                <c:pt idx="6">
                  <c:v>36.4</c:v>
                </c:pt>
                <c:pt idx="7">
                  <c:v>36.6</c:v>
                </c:pt>
                <c:pt idx="8">
                  <c:v>36.1</c:v>
                </c:pt>
                <c:pt idx="9">
                  <c:v>35.799999999999997</c:v>
                </c:pt>
                <c:pt idx="10">
                  <c:v>35.9</c:v>
                </c:pt>
                <c:pt idx="11">
                  <c:v>36.200000000000003</c:v>
                </c:pt>
                <c:pt idx="12">
                  <c:v>36.1</c:v>
                </c:pt>
                <c:pt idx="13">
                  <c:v>35.9</c:v>
                </c:pt>
                <c:pt idx="14">
                  <c:v>36.1</c:v>
                </c:pt>
                <c:pt idx="15">
                  <c:v>35.9</c:v>
                </c:pt>
                <c:pt idx="16">
                  <c:v>35.799999999999997</c:v>
                </c:pt>
                <c:pt idx="17">
                  <c:v>35.741666666666667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0-4282-BCED-D3986DD7F360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DATA!$D$8:$D$25</c:f>
              <c:numCache>
                <c:formatCode>#0.0</c:formatCode>
                <c:ptCount val="18"/>
                <c:pt idx="0">
                  <c:v>34.4</c:v>
                </c:pt>
                <c:pt idx="1">
                  <c:v>34.299999999999997</c:v>
                </c:pt>
                <c:pt idx="2">
                  <c:v>33.799999999999997</c:v>
                </c:pt>
                <c:pt idx="3">
                  <c:v>34.1</c:v>
                </c:pt>
                <c:pt idx="4">
                  <c:v>34.299999999999997</c:v>
                </c:pt>
                <c:pt idx="5">
                  <c:v>34.5</c:v>
                </c:pt>
                <c:pt idx="6">
                  <c:v>34.4</c:v>
                </c:pt>
                <c:pt idx="7">
                  <c:v>34.5</c:v>
                </c:pt>
                <c:pt idx="8">
                  <c:v>34.5</c:v>
                </c:pt>
                <c:pt idx="9">
                  <c:v>34.4</c:v>
                </c:pt>
                <c:pt idx="10">
                  <c:v>34.4</c:v>
                </c:pt>
                <c:pt idx="11">
                  <c:v>34.5</c:v>
                </c:pt>
                <c:pt idx="12">
                  <c:v>34.4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34.5</c:v>
                </c:pt>
                <c:pt idx="16">
                  <c:v>34.416666666666664</c:v>
                </c:pt>
                <c:pt idx="17">
                  <c:v>34.258333333333333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0-4282-BCED-D3986DD7F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83759"/>
        <c:axId val="1"/>
      </c:lineChart>
      <c:catAx>
        <c:axId val="166418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837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Average weekly hours, private industry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341702821263414E-2"/>
          <c:y val="0.12126114894101481"/>
          <c:w val="0.92212801984418391"/>
          <c:h val="0.83182743513252944"/>
        </c:manualLayout>
      </c:layout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DATA!$A$114:$A$253</c:f>
              <c:strCache>
                <c:ptCount val="140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</c:strCache>
            </c:strRef>
          </c:cat>
          <c:val>
            <c:numRef>
              <c:f>DATA!$B$114:$B$253</c:f>
              <c:numCache>
                <c:formatCode>#0.0</c:formatCode>
                <c:ptCount val="140"/>
                <c:pt idx="0">
                  <c:v>35.4</c:v>
                </c:pt>
                <c:pt idx="1">
                  <c:v>36.299999999999997</c:v>
                </c:pt>
                <c:pt idx="2">
                  <c:v>35.9</c:v>
                </c:pt>
                <c:pt idx="3">
                  <c:v>35.6</c:v>
                </c:pt>
                <c:pt idx="4">
                  <c:v>35.5</c:v>
                </c:pt>
                <c:pt idx="5">
                  <c:v>36.4</c:v>
                </c:pt>
                <c:pt idx="6">
                  <c:v>36</c:v>
                </c:pt>
                <c:pt idx="7">
                  <c:v>36.200000000000003</c:v>
                </c:pt>
                <c:pt idx="8">
                  <c:v>35.799999999999997</c:v>
                </c:pt>
                <c:pt idx="9">
                  <c:v>35.9</c:v>
                </c:pt>
                <c:pt idx="10">
                  <c:v>36.4</c:v>
                </c:pt>
                <c:pt idx="11">
                  <c:v>36.1</c:v>
                </c:pt>
                <c:pt idx="12">
                  <c:v>35.4</c:v>
                </c:pt>
                <c:pt idx="13">
                  <c:v>36.299999999999997</c:v>
                </c:pt>
                <c:pt idx="14">
                  <c:v>36.4</c:v>
                </c:pt>
                <c:pt idx="15">
                  <c:v>35.5</c:v>
                </c:pt>
                <c:pt idx="16">
                  <c:v>35</c:v>
                </c:pt>
                <c:pt idx="17">
                  <c:v>35.6</c:v>
                </c:pt>
                <c:pt idx="18">
                  <c:v>35.5</c:v>
                </c:pt>
                <c:pt idx="19">
                  <c:v>36.200000000000003</c:v>
                </c:pt>
                <c:pt idx="20">
                  <c:v>34.9</c:v>
                </c:pt>
                <c:pt idx="21">
                  <c:v>34.9</c:v>
                </c:pt>
                <c:pt idx="22">
                  <c:v>35.700000000000003</c:v>
                </c:pt>
                <c:pt idx="23">
                  <c:v>35.200000000000003</c:v>
                </c:pt>
                <c:pt idx="24">
                  <c:v>35.4</c:v>
                </c:pt>
                <c:pt idx="25">
                  <c:v>35.200000000000003</c:v>
                </c:pt>
                <c:pt idx="26">
                  <c:v>34.799999999999997</c:v>
                </c:pt>
                <c:pt idx="27">
                  <c:v>35.1</c:v>
                </c:pt>
                <c:pt idx="28">
                  <c:v>36.299999999999997</c:v>
                </c:pt>
                <c:pt idx="29">
                  <c:v>35.700000000000003</c:v>
                </c:pt>
                <c:pt idx="30">
                  <c:v>35.4</c:v>
                </c:pt>
                <c:pt idx="31">
                  <c:v>35.200000000000003</c:v>
                </c:pt>
                <c:pt idx="32">
                  <c:v>35.299999999999997</c:v>
                </c:pt>
                <c:pt idx="33">
                  <c:v>36.200000000000003</c:v>
                </c:pt>
                <c:pt idx="34">
                  <c:v>34.799999999999997</c:v>
                </c:pt>
                <c:pt idx="35">
                  <c:v>35.799999999999997</c:v>
                </c:pt>
                <c:pt idx="36">
                  <c:v>36.200000000000003</c:v>
                </c:pt>
                <c:pt idx="37">
                  <c:v>35.299999999999997</c:v>
                </c:pt>
                <c:pt idx="38">
                  <c:v>35.5</c:v>
                </c:pt>
                <c:pt idx="39">
                  <c:v>35.799999999999997</c:v>
                </c:pt>
                <c:pt idx="40">
                  <c:v>35.799999999999997</c:v>
                </c:pt>
                <c:pt idx="41">
                  <c:v>36</c:v>
                </c:pt>
                <c:pt idx="42">
                  <c:v>36.5</c:v>
                </c:pt>
                <c:pt idx="43">
                  <c:v>35.299999999999997</c:v>
                </c:pt>
                <c:pt idx="44">
                  <c:v>35.6</c:v>
                </c:pt>
                <c:pt idx="45">
                  <c:v>36.1</c:v>
                </c:pt>
                <c:pt idx="46">
                  <c:v>35.200000000000003</c:v>
                </c:pt>
                <c:pt idx="47">
                  <c:v>35.1</c:v>
                </c:pt>
                <c:pt idx="48">
                  <c:v>34.299999999999997</c:v>
                </c:pt>
                <c:pt idx="49">
                  <c:v>34.4</c:v>
                </c:pt>
                <c:pt idx="50">
                  <c:v>34.6</c:v>
                </c:pt>
                <c:pt idx="51">
                  <c:v>35.799999999999997</c:v>
                </c:pt>
                <c:pt idx="52">
                  <c:v>34.5</c:v>
                </c:pt>
                <c:pt idx="53">
                  <c:v>35</c:v>
                </c:pt>
                <c:pt idx="54">
                  <c:v>35.5</c:v>
                </c:pt>
                <c:pt idx="55">
                  <c:v>34.9</c:v>
                </c:pt>
                <c:pt idx="56">
                  <c:v>35.299999999999997</c:v>
                </c:pt>
                <c:pt idx="57">
                  <c:v>34.700000000000003</c:v>
                </c:pt>
                <c:pt idx="58">
                  <c:v>35.1</c:v>
                </c:pt>
                <c:pt idx="59">
                  <c:v>35.799999999999997</c:v>
                </c:pt>
                <c:pt idx="60">
                  <c:v>35.1</c:v>
                </c:pt>
                <c:pt idx="61">
                  <c:v>35.9</c:v>
                </c:pt>
                <c:pt idx="62">
                  <c:v>35.799999999999997</c:v>
                </c:pt>
                <c:pt idx="63">
                  <c:v>36.200000000000003</c:v>
                </c:pt>
                <c:pt idx="64">
                  <c:v>36.1</c:v>
                </c:pt>
                <c:pt idx="65">
                  <c:v>36.9</c:v>
                </c:pt>
                <c:pt idx="66">
                  <c:v>36.299999999999997</c:v>
                </c:pt>
                <c:pt idx="67">
                  <c:v>36.5</c:v>
                </c:pt>
                <c:pt idx="68">
                  <c:v>37.5</c:v>
                </c:pt>
                <c:pt idx="69">
                  <c:v>36.9</c:v>
                </c:pt>
                <c:pt idx="70">
                  <c:v>36.1</c:v>
                </c:pt>
                <c:pt idx="71">
                  <c:v>36.799999999999997</c:v>
                </c:pt>
                <c:pt idx="72">
                  <c:v>35.799999999999997</c:v>
                </c:pt>
                <c:pt idx="73">
                  <c:v>36.6</c:v>
                </c:pt>
                <c:pt idx="74">
                  <c:v>35.9</c:v>
                </c:pt>
                <c:pt idx="75">
                  <c:v>35.299999999999997</c:v>
                </c:pt>
                <c:pt idx="76">
                  <c:v>36.1</c:v>
                </c:pt>
                <c:pt idx="77">
                  <c:v>36.4</c:v>
                </c:pt>
                <c:pt idx="78">
                  <c:v>36</c:v>
                </c:pt>
                <c:pt idx="79">
                  <c:v>37.1</c:v>
                </c:pt>
                <c:pt idx="80">
                  <c:v>35.5</c:v>
                </c:pt>
                <c:pt idx="81">
                  <c:v>35.9</c:v>
                </c:pt>
                <c:pt idx="82">
                  <c:v>36.700000000000003</c:v>
                </c:pt>
                <c:pt idx="83">
                  <c:v>35.700000000000003</c:v>
                </c:pt>
                <c:pt idx="84">
                  <c:v>35.5</c:v>
                </c:pt>
                <c:pt idx="85">
                  <c:v>34.4</c:v>
                </c:pt>
                <c:pt idx="86">
                  <c:v>36.299999999999997</c:v>
                </c:pt>
                <c:pt idx="87">
                  <c:v>36</c:v>
                </c:pt>
                <c:pt idx="88">
                  <c:v>36.799999999999997</c:v>
                </c:pt>
                <c:pt idx="89">
                  <c:v>36.200000000000003</c:v>
                </c:pt>
                <c:pt idx="90">
                  <c:v>36.200000000000003</c:v>
                </c:pt>
                <c:pt idx="91">
                  <c:v>36.6</c:v>
                </c:pt>
                <c:pt idx="92">
                  <c:v>35.700000000000003</c:v>
                </c:pt>
                <c:pt idx="93">
                  <c:v>35.6</c:v>
                </c:pt>
                <c:pt idx="94">
                  <c:v>36.200000000000003</c:v>
                </c:pt>
                <c:pt idx="95">
                  <c:v>36.4</c:v>
                </c:pt>
                <c:pt idx="96">
                  <c:v>36.1</c:v>
                </c:pt>
                <c:pt idx="97">
                  <c:v>36</c:v>
                </c:pt>
                <c:pt idx="98">
                  <c:v>36.299999999999997</c:v>
                </c:pt>
                <c:pt idx="99">
                  <c:v>36</c:v>
                </c:pt>
                <c:pt idx="100">
                  <c:v>36.5</c:v>
                </c:pt>
                <c:pt idx="101">
                  <c:v>36</c:v>
                </c:pt>
                <c:pt idx="102">
                  <c:v>36</c:v>
                </c:pt>
                <c:pt idx="103">
                  <c:v>35.700000000000003</c:v>
                </c:pt>
                <c:pt idx="104">
                  <c:v>35.6</c:v>
                </c:pt>
                <c:pt idx="105">
                  <c:v>36.1</c:v>
                </c:pt>
                <c:pt idx="106">
                  <c:v>35</c:v>
                </c:pt>
                <c:pt idx="107">
                  <c:v>34.799999999999997</c:v>
                </c:pt>
                <c:pt idx="108">
                  <c:v>35.700000000000003</c:v>
                </c:pt>
                <c:pt idx="109">
                  <c:v>34.9</c:v>
                </c:pt>
                <c:pt idx="110">
                  <c:v>35</c:v>
                </c:pt>
                <c:pt idx="111">
                  <c:v>35.200000000000003</c:v>
                </c:pt>
                <c:pt idx="112">
                  <c:v>35.1</c:v>
                </c:pt>
                <c:pt idx="113">
                  <c:v>35.9</c:v>
                </c:pt>
                <c:pt idx="114">
                  <c:v>35.799999999999997</c:v>
                </c:pt>
                <c:pt idx="115">
                  <c:v>35.700000000000003</c:v>
                </c:pt>
                <c:pt idx="116">
                  <c:v>35.4</c:v>
                </c:pt>
                <c:pt idx="117">
                  <c:v>35.700000000000003</c:v>
                </c:pt>
                <c:pt idx="118">
                  <c:v>35.700000000000003</c:v>
                </c:pt>
                <c:pt idx="119">
                  <c:v>35.6</c:v>
                </c:pt>
                <c:pt idx="120">
                  <c:v>34.700000000000003</c:v>
                </c:pt>
                <c:pt idx="121">
                  <c:v>35</c:v>
                </c:pt>
                <c:pt idx="122">
                  <c:v>34.9</c:v>
                </c:pt>
                <c:pt idx="123">
                  <c:v>34.700000000000003</c:v>
                </c:pt>
                <c:pt idx="124">
                  <c:v>34.799999999999997</c:v>
                </c:pt>
                <c:pt idx="125">
                  <c:v>35.6</c:v>
                </c:pt>
                <c:pt idx="126">
                  <c:v>34.799999999999997</c:v>
                </c:pt>
                <c:pt idx="127">
                  <c:v>35.6</c:v>
                </c:pt>
                <c:pt idx="128">
                  <c:v>35.6</c:v>
                </c:pt>
                <c:pt idx="129">
                  <c:v>35.6</c:v>
                </c:pt>
                <c:pt idx="130" formatCode="General">
                  <c:v>35.6</c:v>
                </c:pt>
                <c:pt idx="131">
                  <c:v>36.1</c:v>
                </c:pt>
                <c:pt idx="132">
                  <c:v>34.799999999999997</c:v>
                </c:pt>
                <c:pt idx="133">
                  <c:v>35.700000000000003</c:v>
                </c:pt>
                <c:pt idx="134">
                  <c:v>36</c:v>
                </c:pt>
                <c:pt idx="135">
                  <c:v>35.799999999999997</c:v>
                </c:pt>
                <c:pt idx="136">
                  <c:v>35.5</c:v>
                </c:pt>
                <c:pt idx="137">
                  <c:v>35.700000000000003</c:v>
                </c:pt>
                <c:pt idx="138" formatCode="General">
                  <c:v>35.5</c:v>
                </c:pt>
                <c:pt idx="139" formatCode="General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38D-A959-67F507854103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DATA!$A$114:$A$253</c:f>
              <c:strCache>
                <c:ptCount val="140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</c:strCache>
            </c:strRef>
          </c:cat>
          <c:val>
            <c:numRef>
              <c:f>DATA!$C$114:$C$253</c:f>
              <c:numCache>
                <c:formatCode>#0.0</c:formatCode>
                <c:ptCount val="140"/>
                <c:pt idx="0">
                  <c:v>36.1</c:v>
                </c:pt>
                <c:pt idx="1">
                  <c:v>36.799999999999997</c:v>
                </c:pt>
                <c:pt idx="2">
                  <c:v>36.9</c:v>
                </c:pt>
                <c:pt idx="3">
                  <c:v>36.4</c:v>
                </c:pt>
                <c:pt idx="4">
                  <c:v>36.200000000000003</c:v>
                </c:pt>
                <c:pt idx="5">
                  <c:v>36.9</c:v>
                </c:pt>
                <c:pt idx="6">
                  <c:v>36.4</c:v>
                </c:pt>
                <c:pt idx="7">
                  <c:v>36.700000000000003</c:v>
                </c:pt>
                <c:pt idx="8">
                  <c:v>36.4</c:v>
                </c:pt>
                <c:pt idx="9">
                  <c:v>36.4</c:v>
                </c:pt>
                <c:pt idx="10">
                  <c:v>36.9</c:v>
                </c:pt>
                <c:pt idx="11">
                  <c:v>36.5</c:v>
                </c:pt>
                <c:pt idx="12">
                  <c:v>36.1</c:v>
                </c:pt>
                <c:pt idx="13">
                  <c:v>36.799999999999997</c:v>
                </c:pt>
                <c:pt idx="14">
                  <c:v>36.4</c:v>
                </c:pt>
                <c:pt idx="15">
                  <c:v>36</c:v>
                </c:pt>
                <c:pt idx="16">
                  <c:v>35.799999999999997</c:v>
                </c:pt>
                <c:pt idx="17">
                  <c:v>36.1</c:v>
                </c:pt>
                <c:pt idx="18">
                  <c:v>36.1</c:v>
                </c:pt>
                <c:pt idx="19">
                  <c:v>36.700000000000003</c:v>
                </c:pt>
                <c:pt idx="20">
                  <c:v>35.5</c:v>
                </c:pt>
                <c:pt idx="21">
                  <c:v>35.799999999999997</c:v>
                </c:pt>
                <c:pt idx="22">
                  <c:v>36.5</c:v>
                </c:pt>
                <c:pt idx="23">
                  <c:v>36</c:v>
                </c:pt>
                <c:pt idx="24">
                  <c:v>35.799999999999997</c:v>
                </c:pt>
                <c:pt idx="25">
                  <c:v>35.799999999999997</c:v>
                </c:pt>
                <c:pt idx="26">
                  <c:v>35.299999999999997</c:v>
                </c:pt>
                <c:pt idx="27">
                  <c:v>35.6</c:v>
                </c:pt>
                <c:pt idx="28">
                  <c:v>36.200000000000003</c:v>
                </c:pt>
                <c:pt idx="29">
                  <c:v>36</c:v>
                </c:pt>
                <c:pt idx="30">
                  <c:v>35.9</c:v>
                </c:pt>
                <c:pt idx="31">
                  <c:v>35.799999999999997</c:v>
                </c:pt>
                <c:pt idx="32">
                  <c:v>35.799999999999997</c:v>
                </c:pt>
                <c:pt idx="33">
                  <c:v>36.4</c:v>
                </c:pt>
                <c:pt idx="34">
                  <c:v>35.6</c:v>
                </c:pt>
                <c:pt idx="35">
                  <c:v>35.799999999999997</c:v>
                </c:pt>
                <c:pt idx="36">
                  <c:v>36</c:v>
                </c:pt>
                <c:pt idx="37">
                  <c:v>35.4</c:v>
                </c:pt>
                <c:pt idx="38">
                  <c:v>35.6</c:v>
                </c:pt>
                <c:pt idx="39">
                  <c:v>35.799999999999997</c:v>
                </c:pt>
                <c:pt idx="40">
                  <c:v>35.700000000000003</c:v>
                </c:pt>
                <c:pt idx="41">
                  <c:v>35.9</c:v>
                </c:pt>
                <c:pt idx="42">
                  <c:v>36.4</c:v>
                </c:pt>
                <c:pt idx="43">
                  <c:v>35.9</c:v>
                </c:pt>
                <c:pt idx="44">
                  <c:v>36.1</c:v>
                </c:pt>
                <c:pt idx="45">
                  <c:v>36.5</c:v>
                </c:pt>
                <c:pt idx="46">
                  <c:v>36</c:v>
                </c:pt>
                <c:pt idx="47">
                  <c:v>35.9</c:v>
                </c:pt>
                <c:pt idx="48">
                  <c:v>35.4</c:v>
                </c:pt>
                <c:pt idx="49">
                  <c:v>35.9</c:v>
                </c:pt>
                <c:pt idx="50">
                  <c:v>36</c:v>
                </c:pt>
                <c:pt idx="51">
                  <c:v>36.6</c:v>
                </c:pt>
                <c:pt idx="52">
                  <c:v>36</c:v>
                </c:pt>
                <c:pt idx="53">
                  <c:v>36.200000000000003</c:v>
                </c:pt>
                <c:pt idx="54">
                  <c:v>36.700000000000003</c:v>
                </c:pt>
                <c:pt idx="55">
                  <c:v>36.200000000000003</c:v>
                </c:pt>
                <c:pt idx="56">
                  <c:v>36.4</c:v>
                </c:pt>
                <c:pt idx="57">
                  <c:v>36.200000000000003</c:v>
                </c:pt>
                <c:pt idx="58">
                  <c:v>36.299999999999997</c:v>
                </c:pt>
                <c:pt idx="59">
                  <c:v>36.799999999999997</c:v>
                </c:pt>
                <c:pt idx="60">
                  <c:v>35.799999999999997</c:v>
                </c:pt>
                <c:pt idx="61">
                  <c:v>36.1</c:v>
                </c:pt>
                <c:pt idx="62">
                  <c:v>36</c:v>
                </c:pt>
                <c:pt idx="63">
                  <c:v>36.200000000000003</c:v>
                </c:pt>
                <c:pt idx="64">
                  <c:v>35.799999999999997</c:v>
                </c:pt>
                <c:pt idx="65">
                  <c:v>36.700000000000003</c:v>
                </c:pt>
                <c:pt idx="66">
                  <c:v>36</c:v>
                </c:pt>
                <c:pt idx="67">
                  <c:v>36.1</c:v>
                </c:pt>
                <c:pt idx="68">
                  <c:v>36.4</c:v>
                </c:pt>
                <c:pt idx="69">
                  <c:v>35.9</c:v>
                </c:pt>
                <c:pt idx="70">
                  <c:v>35.700000000000003</c:v>
                </c:pt>
                <c:pt idx="71">
                  <c:v>36.299999999999997</c:v>
                </c:pt>
                <c:pt idx="72">
                  <c:v>35.5</c:v>
                </c:pt>
                <c:pt idx="73">
                  <c:v>36.200000000000003</c:v>
                </c:pt>
                <c:pt idx="74">
                  <c:v>36.200000000000003</c:v>
                </c:pt>
                <c:pt idx="75">
                  <c:v>35.1</c:v>
                </c:pt>
                <c:pt idx="76">
                  <c:v>35.700000000000003</c:v>
                </c:pt>
                <c:pt idx="77">
                  <c:v>35.799999999999997</c:v>
                </c:pt>
                <c:pt idx="78">
                  <c:v>35.700000000000003</c:v>
                </c:pt>
                <c:pt idx="79">
                  <c:v>36.6</c:v>
                </c:pt>
                <c:pt idx="80">
                  <c:v>35.6</c:v>
                </c:pt>
                <c:pt idx="81">
                  <c:v>36.1</c:v>
                </c:pt>
                <c:pt idx="82">
                  <c:v>36.6</c:v>
                </c:pt>
                <c:pt idx="83">
                  <c:v>36</c:v>
                </c:pt>
                <c:pt idx="84">
                  <c:v>35.799999999999997</c:v>
                </c:pt>
                <c:pt idx="85">
                  <c:v>34.6</c:v>
                </c:pt>
                <c:pt idx="86">
                  <c:v>36.299999999999997</c:v>
                </c:pt>
                <c:pt idx="87">
                  <c:v>36.200000000000003</c:v>
                </c:pt>
                <c:pt idx="88">
                  <c:v>36.5</c:v>
                </c:pt>
                <c:pt idx="89">
                  <c:v>36.200000000000003</c:v>
                </c:pt>
                <c:pt idx="90">
                  <c:v>36.1</c:v>
                </c:pt>
                <c:pt idx="91">
                  <c:v>36.700000000000003</c:v>
                </c:pt>
                <c:pt idx="92">
                  <c:v>36</c:v>
                </c:pt>
                <c:pt idx="93">
                  <c:v>36.200000000000003</c:v>
                </c:pt>
                <c:pt idx="94">
                  <c:v>36.299999999999997</c:v>
                </c:pt>
                <c:pt idx="95">
                  <c:v>36.4</c:v>
                </c:pt>
                <c:pt idx="96">
                  <c:v>36</c:v>
                </c:pt>
                <c:pt idx="97">
                  <c:v>35.799999999999997</c:v>
                </c:pt>
                <c:pt idx="98">
                  <c:v>35.799999999999997</c:v>
                </c:pt>
                <c:pt idx="99">
                  <c:v>35.6</c:v>
                </c:pt>
                <c:pt idx="100">
                  <c:v>36.299999999999997</c:v>
                </c:pt>
                <c:pt idx="101">
                  <c:v>36</c:v>
                </c:pt>
                <c:pt idx="102">
                  <c:v>35.9</c:v>
                </c:pt>
                <c:pt idx="103">
                  <c:v>35.799999999999997</c:v>
                </c:pt>
                <c:pt idx="104">
                  <c:v>35.9</c:v>
                </c:pt>
                <c:pt idx="105">
                  <c:v>36.5</c:v>
                </c:pt>
                <c:pt idx="106">
                  <c:v>35.6</c:v>
                </c:pt>
                <c:pt idx="107">
                  <c:v>35.5</c:v>
                </c:pt>
                <c:pt idx="108">
                  <c:v>36.1</c:v>
                </c:pt>
                <c:pt idx="109">
                  <c:v>35.6</c:v>
                </c:pt>
                <c:pt idx="110">
                  <c:v>35.799999999999997</c:v>
                </c:pt>
                <c:pt idx="111">
                  <c:v>36.1</c:v>
                </c:pt>
                <c:pt idx="112">
                  <c:v>35.4</c:v>
                </c:pt>
                <c:pt idx="113">
                  <c:v>35.799999999999997</c:v>
                </c:pt>
                <c:pt idx="114">
                  <c:v>36.1</c:v>
                </c:pt>
                <c:pt idx="115">
                  <c:v>35.799999999999997</c:v>
                </c:pt>
                <c:pt idx="116">
                  <c:v>35.700000000000003</c:v>
                </c:pt>
                <c:pt idx="117">
                  <c:v>36</c:v>
                </c:pt>
                <c:pt idx="118">
                  <c:v>35.5</c:v>
                </c:pt>
                <c:pt idx="119">
                  <c:v>35.700000000000003</c:v>
                </c:pt>
                <c:pt idx="120">
                  <c:v>34.9</c:v>
                </c:pt>
                <c:pt idx="121">
                  <c:v>35.4</c:v>
                </c:pt>
                <c:pt idx="122">
                  <c:v>35.6</c:v>
                </c:pt>
                <c:pt idx="123">
                  <c:v>35.5</c:v>
                </c:pt>
                <c:pt idx="124">
                  <c:v>35.4</c:v>
                </c:pt>
                <c:pt idx="125">
                  <c:v>36.4</c:v>
                </c:pt>
                <c:pt idx="126">
                  <c:v>35.4</c:v>
                </c:pt>
                <c:pt idx="127">
                  <c:v>35.799999999999997</c:v>
                </c:pt>
                <c:pt idx="128">
                  <c:v>36.200000000000003</c:v>
                </c:pt>
                <c:pt idx="129">
                  <c:v>35.9</c:v>
                </c:pt>
                <c:pt idx="130" formatCode="General">
                  <c:v>35.9</c:v>
                </c:pt>
                <c:pt idx="131">
                  <c:v>36.5</c:v>
                </c:pt>
                <c:pt idx="132">
                  <c:v>35.200000000000003</c:v>
                </c:pt>
                <c:pt idx="133">
                  <c:v>36.299999999999997</c:v>
                </c:pt>
                <c:pt idx="134">
                  <c:v>36.5</c:v>
                </c:pt>
                <c:pt idx="135">
                  <c:v>36.200000000000003</c:v>
                </c:pt>
                <c:pt idx="136">
                  <c:v>36</c:v>
                </c:pt>
                <c:pt idx="137">
                  <c:v>36.5</c:v>
                </c:pt>
                <c:pt idx="138" formatCode="0.0">
                  <c:v>36</c:v>
                </c:pt>
                <c:pt idx="139" formatCode="General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38D-A959-67F507854103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DATA!$A$114:$A$253</c:f>
              <c:strCache>
                <c:ptCount val="140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</c:strCache>
            </c:strRef>
          </c:cat>
          <c:val>
            <c:numRef>
              <c:f>DATA!$D$114:$D$253</c:f>
              <c:numCache>
                <c:formatCode>#0.0</c:formatCode>
                <c:ptCount val="140"/>
                <c:pt idx="0">
                  <c:v>34</c:v>
                </c:pt>
                <c:pt idx="1">
                  <c:v>34.4</c:v>
                </c:pt>
                <c:pt idx="2">
                  <c:v>34.700000000000003</c:v>
                </c:pt>
                <c:pt idx="3">
                  <c:v>34.4</c:v>
                </c:pt>
                <c:pt idx="4">
                  <c:v>34.4</c:v>
                </c:pt>
                <c:pt idx="5">
                  <c:v>34.9</c:v>
                </c:pt>
                <c:pt idx="6">
                  <c:v>34.5</c:v>
                </c:pt>
                <c:pt idx="7">
                  <c:v>34.6</c:v>
                </c:pt>
                <c:pt idx="8">
                  <c:v>34.5</c:v>
                </c:pt>
                <c:pt idx="9">
                  <c:v>34.5</c:v>
                </c:pt>
                <c:pt idx="10">
                  <c:v>34.9</c:v>
                </c:pt>
                <c:pt idx="11">
                  <c:v>34.6</c:v>
                </c:pt>
                <c:pt idx="12">
                  <c:v>34.200000000000003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34.4</c:v>
                </c:pt>
                <c:pt idx="16">
                  <c:v>34.4</c:v>
                </c:pt>
                <c:pt idx="17">
                  <c:v>34.5</c:v>
                </c:pt>
                <c:pt idx="18">
                  <c:v>34.5</c:v>
                </c:pt>
                <c:pt idx="19">
                  <c:v>35.1</c:v>
                </c:pt>
                <c:pt idx="20">
                  <c:v>34.299999999999997</c:v>
                </c:pt>
                <c:pt idx="21">
                  <c:v>34.5</c:v>
                </c:pt>
                <c:pt idx="22">
                  <c:v>34.799999999999997</c:v>
                </c:pt>
                <c:pt idx="23">
                  <c:v>34.5</c:v>
                </c:pt>
                <c:pt idx="24">
                  <c:v>34.200000000000003</c:v>
                </c:pt>
                <c:pt idx="25">
                  <c:v>34.1</c:v>
                </c:pt>
                <c:pt idx="26">
                  <c:v>34.200000000000003</c:v>
                </c:pt>
                <c:pt idx="27">
                  <c:v>34.299999999999997</c:v>
                </c:pt>
                <c:pt idx="28">
                  <c:v>34.6</c:v>
                </c:pt>
                <c:pt idx="29">
                  <c:v>34.4</c:v>
                </c:pt>
                <c:pt idx="30">
                  <c:v>34.4</c:v>
                </c:pt>
                <c:pt idx="31">
                  <c:v>34.4</c:v>
                </c:pt>
                <c:pt idx="32">
                  <c:v>34.4</c:v>
                </c:pt>
                <c:pt idx="33">
                  <c:v>34.799999999999997</c:v>
                </c:pt>
                <c:pt idx="34">
                  <c:v>34.299999999999997</c:v>
                </c:pt>
                <c:pt idx="35">
                  <c:v>34.299999999999997</c:v>
                </c:pt>
                <c:pt idx="36">
                  <c:v>34.4</c:v>
                </c:pt>
                <c:pt idx="37">
                  <c:v>34.1</c:v>
                </c:pt>
                <c:pt idx="38">
                  <c:v>34.1</c:v>
                </c:pt>
                <c:pt idx="39">
                  <c:v>34.6</c:v>
                </c:pt>
                <c:pt idx="40">
                  <c:v>34.299999999999997</c:v>
                </c:pt>
                <c:pt idx="41">
                  <c:v>34.4</c:v>
                </c:pt>
                <c:pt idx="42">
                  <c:v>34.799999999999997</c:v>
                </c:pt>
                <c:pt idx="43">
                  <c:v>34.4</c:v>
                </c:pt>
                <c:pt idx="44">
                  <c:v>34.299999999999997</c:v>
                </c:pt>
                <c:pt idx="45">
                  <c:v>34.799999999999997</c:v>
                </c:pt>
                <c:pt idx="46">
                  <c:v>34.4</c:v>
                </c:pt>
                <c:pt idx="47">
                  <c:v>34.5</c:v>
                </c:pt>
                <c:pt idx="48">
                  <c:v>34</c:v>
                </c:pt>
                <c:pt idx="49">
                  <c:v>34.299999999999997</c:v>
                </c:pt>
                <c:pt idx="50">
                  <c:v>34.299999999999997</c:v>
                </c:pt>
                <c:pt idx="51">
                  <c:v>34.799999999999997</c:v>
                </c:pt>
                <c:pt idx="52">
                  <c:v>34.4</c:v>
                </c:pt>
                <c:pt idx="53">
                  <c:v>34.6</c:v>
                </c:pt>
                <c:pt idx="54">
                  <c:v>34.9</c:v>
                </c:pt>
                <c:pt idx="55">
                  <c:v>34.6</c:v>
                </c:pt>
                <c:pt idx="56">
                  <c:v>34.799999999999997</c:v>
                </c:pt>
                <c:pt idx="57">
                  <c:v>34.4</c:v>
                </c:pt>
                <c:pt idx="58">
                  <c:v>34.4</c:v>
                </c:pt>
                <c:pt idx="59">
                  <c:v>34.9</c:v>
                </c:pt>
                <c:pt idx="60">
                  <c:v>34.1</c:v>
                </c:pt>
                <c:pt idx="61">
                  <c:v>34.1</c:v>
                </c:pt>
                <c:pt idx="62">
                  <c:v>34.299999999999997</c:v>
                </c:pt>
                <c:pt idx="63">
                  <c:v>34.299999999999997</c:v>
                </c:pt>
                <c:pt idx="64">
                  <c:v>34.299999999999997</c:v>
                </c:pt>
                <c:pt idx="65">
                  <c:v>34.9</c:v>
                </c:pt>
                <c:pt idx="66">
                  <c:v>34.299999999999997</c:v>
                </c:pt>
                <c:pt idx="67">
                  <c:v>34.5</c:v>
                </c:pt>
                <c:pt idx="68">
                  <c:v>34.799999999999997</c:v>
                </c:pt>
                <c:pt idx="69">
                  <c:v>34.299999999999997</c:v>
                </c:pt>
                <c:pt idx="70">
                  <c:v>34.200000000000003</c:v>
                </c:pt>
                <c:pt idx="71">
                  <c:v>34.700000000000003</c:v>
                </c:pt>
                <c:pt idx="72">
                  <c:v>33.9</c:v>
                </c:pt>
                <c:pt idx="73">
                  <c:v>34.4</c:v>
                </c:pt>
                <c:pt idx="74">
                  <c:v>34.299999999999997</c:v>
                </c:pt>
                <c:pt idx="75">
                  <c:v>34.1</c:v>
                </c:pt>
                <c:pt idx="76">
                  <c:v>34.6</c:v>
                </c:pt>
                <c:pt idx="77">
                  <c:v>34.6</c:v>
                </c:pt>
                <c:pt idx="78">
                  <c:v>34.5</c:v>
                </c:pt>
                <c:pt idx="79">
                  <c:v>35.1</c:v>
                </c:pt>
                <c:pt idx="80">
                  <c:v>34.5</c:v>
                </c:pt>
                <c:pt idx="81">
                  <c:v>34.799999999999997</c:v>
                </c:pt>
                <c:pt idx="82">
                  <c:v>35.1</c:v>
                </c:pt>
                <c:pt idx="83">
                  <c:v>34.799999999999997</c:v>
                </c:pt>
                <c:pt idx="84">
                  <c:v>34.6</c:v>
                </c:pt>
                <c:pt idx="85">
                  <c:v>34.299999999999997</c:v>
                </c:pt>
                <c:pt idx="86">
                  <c:v>34.700000000000003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34.799999999999997</c:v>
                </c:pt>
                <c:pt idx="90">
                  <c:v>34.700000000000003</c:v>
                </c:pt>
                <c:pt idx="91">
                  <c:v>35.1</c:v>
                </c:pt>
                <c:pt idx="92">
                  <c:v>34.5</c:v>
                </c:pt>
                <c:pt idx="93">
                  <c:v>34.700000000000003</c:v>
                </c:pt>
                <c:pt idx="94">
                  <c:v>34.700000000000003</c:v>
                </c:pt>
                <c:pt idx="95">
                  <c:v>34.799999999999997</c:v>
                </c:pt>
                <c:pt idx="96">
                  <c:v>34.5</c:v>
                </c:pt>
                <c:pt idx="97">
                  <c:v>34.5</c:v>
                </c:pt>
                <c:pt idx="98">
                  <c:v>34.5</c:v>
                </c:pt>
                <c:pt idx="99">
                  <c:v>34.4</c:v>
                </c:pt>
                <c:pt idx="100">
                  <c:v>34.799999999999997</c:v>
                </c:pt>
                <c:pt idx="101">
                  <c:v>34.6</c:v>
                </c:pt>
                <c:pt idx="102">
                  <c:v>34.5</c:v>
                </c:pt>
                <c:pt idx="103">
                  <c:v>34.5</c:v>
                </c:pt>
                <c:pt idx="104">
                  <c:v>34.5</c:v>
                </c:pt>
                <c:pt idx="105">
                  <c:v>34.9</c:v>
                </c:pt>
                <c:pt idx="106">
                  <c:v>34.4</c:v>
                </c:pt>
                <c:pt idx="107">
                  <c:v>34.4</c:v>
                </c:pt>
                <c:pt idx="108">
                  <c:v>34.6</c:v>
                </c:pt>
                <c:pt idx="109">
                  <c:v>34.299999999999997</c:v>
                </c:pt>
                <c:pt idx="110">
                  <c:v>34.200000000000003</c:v>
                </c:pt>
                <c:pt idx="111">
                  <c:v>34.6</c:v>
                </c:pt>
                <c:pt idx="112">
                  <c:v>34.200000000000003</c:v>
                </c:pt>
                <c:pt idx="113">
                  <c:v>34.299999999999997</c:v>
                </c:pt>
                <c:pt idx="114">
                  <c:v>34.700000000000003</c:v>
                </c:pt>
                <c:pt idx="115">
                  <c:v>34.4</c:v>
                </c:pt>
                <c:pt idx="116">
                  <c:v>34.299999999999997</c:v>
                </c:pt>
                <c:pt idx="117">
                  <c:v>34.700000000000003</c:v>
                </c:pt>
                <c:pt idx="118">
                  <c:v>34.299999999999997</c:v>
                </c:pt>
                <c:pt idx="119">
                  <c:v>34.4</c:v>
                </c:pt>
                <c:pt idx="120">
                  <c:v>33.799999999999997</c:v>
                </c:pt>
                <c:pt idx="121">
                  <c:v>34.1</c:v>
                </c:pt>
                <c:pt idx="122">
                  <c:v>34.200000000000003</c:v>
                </c:pt>
                <c:pt idx="123">
                  <c:v>34.1</c:v>
                </c:pt>
                <c:pt idx="124">
                  <c:v>34.200000000000003</c:v>
                </c:pt>
                <c:pt idx="125">
                  <c:v>34.700000000000003</c:v>
                </c:pt>
                <c:pt idx="126">
                  <c:v>34.1</c:v>
                </c:pt>
                <c:pt idx="127">
                  <c:v>34.299999999999997</c:v>
                </c:pt>
                <c:pt idx="128">
                  <c:v>34.6</c:v>
                </c:pt>
                <c:pt idx="129">
                  <c:v>34.200000000000003</c:v>
                </c:pt>
                <c:pt idx="130" formatCode="General">
                  <c:v>34.200000000000003</c:v>
                </c:pt>
                <c:pt idx="131">
                  <c:v>34.6</c:v>
                </c:pt>
                <c:pt idx="132">
                  <c:v>33.700000000000003</c:v>
                </c:pt>
                <c:pt idx="133">
                  <c:v>34.299999999999997</c:v>
                </c:pt>
                <c:pt idx="134">
                  <c:v>34.5</c:v>
                </c:pt>
                <c:pt idx="135">
                  <c:v>34.200000000000003</c:v>
                </c:pt>
                <c:pt idx="136">
                  <c:v>34.1</c:v>
                </c:pt>
                <c:pt idx="137">
                  <c:v>34.6</c:v>
                </c:pt>
                <c:pt idx="138">
                  <c:v>34.200000000000003</c:v>
                </c:pt>
                <c:pt idx="139" formatCode="General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1-438D-A959-67F50785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92143"/>
        <c:axId val="2024806767"/>
      </c:lineChart>
      <c:catAx>
        <c:axId val="202279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806767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202480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79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Hourly Earnings,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DATA!$E$8:$E$25</c:f>
              <c:numCache>
                <c:formatCode>"$"#,##0.00</c:formatCode>
                <c:ptCount val="18"/>
                <c:pt idx="0">
                  <c:v>21.66</c:v>
                </c:pt>
                <c:pt idx="1">
                  <c:v>22.7</c:v>
                </c:pt>
                <c:pt idx="2">
                  <c:v>23.32</c:v>
                </c:pt>
                <c:pt idx="3">
                  <c:v>23.87</c:v>
                </c:pt>
                <c:pt idx="4">
                  <c:v>24.18</c:v>
                </c:pt>
                <c:pt idx="5">
                  <c:v>24.59</c:v>
                </c:pt>
                <c:pt idx="6">
                  <c:v>25.18</c:v>
                </c:pt>
                <c:pt idx="7">
                  <c:v>25.91</c:v>
                </c:pt>
                <c:pt idx="8">
                  <c:v>26.97</c:v>
                </c:pt>
                <c:pt idx="9">
                  <c:v>27.77</c:v>
                </c:pt>
                <c:pt idx="10">
                  <c:v>28.48</c:v>
                </c:pt>
                <c:pt idx="11">
                  <c:v>29.26</c:v>
                </c:pt>
                <c:pt idx="12">
                  <c:v>29.3</c:v>
                </c:pt>
                <c:pt idx="13">
                  <c:v>30.3</c:v>
                </c:pt>
                <c:pt idx="14">
                  <c:v>30.88</c:v>
                </c:pt>
                <c:pt idx="15">
                  <c:v>32.69</c:v>
                </c:pt>
                <c:pt idx="16">
                  <c:v>33.696666666666665</c:v>
                </c:pt>
                <c:pt idx="17">
                  <c:v>34.769166666666656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B-4C63-A95B-5A79FBD8882F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DATA!$F$8:$F$25</c:f>
              <c:numCache>
                <c:formatCode>"$"#,##0.00</c:formatCode>
                <c:ptCount val="18"/>
                <c:pt idx="0">
                  <c:v>21.07</c:v>
                </c:pt>
                <c:pt idx="1">
                  <c:v>21.3</c:v>
                </c:pt>
                <c:pt idx="2">
                  <c:v>21.4</c:v>
                </c:pt>
                <c:pt idx="3">
                  <c:v>21.36</c:v>
                </c:pt>
                <c:pt idx="4">
                  <c:v>21.97</c:v>
                </c:pt>
                <c:pt idx="5">
                  <c:v>22.2</c:v>
                </c:pt>
                <c:pt idx="6">
                  <c:v>22.86</c:v>
                </c:pt>
                <c:pt idx="7">
                  <c:v>23.8</c:v>
                </c:pt>
                <c:pt idx="8">
                  <c:v>24.39</c:v>
                </c:pt>
                <c:pt idx="9">
                  <c:v>24.59</c:v>
                </c:pt>
                <c:pt idx="10">
                  <c:v>25.42</c:v>
                </c:pt>
                <c:pt idx="11">
                  <c:v>25.91</c:v>
                </c:pt>
                <c:pt idx="12">
                  <c:v>26.22</c:v>
                </c:pt>
                <c:pt idx="13">
                  <c:v>27.03</c:v>
                </c:pt>
                <c:pt idx="14">
                  <c:v>28.55</c:v>
                </c:pt>
                <c:pt idx="15">
                  <c:v>29.96</c:v>
                </c:pt>
                <c:pt idx="16">
                  <c:v>31.537500000000005</c:v>
                </c:pt>
                <c:pt idx="17">
                  <c:v>33.071666666666665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C63-A95B-5A79FBD8882F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DATA!$G$8:$G$25</c:f>
              <c:numCache>
                <c:formatCode>"$"#,##0.00</c:formatCode>
                <c:ptCount val="18"/>
                <c:pt idx="0">
                  <c:v>20.92</c:v>
                </c:pt>
                <c:pt idx="1">
                  <c:v>21.56</c:v>
                </c:pt>
                <c:pt idx="2">
                  <c:v>22.17</c:v>
                </c:pt>
                <c:pt idx="3">
                  <c:v>22.56</c:v>
                </c:pt>
                <c:pt idx="4">
                  <c:v>23.03</c:v>
                </c:pt>
                <c:pt idx="5">
                  <c:v>23.49</c:v>
                </c:pt>
                <c:pt idx="6">
                  <c:v>23.95</c:v>
                </c:pt>
                <c:pt idx="7">
                  <c:v>24.46</c:v>
                </c:pt>
                <c:pt idx="8">
                  <c:v>25.02</c:v>
                </c:pt>
                <c:pt idx="9">
                  <c:v>25.64</c:v>
                </c:pt>
                <c:pt idx="10">
                  <c:v>26.32</c:v>
                </c:pt>
                <c:pt idx="11">
                  <c:v>27.11</c:v>
                </c:pt>
                <c:pt idx="12">
                  <c:v>27.99</c:v>
                </c:pt>
                <c:pt idx="13">
                  <c:v>29.35</c:v>
                </c:pt>
                <c:pt idx="14">
                  <c:v>30.6</c:v>
                </c:pt>
                <c:pt idx="15">
                  <c:v>32.26</c:v>
                </c:pt>
                <c:pt idx="16">
                  <c:v>33.715000000000003</c:v>
                </c:pt>
                <c:pt idx="17">
                  <c:v>35.053333333333342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B-4C63-A95B-5A79FBD88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98159"/>
        <c:axId val="1"/>
      </c:lineChart>
      <c:catAx>
        <c:axId val="166419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6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981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b="0"/>
              <a:t>Average Hourly Earnings, Private Industry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DATA!$A$114:$A$253</c:f>
              <c:strCache>
                <c:ptCount val="140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</c:strCache>
            </c:strRef>
          </c:cat>
          <c:val>
            <c:numRef>
              <c:f>DATA!$E$114:$E$253</c:f>
              <c:numCache>
                <c:formatCode>"$"#,##0.00</c:formatCode>
                <c:ptCount val="140"/>
                <c:pt idx="0">
                  <c:v>25.8</c:v>
                </c:pt>
                <c:pt idx="1">
                  <c:v>25.82</c:v>
                </c:pt>
                <c:pt idx="2">
                  <c:v>25.77</c:v>
                </c:pt>
                <c:pt idx="3">
                  <c:v>26.02</c:v>
                </c:pt>
                <c:pt idx="4">
                  <c:v>26.03</c:v>
                </c:pt>
                <c:pt idx="5">
                  <c:v>26.04</c:v>
                </c:pt>
                <c:pt idx="6">
                  <c:v>26.04</c:v>
                </c:pt>
                <c:pt idx="7">
                  <c:v>25.67</c:v>
                </c:pt>
                <c:pt idx="8">
                  <c:v>25.64</c:v>
                </c:pt>
                <c:pt idx="9">
                  <c:v>25.79</c:v>
                </c:pt>
                <c:pt idx="10">
                  <c:v>26.13</c:v>
                </c:pt>
                <c:pt idx="11">
                  <c:v>26.13</c:v>
                </c:pt>
                <c:pt idx="12">
                  <c:v>26.59</c:v>
                </c:pt>
                <c:pt idx="13">
                  <c:v>26.92</c:v>
                </c:pt>
                <c:pt idx="14">
                  <c:v>27.05</c:v>
                </c:pt>
                <c:pt idx="15">
                  <c:v>26.94</c:v>
                </c:pt>
                <c:pt idx="16">
                  <c:v>26.92</c:v>
                </c:pt>
                <c:pt idx="17">
                  <c:v>26.75</c:v>
                </c:pt>
                <c:pt idx="18">
                  <c:v>26.62</c:v>
                </c:pt>
                <c:pt idx="19">
                  <c:v>27.18</c:v>
                </c:pt>
                <c:pt idx="20">
                  <c:v>27.16</c:v>
                </c:pt>
                <c:pt idx="21">
                  <c:v>27.48</c:v>
                </c:pt>
                <c:pt idx="22">
                  <c:v>27.23</c:v>
                </c:pt>
                <c:pt idx="23">
                  <c:v>26.82</c:v>
                </c:pt>
                <c:pt idx="24">
                  <c:v>27.35</c:v>
                </c:pt>
                <c:pt idx="25">
                  <c:v>27.54</c:v>
                </c:pt>
                <c:pt idx="26">
                  <c:v>27.91</c:v>
                </c:pt>
                <c:pt idx="27">
                  <c:v>27.43</c:v>
                </c:pt>
                <c:pt idx="28">
                  <c:v>27.93</c:v>
                </c:pt>
                <c:pt idx="29">
                  <c:v>27.43</c:v>
                </c:pt>
                <c:pt idx="30">
                  <c:v>27.59</c:v>
                </c:pt>
                <c:pt idx="31">
                  <c:v>27.71</c:v>
                </c:pt>
                <c:pt idx="32">
                  <c:v>28.03</c:v>
                </c:pt>
                <c:pt idx="33">
                  <c:v>28.23</c:v>
                </c:pt>
                <c:pt idx="34">
                  <c:v>28.12</c:v>
                </c:pt>
                <c:pt idx="35">
                  <c:v>27.91</c:v>
                </c:pt>
                <c:pt idx="36">
                  <c:v>28.89</c:v>
                </c:pt>
                <c:pt idx="37">
                  <c:v>28.75</c:v>
                </c:pt>
                <c:pt idx="38">
                  <c:v>28.31</c:v>
                </c:pt>
                <c:pt idx="39">
                  <c:v>28.72</c:v>
                </c:pt>
                <c:pt idx="40">
                  <c:v>28.01</c:v>
                </c:pt>
                <c:pt idx="41">
                  <c:v>27.98</c:v>
                </c:pt>
                <c:pt idx="42">
                  <c:v>28.77</c:v>
                </c:pt>
                <c:pt idx="43">
                  <c:v>28.16</c:v>
                </c:pt>
                <c:pt idx="44">
                  <c:v>28.32</c:v>
                </c:pt>
                <c:pt idx="45">
                  <c:v>28.8</c:v>
                </c:pt>
                <c:pt idx="46">
                  <c:v>28.43</c:v>
                </c:pt>
                <c:pt idx="47">
                  <c:v>28.58</c:v>
                </c:pt>
                <c:pt idx="48">
                  <c:v>29.28</c:v>
                </c:pt>
                <c:pt idx="49">
                  <c:v>29.12</c:v>
                </c:pt>
                <c:pt idx="50">
                  <c:v>29.05</c:v>
                </c:pt>
                <c:pt idx="51">
                  <c:v>29.19</c:v>
                </c:pt>
                <c:pt idx="52">
                  <c:v>28.63</c:v>
                </c:pt>
                <c:pt idx="53">
                  <c:v>28.7</c:v>
                </c:pt>
                <c:pt idx="54">
                  <c:v>29.33</c:v>
                </c:pt>
                <c:pt idx="55">
                  <c:v>29.12</c:v>
                </c:pt>
                <c:pt idx="56">
                  <c:v>29.89</c:v>
                </c:pt>
                <c:pt idx="57">
                  <c:v>29.43</c:v>
                </c:pt>
                <c:pt idx="58">
                  <c:v>29.35</c:v>
                </c:pt>
                <c:pt idx="59">
                  <c:v>29.93</c:v>
                </c:pt>
                <c:pt idx="60">
                  <c:v>29.7</c:v>
                </c:pt>
                <c:pt idx="61">
                  <c:v>29.09</c:v>
                </c:pt>
                <c:pt idx="62">
                  <c:v>29.21</c:v>
                </c:pt>
                <c:pt idx="63">
                  <c:v>29.14</c:v>
                </c:pt>
                <c:pt idx="64">
                  <c:v>28.98</c:v>
                </c:pt>
                <c:pt idx="65">
                  <c:v>29.27</c:v>
                </c:pt>
                <c:pt idx="66">
                  <c:v>28.65</c:v>
                </c:pt>
                <c:pt idx="67">
                  <c:v>29.05</c:v>
                </c:pt>
                <c:pt idx="68">
                  <c:v>29.59</c:v>
                </c:pt>
                <c:pt idx="69">
                  <c:v>29.41</c:v>
                </c:pt>
                <c:pt idx="70">
                  <c:v>29.45</c:v>
                </c:pt>
                <c:pt idx="71">
                  <c:v>29.98</c:v>
                </c:pt>
                <c:pt idx="72">
                  <c:v>29.93</c:v>
                </c:pt>
                <c:pt idx="73">
                  <c:v>29.92</c:v>
                </c:pt>
                <c:pt idx="74">
                  <c:v>30.38</c:v>
                </c:pt>
                <c:pt idx="75">
                  <c:v>30.72</c:v>
                </c:pt>
                <c:pt idx="76">
                  <c:v>30.39</c:v>
                </c:pt>
                <c:pt idx="77">
                  <c:v>30.13</c:v>
                </c:pt>
                <c:pt idx="78">
                  <c:v>30.28</c:v>
                </c:pt>
                <c:pt idx="79">
                  <c:v>30.48</c:v>
                </c:pt>
                <c:pt idx="80">
                  <c:v>30.41</c:v>
                </c:pt>
                <c:pt idx="81">
                  <c:v>30.52</c:v>
                </c:pt>
                <c:pt idx="82">
                  <c:v>30.61</c:v>
                </c:pt>
                <c:pt idx="83">
                  <c:v>29.94</c:v>
                </c:pt>
                <c:pt idx="84">
                  <c:v>30.05</c:v>
                </c:pt>
                <c:pt idx="85">
                  <c:v>30.47</c:v>
                </c:pt>
                <c:pt idx="86">
                  <c:v>29.9</c:v>
                </c:pt>
                <c:pt idx="87">
                  <c:v>31.06</c:v>
                </c:pt>
                <c:pt idx="88">
                  <c:v>30.34</c:v>
                </c:pt>
                <c:pt idx="89">
                  <c:v>30.16</c:v>
                </c:pt>
                <c:pt idx="90">
                  <c:v>30.41</c:v>
                </c:pt>
                <c:pt idx="91">
                  <c:v>31.22</c:v>
                </c:pt>
                <c:pt idx="92">
                  <c:v>31.18</c:v>
                </c:pt>
                <c:pt idx="93">
                  <c:v>32.15</c:v>
                </c:pt>
                <c:pt idx="94">
                  <c:v>31.81</c:v>
                </c:pt>
                <c:pt idx="95">
                  <c:v>31.52</c:v>
                </c:pt>
                <c:pt idx="96">
                  <c:v>32.39</c:v>
                </c:pt>
                <c:pt idx="97">
                  <c:v>31.92</c:v>
                </c:pt>
                <c:pt idx="98">
                  <c:v>31.81</c:v>
                </c:pt>
                <c:pt idx="99">
                  <c:v>32.74</c:v>
                </c:pt>
                <c:pt idx="100">
                  <c:v>33.380000000000003</c:v>
                </c:pt>
                <c:pt idx="101">
                  <c:v>32.5</c:v>
                </c:pt>
                <c:pt idx="102">
                  <c:v>32.57</c:v>
                </c:pt>
                <c:pt idx="103">
                  <c:v>32.369999999999997</c:v>
                </c:pt>
                <c:pt idx="104">
                  <c:v>33.270000000000003</c:v>
                </c:pt>
                <c:pt idx="105">
                  <c:v>33.020000000000003</c:v>
                </c:pt>
                <c:pt idx="106">
                  <c:v>33.020000000000003</c:v>
                </c:pt>
                <c:pt idx="107">
                  <c:v>33.26</c:v>
                </c:pt>
                <c:pt idx="108">
                  <c:v>34.479999999999997</c:v>
                </c:pt>
                <c:pt idx="109">
                  <c:v>33.58</c:v>
                </c:pt>
                <c:pt idx="110">
                  <c:v>33.46</c:v>
                </c:pt>
                <c:pt idx="111">
                  <c:v>33.630000000000003</c:v>
                </c:pt>
                <c:pt idx="112">
                  <c:v>32.9</c:v>
                </c:pt>
                <c:pt idx="113">
                  <c:v>33.51</c:v>
                </c:pt>
                <c:pt idx="114">
                  <c:v>33.869999999999997</c:v>
                </c:pt>
                <c:pt idx="115">
                  <c:v>33.44</c:v>
                </c:pt>
                <c:pt idx="116">
                  <c:v>33.89</c:v>
                </c:pt>
                <c:pt idx="117">
                  <c:v>33.979999999999997</c:v>
                </c:pt>
                <c:pt idx="118">
                  <c:v>33.549999999999997</c:v>
                </c:pt>
                <c:pt idx="119">
                  <c:v>34.07</c:v>
                </c:pt>
                <c:pt idx="120">
                  <c:v>35.130000000000003</c:v>
                </c:pt>
                <c:pt idx="121">
                  <c:v>34.75</c:v>
                </c:pt>
                <c:pt idx="122">
                  <c:v>34.78</c:v>
                </c:pt>
                <c:pt idx="123">
                  <c:v>34.58</c:v>
                </c:pt>
                <c:pt idx="124">
                  <c:v>34.090000000000003</c:v>
                </c:pt>
                <c:pt idx="125">
                  <c:v>34.479999999999997</c:v>
                </c:pt>
                <c:pt idx="126">
                  <c:v>34.950000000000003</c:v>
                </c:pt>
                <c:pt idx="127">
                  <c:v>34.28</c:v>
                </c:pt>
                <c:pt idx="128">
                  <c:v>34.909999999999997</c:v>
                </c:pt>
                <c:pt idx="129">
                  <c:v>34.76</c:v>
                </c:pt>
                <c:pt idx="130">
                  <c:v>34.950000000000003</c:v>
                </c:pt>
                <c:pt idx="131">
                  <c:v>35.17</c:v>
                </c:pt>
                <c:pt idx="132">
                  <c:v>35.64</c:v>
                </c:pt>
                <c:pt idx="133">
                  <c:v>35.83</c:v>
                </c:pt>
                <c:pt idx="134">
                  <c:v>35.69</c:v>
                </c:pt>
                <c:pt idx="135">
                  <c:v>35.85</c:v>
                </c:pt>
                <c:pt idx="136">
                  <c:v>35.909999999999997</c:v>
                </c:pt>
                <c:pt idx="137">
                  <c:v>35.89</c:v>
                </c:pt>
                <c:pt idx="138">
                  <c:v>36.01</c:v>
                </c:pt>
                <c:pt idx="13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C-4F19-84A6-A246CE72EB89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DATA!$A$114:$A$253</c:f>
              <c:strCache>
                <c:ptCount val="140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</c:strCache>
            </c:strRef>
          </c:cat>
          <c:val>
            <c:numRef>
              <c:f>DATA!$F$114:$F$253</c:f>
              <c:numCache>
                <c:formatCode>"$"#,##0.00</c:formatCode>
                <c:ptCount val="140"/>
                <c:pt idx="0">
                  <c:v>23.42</c:v>
                </c:pt>
                <c:pt idx="1">
                  <c:v>23.7</c:v>
                </c:pt>
                <c:pt idx="2">
                  <c:v>23.67</c:v>
                </c:pt>
                <c:pt idx="3">
                  <c:v>23.61</c:v>
                </c:pt>
                <c:pt idx="4">
                  <c:v>23.72</c:v>
                </c:pt>
                <c:pt idx="5">
                  <c:v>23.83</c:v>
                </c:pt>
                <c:pt idx="6">
                  <c:v>23.67</c:v>
                </c:pt>
                <c:pt idx="7">
                  <c:v>23.68</c:v>
                </c:pt>
                <c:pt idx="8">
                  <c:v>23.86</c:v>
                </c:pt>
                <c:pt idx="9">
                  <c:v>24.02</c:v>
                </c:pt>
                <c:pt idx="10">
                  <c:v>24.27</c:v>
                </c:pt>
                <c:pt idx="11">
                  <c:v>24.13</c:v>
                </c:pt>
                <c:pt idx="12">
                  <c:v>24.36</c:v>
                </c:pt>
                <c:pt idx="13">
                  <c:v>24.56</c:v>
                </c:pt>
                <c:pt idx="14">
                  <c:v>24.46</c:v>
                </c:pt>
                <c:pt idx="15">
                  <c:v>24.3</c:v>
                </c:pt>
                <c:pt idx="16">
                  <c:v>24.28</c:v>
                </c:pt>
                <c:pt idx="17">
                  <c:v>24.16</c:v>
                </c:pt>
                <c:pt idx="18">
                  <c:v>24.13</c:v>
                </c:pt>
                <c:pt idx="19">
                  <c:v>24.52</c:v>
                </c:pt>
                <c:pt idx="20">
                  <c:v>24.36</c:v>
                </c:pt>
                <c:pt idx="21">
                  <c:v>24.5</c:v>
                </c:pt>
                <c:pt idx="22">
                  <c:v>24.62</c:v>
                </c:pt>
                <c:pt idx="23">
                  <c:v>24.35</c:v>
                </c:pt>
                <c:pt idx="24">
                  <c:v>24.62</c:v>
                </c:pt>
                <c:pt idx="25">
                  <c:v>24.46</c:v>
                </c:pt>
                <c:pt idx="26">
                  <c:v>24.53</c:v>
                </c:pt>
                <c:pt idx="27">
                  <c:v>24.43</c:v>
                </c:pt>
                <c:pt idx="28">
                  <c:v>24.67</c:v>
                </c:pt>
                <c:pt idx="29">
                  <c:v>24.32</c:v>
                </c:pt>
                <c:pt idx="30">
                  <c:v>24.4</c:v>
                </c:pt>
                <c:pt idx="31">
                  <c:v>24.42</c:v>
                </c:pt>
                <c:pt idx="32">
                  <c:v>24.58</c:v>
                </c:pt>
                <c:pt idx="33">
                  <c:v>25.04</c:v>
                </c:pt>
                <c:pt idx="34">
                  <c:v>24.79</c:v>
                </c:pt>
                <c:pt idx="35">
                  <c:v>24.85</c:v>
                </c:pt>
                <c:pt idx="36">
                  <c:v>25.37</c:v>
                </c:pt>
                <c:pt idx="37">
                  <c:v>25.18</c:v>
                </c:pt>
                <c:pt idx="38">
                  <c:v>25.14</c:v>
                </c:pt>
                <c:pt idx="39">
                  <c:v>25.62</c:v>
                </c:pt>
                <c:pt idx="40">
                  <c:v>25.26</c:v>
                </c:pt>
                <c:pt idx="41">
                  <c:v>25.04</c:v>
                </c:pt>
                <c:pt idx="42">
                  <c:v>25.57</c:v>
                </c:pt>
                <c:pt idx="43">
                  <c:v>25.24</c:v>
                </c:pt>
                <c:pt idx="44">
                  <c:v>25.48</c:v>
                </c:pt>
                <c:pt idx="45">
                  <c:v>25.82</c:v>
                </c:pt>
                <c:pt idx="46">
                  <c:v>25.6</c:v>
                </c:pt>
                <c:pt idx="47">
                  <c:v>25.68</c:v>
                </c:pt>
                <c:pt idx="48">
                  <c:v>25.74</c:v>
                </c:pt>
                <c:pt idx="49">
                  <c:v>25.7</c:v>
                </c:pt>
                <c:pt idx="50">
                  <c:v>25.64</c:v>
                </c:pt>
                <c:pt idx="51">
                  <c:v>25.86</c:v>
                </c:pt>
                <c:pt idx="52">
                  <c:v>25.57</c:v>
                </c:pt>
                <c:pt idx="53">
                  <c:v>25.58</c:v>
                </c:pt>
                <c:pt idx="54">
                  <c:v>26.01</c:v>
                </c:pt>
                <c:pt idx="55">
                  <c:v>25.85</c:v>
                </c:pt>
                <c:pt idx="56">
                  <c:v>26.22</c:v>
                </c:pt>
                <c:pt idx="57">
                  <c:v>26.03</c:v>
                </c:pt>
                <c:pt idx="58">
                  <c:v>26.17</c:v>
                </c:pt>
                <c:pt idx="59">
                  <c:v>26.56</c:v>
                </c:pt>
                <c:pt idx="60">
                  <c:v>26.33</c:v>
                </c:pt>
                <c:pt idx="61">
                  <c:v>26.29</c:v>
                </c:pt>
                <c:pt idx="62">
                  <c:v>26.09</c:v>
                </c:pt>
                <c:pt idx="63">
                  <c:v>26.07</c:v>
                </c:pt>
                <c:pt idx="64">
                  <c:v>26.08</c:v>
                </c:pt>
                <c:pt idx="65">
                  <c:v>26.07</c:v>
                </c:pt>
                <c:pt idx="66">
                  <c:v>25.92</c:v>
                </c:pt>
                <c:pt idx="67">
                  <c:v>25.96</c:v>
                </c:pt>
                <c:pt idx="68">
                  <c:v>26.31</c:v>
                </c:pt>
                <c:pt idx="69">
                  <c:v>26.22</c:v>
                </c:pt>
                <c:pt idx="70">
                  <c:v>26.44</c:v>
                </c:pt>
                <c:pt idx="71">
                  <c:v>26.82</c:v>
                </c:pt>
                <c:pt idx="72">
                  <c:v>26.7</c:v>
                </c:pt>
                <c:pt idx="73">
                  <c:v>26.94</c:v>
                </c:pt>
                <c:pt idx="74">
                  <c:v>26.88</c:v>
                </c:pt>
                <c:pt idx="75">
                  <c:v>27.44</c:v>
                </c:pt>
                <c:pt idx="76">
                  <c:v>26.91</c:v>
                </c:pt>
                <c:pt idx="77">
                  <c:v>26.62</c:v>
                </c:pt>
                <c:pt idx="78">
                  <c:v>26.93</c:v>
                </c:pt>
                <c:pt idx="79">
                  <c:v>27.16</c:v>
                </c:pt>
                <c:pt idx="80">
                  <c:v>26.86</c:v>
                </c:pt>
                <c:pt idx="81">
                  <c:v>27.05</c:v>
                </c:pt>
                <c:pt idx="82">
                  <c:v>27.49</c:v>
                </c:pt>
                <c:pt idx="83">
                  <c:v>27.38</c:v>
                </c:pt>
                <c:pt idx="84">
                  <c:v>27.52</c:v>
                </c:pt>
                <c:pt idx="85">
                  <c:v>28.03</c:v>
                </c:pt>
                <c:pt idx="86">
                  <c:v>27.7</c:v>
                </c:pt>
                <c:pt idx="87">
                  <c:v>27.94</c:v>
                </c:pt>
                <c:pt idx="88">
                  <c:v>28.53</c:v>
                </c:pt>
                <c:pt idx="89">
                  <c:v>28.29</c:v>
                </c:pt>
                <c:pt idx="90">
                  <c:v>28.54</c:v>
                </c:pt>
                <c:pt idx="91">
                  <c:v>29.22</c:v>
                </c:pt>
                <c:pt idx="92">
                  <c:v>28.94</c:v>
                </c:pt>
                <c:pt idx="93">
                  <c:v>29.2</c:v>
                </c:pt>
                <c:pt idx="94">
                  <c:v>29.3</c:v>
                </c:pt>
                <c:pt idx="95">
                  <c:v>29.16</c:v>
                </c:pt>
                <c:pt idx="96">
                  <c:v>30.11</c:v>
                </c:pt>
                <c:pt idx="97">
                  <c:v>29.36</c:v>
                </c:pt>
                <c:pt idx="98">
                  <c:v>29.38</c:v>
                </c:pt>
                <c:pt idx="99">
                  <c:v>29.7</c:v>
                </c:pt>
                <c:pt idx="100">
                  <c:v>30.02</c:v>
                </c:pt>
                <c:pt idx="101">
                  <c:v>29.59</c:v>
                </c:pt>
                <c:pt idx="102">
                  <c:v>29.8</c:v>
                </c:pt>
                <c:pt idx="103">
                  <c:v>30.01</c:v>
                </c:pt>
                <c:pt idx="104">
                  <c:v>29.97</c:v>
                </c:pt>
                <c:pt idx="105">
                  <c:v>30.56</c:v>
                </c:pt>
                <c:pt idx="106">
                  <c:v>30.44</c:v>
                </c:pt>
                <c:pt idx="107">
                  <c:v>30.53</c:v>
                </c:pt>
                <c:pt idx="108">
                  <c:v>31.36</c:v>
                </c:pt>
                <c:pt idx="109">
                  <c:v>31.19</c:v>
                </c:pt>
                <c:pt idx="110">
                  <c:v>31.15</c:v>
                </c:pt>
                <c:pt idx="111">
                  <c:v>31.26</c:v>
                </c:pt>
                <c:pt idx="112">
                  <c:v>31.01</c:v>
                </c:pt>
                <c:pt idx="113">
                  <c:v>31.05</c:v>
                </c:pt>
                <c:pt idx="114">
                  <c:v>31.72</c:v>
                </c:pt>
                <c:pt idx="115">
                  <c:v>31.61</c:v>
                </c:pt>
                <c:pt idx="116">
                  <c:v>31.93</c:v>
                </c:pt>
                <c:pt idx="117">
                  <c:v>32.1</c:v>
                </c:pt>
                <c:pt idx="118">
                  <c:v>31.84</c:v>
                </c:pt>
                <c:pt idx="119">
                  <c:v>32.229999999999997</c:v>
                </c:pt>
                <c:pt idx="120">
                  <c:v>32.869999999999997</c:v>
                </c:pt>
                <c:pt idx="121">
                  <c:v>32.630000000000003</c:v>
                </c:pt>
                <c:pt idx="122">
                  <c:v>32.6</c:v>
                </c:pt>
                <c:pt idx="123">
                  <c:v>32.65</c:v>
                </c:pt>
                <c:pt idx="124">
                  <c:v>32.590000000000003</c:v>
                </c:pt>
                <c:pt idx="125">
                  <c:v>32.85</c:v>
                </c:pt>
                <c:pt idx="126">
                  <c:v>32.94</c:v>
                </c:pt>
                <c:pt idx="127">
                  <c:v>33.26</c:v>
                </c:pt>
                <c:pt idx="128">
                  <c:v>33.4</c:v>
                </c:pt>
                <c:pt idx="129">
                  <c:v>33.380000000000003</c:v>
                </c:pt>
                <c:pt idx="130">
                  <c:v>33.47</c:v>
                </c:pt>
                <c:pt idx="131">
                  <c:v>34.15</c:v>
                </c:pt>
                <c:pt idx="132">
                  <c:v>34.28</c:v>
                </c:pt>
                <c:pt idx="133">
                  <c:v>34.61</c:v>
                </c:pt>
                <c:pt idx="134">
                  <c:v>34.5</c:v>
                </c:pt>
                <c:pt idx="135">
                  <c:v>34.21</c:v>
                </c:pt>
                <c:pt idx="136">
                  <c:v>34.07</c:v>
                </c:pt>
                <c:pt idx="137">
                  <c:v>34.58</c:v>
                </c:pt>
                <c:pt idx="138">
                  <c:v>34.130000000000003</c:v>
                </c:pt>
                <c:pt idx="139">
                  <c:v>34.28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C-4F19-84A6-A246CE72EB89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DATA!$A$114:$A$253</c:f>
              <c:strCache>
                <c:ptCount val="140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</c:strCache>
            </c:strRef>
          </c:cat>
          <c:val>
            <c:numRef>
              <c:f>DATA!$G$114:$G$253</c:f>
              <c:numCache>
                <c:formatCode>"$"#,##0.00</c:formatCode>
                <c:ptCount val="140"/>
                <c:pt idx="0">
                  <c:v>24.34</c:v>
                </c:pt>
                <c:pt idx="1">
                  <c:v>24.58</c:v>
                </c:pt>
                <c:pt idx="2">
                  <c:v>24.49</c:v>
                </c:pt>
                <c:pt idx="3">
                  <c:v>24.4</c:v>
                </c:pt>
                <c:pt idx="4">
                  <c:v>24.3</c:v>
                </c:pt>
                <c:pt idx="5">
                  <c:v>24.42</c:v>
                </c:pt>
                <c:pt idx="6">
                  <c:v>24.3</c:v>
                </c:pt>
                <c:pt idx="7">
                  <c:v>24.32</c:v>
                </c:pt>
                <c:pt idx="8">
                  <c:v>24.49</c:v>
                </c:pt>
                <c:pt idx="9">
                  <c:v>24.52</c:v>
                </c:pt>
                <c:pt idx="10">
                  <c:v>24.78</c:v>
                </c:pt>
                <c:pt idx="11">
                  <c:v>24.58</c:v>
                </c:pt>
                <c:pt idx="12">
                  <c:v>24.87</c:v>
                </c:pt>
                <c:pt idx="13">
                  <c:v>25.05</c:v>
                </c:pt>
                <c:pt idx="14">
                  <c:v>25.04</c:v>
                </c:pt>
                <c:pt idx="15">
                  <c:v>24.94</c:v>
                </c:pt>
                <c:pt idx="16">
                  <c:v>24.88</c:v>
                </c:pt>
                <c:pt idx="17">
                  <c:v>24.76</c:v>
                </c:pt>
                <c:pt idx="18">
                  <c:v>24.83</c:v>
                </c:pt>
                <c:pt idx="19">
                  <c:v>25.04</c:v>
                </c:pt>
                <c:pt idx="20">
                  <c:v>25.05</c:v>
                </c:pt>
                <c:pt idx="21">
                  <c:v>25.14</c:v>
                </c:pt>
                <c:pt idx="22">
                  <c:v>25.37</c:v>
                </c:pt>
                <c:pt idx="23">
                  <c:v>25.2</c:v>
                </c:pt>
                <c:pt idx="24">
                  <c:v>25.5</c:v>
                </c:pt>
                <c:pt idx="25">
                  <c:v>25.48</c:v>
                </c:pt>
                <c:pt idx="26">
                  <c:v>25.49</c:v>
                </c:pt>
                <c:pt idx="27">
                  <c:v>25.59</c:v>
                </c:pt>
                <c:pt idx="28">
                  <c:v>25.67</c:v>
                </c:pt>
                <c:pt idx="29">
                  <c:v>25.41</c:v>
                </c:pt>
                <c:pt idx="30">
                  <c:v>25.52</c:v>
                </c:pt>
                <c:pt idx="31">
                  <c:v>25.5</c:v>
                </c:pt>
                <c:pt idx="32">
                  <c:v>25.73</c:v>
                </c:pt>
                <c:pt idx="33">
                  <c:v>26.02</c:v>
                </c:pt>
                <c:pt idx="34">
                  <c:v>25.84</c:v>
                </c:pt>
                <c:pt idx="35">
                  <c:v>25.87</c:v>
                </c:pt>
                <c:pt idx="36">
                  <c:v>26.31</c:v>
                </c:pt>
                <c:pt idx="37">
                  <c:v>26.17</c:v>
                </c:pt>
                <c:pt idx="38">
                  <c:v>26.14</c:v>
                </c:pt>
                <c:pt idx="39">
                  <c:v>26.42</c:v>
                </c:pt>
                <c:pt idx="40">
                  <c:v>26.13</c:v>
                </c:pt>
                <c:pt idx="41">
                  <c:v>26.03</c:v>
                </c:pt>
                <c:pt idx="42">
                  <c:v>26.35</c:v>
                </c:pt>
                <c:pt idx="43">
                  <c:v>26.17</c:v>
                </c:pt>
                <c:pt idx="44">
                  <c:v>26.46</c:v>
                </c:pt>
                <c:pt idx="45">
                  <c:v>26.62</c:v>
                </c:pt>
                <c:pt idx="46">
                  <c:v>26.47</c:v>
                </c:pt>
                <c:pt idx="47">
                  <c:v>26.58</c:v>
                </c:pt>
                <c:pt idx="48">
                  <c:v>26.86</c:v>
                </c:pt>
                <c:pt idx="49">
                  <c:v>26.84</c:v>
                </c:pt>
                <c:pt idx="50">
                  <c:v>26.87</c:v>
                </c:pt>
                <c:pt idx="51">
                  <c:v>27.16</c:v>
                </c:pt>
                <c:pt idx="52">
                  <c:v>26.9</c:v>
                </c:pt>
                <c:pt idx="53">
                  <c:v>26.79</c:v>
                </c:pt>
                <c:pt idx="54">
                  <c:v>27.1</c:v>
                </c:pt>
                <c:pt idx="55">
                  <c:v>27</c:v>
                </c:pt>
                <c:pt idx="56">
                  <c:v>27.45</c:v>
                </c:pt>
                <c:pt idx="57">
                  <c:v>27.31</c:v>
                </c:pt>
                <c:pt idx="58">
                  <c:v>27.35</c:v>
                </c:pt>
                <c:pt idx="59">
                  <c:v>27.69</c:v>
                </c:pt>
                <c:pt idx="60">
                  <c:v>27.72</c:v>
                </c:pt>
                <c:pt idx="61">
                  <c:v>27.79</c:v>
                </c:pt>
                <c:pt idx="62">
                  <c:v>27.79</c:v>
                </c:pt>
                <c:pt idx="63">
                  <c:v>27.86</c:v>
                </c:pt>
                <c:pt idx="64">
                  <c:v>27.78</c:v>
                </c:pt>
                <c:pt idx="65">
                  <c:v>27.9</c:v>
                </c:pt>
                <c:pt idx="66">
                  <c:v>27.86</c:v>
                </c:pt>
                <c:pt idx="67">
                  <c:v>27.94</c:v>
                </c:pt>
                <c:pt idx="68">
                  <c:v>28.3</c:v>
                </c:pt>
                <c:pt idx="69">
                  <c:v>28.19</c:v>
                </c:pt>
                <c:pt idx="70">
                  <c:v>28.26</c:v>
                </c:pt>
                <c:pt idx="71">
                  <c:v>28.51</c:v>
                </c:pt>
                <c:pt idx="72">
                  <c:v>28.56</c:v>
                </c:pt>
                <c:pt idx="73">
                  <c:v>28.81</c:v>
                </c:pt>
                <c:pt idx="74">
                  <c:v>28.91</c:v>
                </c:pt>
                <c:pt idx="75">
                  <c:v>30.12</c:v>
                </c:pt>
                <c:pt idx="76">
                  <c:v>29.64</c:v>
                </c:pt>
                <c:pt idx="77">
                  <c:v>29.11</c:v>
                </c:pt>
                <c:pt idx="78">
                  <c:v>29.22</c:v>
                </c:pt>
                <c:pt idx="79">
                  <c:v>29.51</c:v>
                </c:pt>
                <c:pt idx="80">
                  <c:v>29.45</c:v>
                </c:pt>
                <c:pt idx="81">
                  <c:v>29.47</c:v>
                </c:pt>
                <c:pt idx="82">
                  <c:v>29.76</c:v>
                </c:pt>
                <c:pt idx="83">
                  <c:v>29.84</c:v>
                </c:pt>
                <c:pt idx="84">
                  <c:v>30.06</c:v>
                </c:pt>
                <c:pt idx="85">
                  <c:v>30.13</c:v>
                </c:pt>
                <c:pt idx="86">
                  <c:v>30.03</c:v>
                </c:pt>
                <c:pt idx="87">
                  <c:v>30.31</c:v>
                </c:pt>
                <c:pt idx="88">
                  <c:v>30.52</c:v>
                </c:pt>
                <c:pt idx="89">
                  <c:v>30.28</c:v>
                </c:pt>
                <c:pt idx="90">
                  <c:v>30.49</c:v>
                </c:pt>
                <c:pt idx="91">
                  <c:v>30.81</c:v>
                </c:pt>
                <c:pt idx="92">
                  <c:v>30.9</c:v>
                </c:pt>
                <c:pt idx="93">
                  <c:v>31.08</c:v>
                </c:pt>
                <c:pt idx="94">
                  <c:v>31.13</c:v>
                </c:pt>
                <c:pt idx="95">
                  <c:v>31.32</c:v>
                </c:pt>
                <c:pt idx="96">
                  <c:v>31.96</c:v>
                </c:pt>
                <c:pt idx="97">
                  <c:v>31.71</c:v>
                </c:pt>
                <c:pt idx="98">
                  <c:v>31.8</c:v>
                </c:pt>
                <c:pt idx="99">
                  <c:v>32.049999999999997</c:v>
                </c:pt>
                <c:pt idx="100">
                  <c:v>32.22</c:v>
                </c:pt>
                <c:pt idx="101">
                  <c:v>31.93</c:v>
                </c:pt>
                <c:pt idx="102">
                  <c:v>32.200000000000003</c:v>
                </c:pt>
                <c:pt idx="103">
                  <c:v>32.25</c:v>
                </c:pt>
                <c:pt idx="104">
                  <c:v>32.49</c:v>
                </c:pt>
                <c:pt idx="105">
                  <c:v>32.869999999999997</c:v>
                </c:pt>
                <c:pt idx="106">
                  <c:v>32.71</c:v>
                </c:pt>
                <c:pt idx="107">
                  <c:v>32.86</c:v>
                </c:pt>
                <c:pt idx="108">
                  <c:v>33.4</c:v>
                </c:pt>
                <c:pt idx="109">
                  <c:v>33.200000000000003</c:v>
                </c:pt>
                <c:pt idx="110">
                  <c:v>33.26</c:v>
                </c:pt>
                <c:pt idx="111">
                  <c:v>33.76</c:v>
                </c:pt>
                <c:pt idx="112">
                  <c:v>33.450000000000003</c:v>
                </c:pt>
                <c:pt idx="113">
                  <c:v>33.42</c:v>
                </c:pt>
                <c:pt idx="114">
                  <c:v>33.92</c:v>
                </c:pt>
                <c:pt idx="115">
                  <c:v>33.71</c:v>
                </c:pt>
                <c:pt idx="116">
                  <c:v>33.94</c:v>
                </c:pt>
                <c:pt idx="117">
                  <c:v>34.24</c:v>
                </c:pt>
                <c:pt idx="118">
                  <c:v>34.049999999999997</c:v>
                </c:pt>
                <c:pt idx="119">
                  <c:v>34.229999999999997</c:v>
                </c:pt>
                <c:pt idx="120">
                  <c:v>34.64</c:v>
                </c:pt>
                <c:pt idx="121">
                  <c:v>34.57</c:v>
                </c:pt>
                <c:pt idx="122">
                  <c:v>34.65</c:v>
                </c:pt>
                <c:pt idx="123">
                  <c:v>34.86</c:v>
                </c:pt>
                <c:pt idx="124">
                  <c:v>34.81</c:v>
                </c:pt>
                <c:pt idx="125">
                  <c:v>34.979999999999997</c:v>
                </c:pt>
                <c:pt idx="126">
                  <c:v>34.93</c:v>
                </c:pt>
                <c:pt idx="127">
                  <c:v>35.020000000000003</c:v>
                </c:pt>
                <c:pt idx="128">
                  <c:v>35.46</c:v>
                </c:pt>
                <c:pt idx="129">
                  <c:v>35.409999999999997</c:v>
                </c:pt>
                <c:pt idx="130">
                  <c:v>35.47</c:v>
                </c:pt>
                <c:pt idx="131">
                  <c:v>35.82</c:v>
                </c:pt>
                <c:pt idx="132">
                  <c:v>36</c:v>
                </c:pt>
                <c:pt idx="133">
                  <c:v>36.19</c:v>
                </c:pt>
                <c:pt idx="134">
                  <c:v>36.22</c:v>
                </c:pt>
                <c:pt idx="135">
                  <c:v>36.17</c:v>
                </c:pt>
                <c:pt idx="136">
                  <c:v>36.14</c:v>
                </c:pt>
                <c:pt idx="137">
                  <c:v>36.28</c:v>
                </c:pt>
                <c:pt idx="138">
                  <c:v>36.25</c:v>
                </c:pt>
                <c:pt idx="139">
                  <c:v>36.31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C-4F19-84A6-A246CE72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200159"/>
        <c:axId val="1"/>
      </c:lineChart>
      <c:catAx>
        <c:axId val="1664200159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200159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br>
              <a:rPr lang="en-US" sz="1800"/>
            </a:br>
            <a:r>
              <a:rPr lang="en-US" sz="1800"/>
              <a:t>Average hourly earnings annual percent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'% Change'!$E$3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'% Change'!$A$4:$A$20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'% Change'!$E$4:$E$20</c:f>
              <c:numCache>
                <c:formatCode>0.0%</c:formatCode>
                <c:ptCount val="17"/>
                <c:pt idx="0">
                  <c:v>4.8014773776546588E-2</c:v>
                </c:pt>
                <c:pt idx="1">
                  <c:v>2.731277533039652E-2</c:v>
                </c:pt>
                <c:pt idx="2">
                  <c:v>2.3584905660377388E-2</c:v>
                </c:pt>
                <c:pt idx="3">
                  <c:v>1.2987012987012932E-2</c:v>
                </c:pt>
                <c:pt idx="4">
                  <c:v>1.6956162117452447E-2</c:v>
                </c:pt>
                <c:pt idx="5">
                  <c:v>2.3993493289955262E-2</c:v>
                </c:pt>
                <c:pt idx="6">
                  <c:v>2.8991262907069118E-2</c:v>
                </c:pt>
                <c:pt idx="7">
                  <c:v>4.0910845233500533E-2</c:v>
                </c:pt>
                <c:pt idx="8">
                  <c:v>2.9662588060808334E-2</c:v>
                </c:pt>
                <c:pt idx="9">
                  <c:v>2.5567158804465282E-2</c:v>
                </c:pt>
                <c:pt idx="10">
                  <c:v>2.7387640449438241E-2</c:v>
                </c:pt>
                <c:pt idx="11">
                  <c:v>1.3670539986329168E-3</c:v>
                </c:pt>
                <c:pt idx="12">
                  <c:v>3.4129692832764506E-2</c:v>
                </c:pt>
                <c:pt idx="13">
                  <c:v>1.9141914191419085E-2</c:v>
                </c:pt>
                <c:pt idx="14">
                  <c:v>5.8613989637305658E-2</c:v>
                </c:pt>
                <c:pt idx="15">
                  <c:v>3.0794330580197853E-2</c:v>
                </c:pt>
                <c:pt idx="16">
                  <c:v>3.1828073993470894E-2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8-4251-AD91-DFB55962D9CA}"/>
            </c:ext>
          </c:extLst>
        </c:ser>
        <c:ser>
          <c:idx val="1"/>
          <c:order val="1"/>
          <c:tx>
            <c:strRef>
              <c:f>'% Change'!$F$3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'% Change'!$A$4:$A$20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'% Change'!$F$4:$F$20</c:f>
              <c:numCache>
                <c:formatCode>0.0%</c:formatCode>
                <c:ptCount val="17"/>
                <c:pt idx="0">
                  <c:v>1.0915994304698643E-2</c:v>
                </c:pt>
                <c:pt idx="1">
                  <c:v>4.6948356807510732E-3</c:v>
                </c:pt>
                <c:pt idx="2">
                  <c:v>-1.8691588785046331E-3</c:v>
                </c:pt>
                <c:pt idx="3">
                  <c:v>2.8558052434456901E-2</c:v>
                </c:pt>
                <c:pt idx="4">
                  <c:v>1.0468821119708713E-2</c:v>
                </c:pt>
                <c:pt idx="5">
                  <c:v>2.9729729729729738E-2</c:v>
                </c:pt>
                <c:pt idx="6">
                  <c:v>4.1119860017497872E-2</c:v>
                </c:pt>
                <c:pt idx="7">
                  <c:v>2.4789915966386546E-2</c:v>
                </c:pt>
                <c:pt idx="8">
                  <c:v>8.2000820008199787E-3</c:v>
                </c:pt>
                <c:pt idx="9">
                  <c:v>3.3753558357055791E-2</c:v>
                </c:pt>
                <c:pt idx="10">
                  <c:v>1.9276160503540456E-2</c:v>
                </c:pt>
                <c:pt idx="11">
                  <c:v>1.1964492473948233E-2</c:v>
                </c:pt>
                <c:pt idx="12">
                  <c:v>3.08924485125859E-2</c:v>
                </c:pt>
                <c:pt idx="13">
                  <c:v>5.6233814280429131E-2</c:v>
                </c:pt>
                <c:pt idx="14">
                  <c:v>4.9387040280210161E-2</c:v>
                </c:pt>
                <c:pt idx="15">
                  <c:v>5.2653538050734451E-2</c:v>
                </c:pt>
                <c:pt idx="16">
                  <c:v>4.8645792046505279E-2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8-4251-AD91-DFB55962D9CA}"/>
            </c:ext>
          </c:extLst>
        </c:ser>
        <c:ser>
          <c:idx val="2"/>
          <c:order val="2"/>
          <c:tx>
            <c:strRef>
              <c:f>'% Change'!$G$3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'% Change'!$A$4:$A$20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'% Change'!$G$4:$G$20</c:f>
              <c:numCache>
                <c:formatCode>0.0%</c:formatCode>
                <c:ptCount val="17"/>
                <c:pt idx="0">
                  <c:v>3.0592734225621268E-2</c:v>
                </c:pt>
                <c:pt idx="1">
                  <c:v>2.8293135435992718E-2</c:v>
                </c:pt>
                <c:pt idx="2">
                  <c:v>1.7591339648173072E-2</c:v>
                </c:pt>
                <c:pt idx="3">
                  <c:v>2.0833333333333443E-2</c:v>
                </c:pt>
                <c:pt idx="4">
                  <c:v>1.9973947025618641E-2</c:v>
                </c:pt>
                <c:pt idx="5">
                  <c:v>1.9582801191996631E-2</c:v>
                </c:pt>
                <c:pt idx="6">
                  <c:v>2.1294363256785034E-2</c:v>
                </c:pt>
                <c:pt idx="7">
                  <c:v>2.2894521668029383E-2</c:v>
                </c:pt>
                <c:pt idx="8">
                  <c:v>2.4780175859312591E-2</c:v>
                </c:pt>
                <c:pt idx="9">
                  <c:v>2.6521060842433684E-2</c:v>
                </c:pt>
                <c:pt idx="10">
                  <c:v>3.0015197568389024E-2</c:v>
                </c:pt>
                <c:pt idx="11">
                  <c:v>3.2460346735521908E-2</c:v>
                </c:pt>
                <c:pt idx="12">
                  <c:v>4.8588781707752882E-2</c:v>
                </c:pt>
                <c:pt idx="13">
                  <c:v>4.2589437819420782E-2</c:v>
                </c:pt>
                <c:pt idx="14">
                  <c:v>5.4248366013071779E-2</c:v>
                </c:pt>
                <c:pt idx="15">
                  <c:v>4.5102293862368428E-2</c:v>
                </c:pt>
                <c:pt idx="16">
                  <c:v>3.9695486677542281E-2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8-4251-AD91-DFB5596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317936"/>
        <c:axId val="1994301712"/>
      </c:lineChart>
      <c:catAx>
        <c:axId val="19943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01712"/>
        <c:crosses val="autoZero"/>
        <c:auto val="1"/>
        <c:lblAlgn val="ctr"/>
        <c:lblOffset val="100"/>
        <c:noMultiLvlLbl val="0"/>
      </c:catAx>
      <c:valAx>
        <c:axId val="1994301712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50056F-F552-4355-A343-DE11C64CC1EF}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2EFD0A-52B3-49EA-B1B1-FB519B906F48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918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DA72D-2299-4B5D-911D-3450CF4313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4712" cy="627345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BD7E15-7BE4-36C0-D83E-33A87C6421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918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818B42-1EAC-4219-B549-B939D6AE40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918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FD02D2-4DC4-4BDA-B6A5-8F7428E3D8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918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B7DA1-EC11-4224-8D1E-7692A0A1AD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eph Morones" id="{7EABB95F-BFBB-456D-822F-D58535A83D7B}" userId="S::jmorones@opportunityaustin.com::806bd26a-7ca0-427e-825a-065f61adea60" providerId="AD"/>
</personList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5-11-24T18:31:24.82" personId="{7EABB95F-BFBB-456D-822F-D58535A83D7B}" id="{81FDE01D-674D-4280-8AE6-FE833745EFC3}">
    <text xml:space="preserve">As of 11/24, not available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www.bls.gov/ces/home.htm" TargetMode="External"/><Relationship Id="rId1" Type="http://schemas.openxmlformats.org/officeDocument/2006/relationships/hyperlink" Target="https://www.bls.gov/sae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9"/>
  <sheetViews>
    <sheetView tabSelected="1" zoomScaleNormal="100" workbookViewId="0">
      <selection activeCell="B5" sqref="B5"/>
    </sheetView>
  </sheetViews>
  <sheetFormatPr defaultRowHeight="13.5" x14ac:dyDescent="0.3"/>
  <cols>
    <col min="1" max="1" width="14" style="1" customWidth="1"/>
    <col min="2" max="3" width="14.61328125" style="1" customWidth="1"/>
    <col min="4" max="7" width="14.61328125" style="2" customWidth="1"/>
    <col min="11" max="11" width="10.61328125" bestFit="1" customWidth="1"/>
  </cols>
  <sheetData>
    <row r="1" spans="1:12" s="3" customFormat="1" ht="15" x14ac:dyDescent="0.4">
      <c r="A1" s="40" t="s">
        <v>0</v>
      </c>
      <c r="B1" s="40"/>
      <c r="C1" s="40"/>
      <c r="D1" s="40"/>
      <c r="E1" s="40"/>
      <c r="F1" s="40"/>
      <c r="G1" s="40"/>
    </row>
    <row r="2" spans="1:12" s="3" customFormat="1" ht="12.75" customHeight="1" x14ac:dyDescent="0.4">
      <c r="A2" s="4" t="s">
        <v>118</v>
      </c>
      <c r="B2" s="5" t="s">
        <v>119</v>
      </c>
      <c r="C2" s="6"/>
      <c r="D2" s="6"/>
      <c r="E2" s="6"/>
      <c r="F2" s="6"/>
      <c r="G2" s="6"/>
    </row>
    <row r="3" spans="1:12" s="3" customFormat="1" ht="12.75" customHeight="1" x14ac:dyDescent="0.4">
      <c r="A3" s="6"/>
      <c r="B3" s="7" t="s">
        <v>127</v>
      </c>
      <c r="C3" s="5"/>
      <c r="D3" s="6"/>
      <c r="E3" s="6"/>
      <c r="F3" s="6"/>
      <c r="G3" s="6"/>
    </row>
    <row r="4" spans="1:12" s="3" customFormat="1" ht="12.75" customHeight="1" x14ac:dyDescent="0.4">
      <c r="A4" s="6"/>
      <c r="B4" s="7" t="s">
        <v>126</v>
      </c>
      <c r="C4" s="5"/>
      <c r="D4" s="6"/>
      <c r="E4" s="6"/>
      <c r="F4" s="6"/>
      <c r="G4" s="6"/>
    </row>
    <row r="5" spans="1:12" s="3" customFormat="1" ht="12.75" customHeight="1" x14ac:dyDescent="0.4">
      <c r="A5" s="5" t="s">
        <v>209</v>
      </c>
      <c r="B5" s="30" t="s">
        <v>243</v>
      </c>
      <c r="C5" s="37" t="s">
        <v>244</v>
      </c>
      <c r="D5" s="6"/>
      <c r="E5" s="6"/>
      <c r="F5" s="6"/>
      <c r="G5" s="6"/>
    </row>
    <row r="6" spans="1:12" s="3" customFormat="1" ht="14.25" customHeight="1" x14ac:dyDescent="0.4">
      <c r="A6" s="4"/>
      <c r="B6" s="38" t="s">
        <v>63</v>
      </c>
      <c r="C6" s="38"/>
      <c r="D6" s="38"/>
      <c r="E6" s="39" t="s">
        <v>64</v>
      </c>
      <c r="F6" s="39"/>
      <c r="G6" s="39"/>
    </row>
    <row r="7" spans="1:12" s="3" customFormat="1" ht="15" x14ac:dyDescent="0.4">
      <c r="A7" s="4"/>
      <c r="B7" s="8" t="s">
        <v>65</v>
      </c>
      <c r="C7" s="8" t="s">
        <v>66</v>
      </c>
      <c r="D7" s="9" t="s">
        <v>67</v>
      </c>
      <c r="E7" s="9" t="s">
        <v>65</v>
      </c>
      <c r="F7" s="9" t="s">
        <v>66</v>
      </c>
      <c r="G7" s="9" t="s">
        <v>67</v>
      </c>
    </row>
    <row r="8" spans="1:12" s="15" customFormat="1" ht="13" x14ac:dyDescent="0.3">
      <c r="A8" s="10">
        <v>2007</v>
      </c>
      <c r="B8" s="24">
        <v>35.6</v>
      </c>
      <c r="C8" s="24">
        <v>36.5</v>
      </c>
      <c r="D8" s="24">
        <v>34.4</v>
      </c>
      <c r="E8" s="12">
        <v>21.66</v>
      </c>
      <c r="F8" s="12">
        <v>21.07</v>
      </c>
      <c r="G8" s="12">
        <v>20.92</v>
      </c>
      <c r="H8" s="13"/>
      <c r="I8" s="14"/>
      <c r="K8" s="16"/>
      <c r="L8" s="16"/>
    </row>
    <row r="9" spans="1:12" s="15" customFormat="1" ht="13" x14ac:dyDescent="0.3">
      <c r="A9" s="10">
        <v>2008</v>
      </c>
      <c r="B9" s="24">
        <v>35.200000000000003</v>
      </c>
      <c r="C9" s="24">
        <v>36.200000000000003</v>
      </c>
      <c r="D9" s="24">
        <v>34.299999999999997</v>
      </c>
      <c r="E9" s="12">
        <v>22.7</v>
      </c>
      <c r="F9" s="12">
        <v>21.3</v>
      </c>
      <c r="G9" s="12">
        <v>21.56</v>
      </c>
      <c r="H9" s="13"/>
      <c r="I9" s="14"/>
      <c r="K9" s="16"/>
      <c r="L9" s="16"/>
    </row>
    <row r="10" spans="1:12" s="15" customFormat="1" ht="13" x14ac:dyDescent="0.3">
      <c r="A10" s="10">
        <v>2009</v>
      </c>
      <c r="B10" s="24">
        <v>35</v>
      </c>
      <c r="C10" s="24">
        <v>35.299999999999997</v>
      </c>
      <c r="D10" s="24">
        <v>33.799999999999997</v>
      </c>
      <c r="E10" s="12">
        <v>23.32</v>
      </c>
      <c r="F10" s="12">
        <v>21.4</v>
      </c>
      <c r="G10" s="12">
        <v>22.17</v>
      </c>
      <c r="H10" s="13"/>
      <c r="I10" s="14"/>
      <c r="K10" s="16"/>
      <c r="L10" s="16"/>
    </row>
    <row r="11" spans="1:12" s="15" customFormat="1" ht="13" x14ac:dyDescent="0.3">
      <c r="A11" s="10">
        <v>2010</v>
      </c>
      <c r="B11" s="24">
        <v>35.6</v>
      </c>
      <c r="C11" s="24">
        <v>35.9</v>
      </c>
      <c r="D11" s="24">
        <v>34.1</v>
      </c>
      <c r="E11" s="12">
        <v>23.87</v>
      </c>
      <c r="F11" s="12">
        <v>21.36</v>
      </c>
      <c r="G11" s="12">
        <v>22.56</v>
      </c>
      <c r="H11" s="13"/>
      <c r="I11" s="14"/>
      <c r="K11" s="16"/>
      <c r="L11" s="16"/>
    </row>
    <row r="12" spans="1:12" s="15" customFormat="1" ht="13" x14ac:dyDescent="0.3">
      <c r="A12" s="10">
        <v>2011</v>
      </c>
      <c r="B12" s="24">
        <v>36</v>
      </c>
      <c r="C12" s="24">
        <v>36.799999999999997</v>
      </c>
      <c r="D12" s="24">
        <v>34.299999999999997</v>
      </c>
      <c r="E12" s="12">
        <v>24.18</v>
      </c>
      <c r="F12" s="12">
        <v>21.97</v>
      </c>
      <c r="G12" s="12">
        <v>23.03</v>
      </c>
      <c r="H12" s="13"/>
      <c r="I12" s="14"/>
      <c r="K12" s="16"/>
      <c r="L12" s="16"/>
    </row>
    <row r="13" spans="1:12" s="15" customFormat="1" ht="13" x14ac:dyDescent="0.3">
      <c r="A13" s="10">
        <v>2012</v>
      </c>
      <c r="B13" s="24">
        <v>36.299999999999997</v>
      </c>
      <c r="C13" s="24">
        <v>36.4</v>
      </c>
      <c r="D13" s="24">
        <v>34.5</v>
      </c>
      <c r="E13" s="12">
        <v>24.59</v>
      </c>
      <c r="F13" s="12">
        <v>22.2</v>
      </c>
      <c r="G13" s="12">
        <v>23.49</v>
      </c>
      <c r="H13" s="13"/>
      <c r="I13" s="14"/>
      <c r="K13" s="16"/>
      <c r="L13" s="16"/>
    </row>
    <row r="14" spans="1:12" s="15" customFormat="1" ht="13" x14ac:dyDescent="0.3">
      <c r="A14" s="10">
        <v>2013</v>
      </c>
      <c r="B14" s="24">
        <v>36.200000000000003</v>
      </c>
      <c r="C14" s="24">
        <v>36.4</v>
      </c>
      <c r="D14" s="24">
        <v>34.4</v>
      </c>
      <c r="E14" s="12">
        <v>25.18</v>
      </c>
      <c r="F14" s="12">
        <v>22.86</v>
      </c>
      <c r="G14" s="12">
        <v>23.95</v>
      </c>
      <c r="H14" s="13"/>
      <c r="I14" s="14"/>
      <c r="K14" s="16"/>
      <c r="L14" s="16"/>
    </row>
    <row r="15" spans="1:12" s="15" customFormat="1" ht="13" x14ac:dyDescent="0.3">
      <c r="A15" s="10">
        <v>2014</v>
      </c>
      <c r="B15" s="24">
        <v>36</v>
      </c>
      <c r="C15" s="24">
        <v>36.6</v>
      </c>
      <c r="D15" s="24">
        <v>34.5</v>
      </c>
      <c r="E15" s="12">
        <v>25.91</v>
      </c>
      <c r="F15" s="12">
        <v>23.8</v>
      </c>
      <c r="G15" s="12">
        <v>24.46</v>
      </c>
      <c r="H15" s="13"/>
      <c r="I15" s="14"/>
      <c r="K15" s="16"/>
      <c r="L15" s="16"/>
    </row>
    <row r="16" spans="1:12" s="15" customFormat="1" ht="13" x14ac:dyDescent="0.3">
      <c r="A16" s="10">
        <v>2015</v>
      </c>
      <c r="B16" s="24">
        <v>35.5</v>
      </c>
      <c r="C16" s="24">
        <v>36.1</v>
      </c>
      <c r="D16" s="24">
        <v>34.5</v>
      </c>
      <c r="E16" s="12">
        <v>26.97</v>
      </c>
      <c r="F16" s="12">
        <v>24.39</v>
      </c>
      <c r="G16" s="12">
        <v>25.02</v>
      </c>
      <c r="H16" s="13"/>
      <c r="I16" s="14"/>
      <c r="K16" s="16"/>
      <c r="L16" s="16"/>
    </row>
    <row r="17" spans="1:12" s="15" customFormat="1" ht="13" x14ac:dyDescent="0.3">
      <c r="A17" s="10">
        <v>2016</v>
      </c>
      <c r="B17" s="24">
        <v>35.4</v>
      </c>
      <c r="C17" s="24">
        <v>35.799999999999997</v>
      </c>
      <c r="D17" s="24">
        <v>34.4</v>
      </c>
      <c r="E17" s="12">
        <v>27.77</v>
      </c>
      <c r="F17" s="12">
        <v>24.59</v>
      </c>
      <c r="G17" s="12">
        <v>25.64</v>
      </c>
      <c r="H17" s="13"/>
      <c r="I17" s="14"/>
      <c r="K17" s="16"/>
      <c r="L17" s="16"/>
    </row>
    <row r="18" spans="1:12" s="15" customFormat="1" ht="13" x14ac:dyDescent="0.3">
      <c r="A18" s="10">
        <v>2017</v>
      </c>
      <c r="B18" s="24">
        <v>35.700000000000003</v>
      </c>
      <c r="C18" s="24">
        <v>35.9</v>
      </c>
      <c r="D18" s="24">
        <v>34.4</v>
      </c>
      <c r="E18" s="12">
        <v>28.48</v>
      </c>
      <c r="F18" s="12">
        <v>25.42</v>
      </c>
      <c r="G18" s="12">
        <v>26.32</v>
      </c>
      <c r="H18" s="13"/>
      <c r="I18" s="14"/>
      <c r="K18" s="16"/>
      <c r="L18" s="16"/>
    </row>
    <row r="19" spans="1:12" s="15" customFormat="1" ht="13" x14ac:dyDescent="0.3">
      <c r="A19" s="10">
        <v>2018</v>
      </c>
      <c r="B19" s="24">
        <v>35</v>
      </c>
      <c r="C19" s="24">
        <v>36.200000000000003</v>
      </c>
      <c r="D19" s="24">
        <v>34.5</v>
      </c>
      <c r="E19" s="12">
        <v>29.26</v>
      </c>
      <c r="F19" s="12">
        <v>25.91</v>
      </c>
      <c r="G19" s="12">
        <v>27.11</v>
      </c>
      <c r="H19" s="13"/>
      <c r="I19" s="14"/>
      <c r="K19" s="16"/>
      <c r="L19" s="16"/>
    </row>
    <row r="20" spans="1:12" s="15" customFormat="1" ht="13" x14ac:dyDescent="0.3">
      <c r="A20" s="10">
        <v>2019</v>
      </c>
      <c r="B20" s="24">
        <v>36.299999999999997</v>
      </c>
      <c r="C20" s="24">
        <v>36.1</v>
      </c>
      <c r="D20" s="24">
        <v>34.4</v>
      </c>
      <c r="E20" s="12">
        <v>29.3</v>
      </c>
      <c r="F20" s="12">
        <v>26.22</v>
      </c>
      <c r="G20" s="12">
        <v>27.99</v>
      </c>
      <c r="H20" s="13"/>
      <c r="I20" s="14"/>
      <c r="K20" s="16"/>
      <c r="L20" s="16"/>
    </row>
    <row r="21" spans="1:12" s="15" customFormat="1" ht="13" x14ac:dyDescent="0.3">
      <c r="A21" s="10">
        <v>2020</v>
      </c>
      <c r="B21" s="24">
        <v>36.1</v>
      </c>
      <c r="C21" s="24">
        <v>35.9</v>
      </c>
      <c r="D21" s="24">
        <v>34.6</v>
      </c>
      <c r="E21" s="12">
        <v>30.3</v>
      </c>
      <c r="F21" s="12">
        <v>27.03</v>
      </c>
      <c r="G21" s="12">
        <v>29.35</v>
      </c>
      <c r="H21" s="13"/>
      <c r="I21" s="14"/>
      <c r="K21" s="16"/>
      <c r="L21" s="16"/>
    </row>
    <row r="22" spans="1:12" s="15" customFormat="1" ht="13" x14ac:dyDescent="0.3">
      <c r="A22" s="10">
        <v>2021</v>
      </c>
      <c r="B22" s="24">
        <v>36</v>
      </c>
      <c r="C22" s="24">
        <v>36.1</v>
      </c>
      <c r="D22" s="24">
        <v>34.700000000000003</v>
      </c>
      <c r="E22" s="12">
        <v>30.88</v>
      </c>
      <c r="F22" s="12">
        <v>28.55</v>
      </c>
      <c r="G22" s="12">
        <v>30.6</v>
      </c>
      <c r="H22" s="13"/>
      <c r="I22" s="14"/>
      <c r="K22" s="16"/>
      <c r="L22" s="16"/>
    </row>
    <row r="23" spans="1:12" s="15" customFormat="1" ht="13" x14ac:dyDescent="0.3">
      <c r="A23" s="10">
        <v>2022</v>
      </c>
      <c r="B23" s="24">
        <v>35.799999999999997</v>
      </c>
      <c r="C23" s="24">
        <v>35.9</v>
      </c>
      <c r="D23" s="24">
        <v>34.5</v>
      </c>
      <c r="E23" s="12">
        <v>32.69</v>
      </c>
      <c r="F23" s="12">
        <v>29.96</v>
      </c>
      <c r="G23" s="12">
        <v>32.26</v>
      </c>
      <c r="H23" s="13"/>
      <c r="I23" s="14"/>
      <c r="K23" s="16"/>
      <c r="L23" s="16"/>
    </row>
    <row r="24" spans="1:12" s="15" customFormat="1" ht="13" x14ac:dyDescent="0.3">
      <c r="A24" s="10">
        <v>2023</v>
      </c>
      <c r="B24" s="24">
        <v>35.475000000000001</v>
      </c>
      <c r="C24" s="24">
        <v>35.799999999999997</v>
      </c>
      <c r="D24" s="24">
        <v>34.416666666666664</v>
      </c>
      <c r="E24" s="12">
        <v>33.696666666666665</v>
      </c>
      <c r="F24" s="12">
        <v>31.537500000000005</v>
      </c>
      <c r="G24" s="12">
        <v>33.715000000000003</v>
      </c>
      <c r="H24" s="13"/>
      <c r="I24" s="14"/>
      <c r="K24" s="16"/>
      <c r="L24" s="16"/>
    </row>
    <row r="25" spans="1:12" s="15" customFormat="1" ht="13" x14ac:dyDescent="0.3">
      <c r="A25" s="10">
        <v>2024</v>
      </c>
      <c r="B25" s="24">
        <v>35.233333333333341</v>
      </c>
      <c r="C25" s="24">
        <v>35.741666666666667</v>
      </c>
      <c r="D25" s="24">
        <v>34.258333333333333</v>
      </c>
      <c r="E25" s="12">
        <v>34.769166666666656</v>
      </c>
      <c r="F25" s="12">
        <v>33.071666666666665</v>
      </c>
      <c r="G25" s="12">
        <v>35.053333333333342</v>
      </c>
      <c r="H25" s="13"/>
      <c r="I25" s="14"/>
      <c r="K25" s="16"/>
      <c r="L25" s="16"/>
    </row>
    <row r="26" spans="1:12" s="15" customFormat="1" ht="13" x14ac:dyDescent="0.3">
      <c r="A26" s="17"/>
      <c r="B26" s="18"/>
      <c r="C26" s="18"/>
      <c r="D26" s="19"/>
      <c r="E26" s="18"/>
      <c r="F26" s="18"/>
      <c r="G26" s="20"/>
      <c r="K26" s="16"/>
      <c r="L26" s="16"/>
    </row>
    <row r="27" spans="1:12" s="15" customFormat="1" ht="13" x14ac:dyDescent="0.3">
      <c r="A27" s="10" t="s">
        <v>215</v>
      </c>
      <c r="B27" s="11">
        <f t="shared" ref="B27:G27" si="0">AVERAGE(B234:B241)</f>
        <v>35.012500000000003</v>
      </c>
      <c r="C27" s="11">
        <f t="shared" si="0"/>
        <v>35.550000000000004</v>
      </c>
      <c r="D27" s="11">
        <f t="shared" si="0"/>
        <v>34.1875</v>
      </c>
      <c r="E27" s="34">
        <f t="shared" si="0"/>
        <v>34.629999999999995</v>
      </c>
      <c r="F27" s="34">
        <f t="shared" si="0"/>
        <v>32.798749999999998</v>
      </c>
      <c r="G27" s="34">
        <f t="shared" si="0"/>
        <v>34.807500000000005</v>
      </c>
      <c r="H27" s="13"/>
      <c r="I27" s="14"/>
      <c r="K27" s="16"/>
      <c r="L27" s="16"/>
    </row>
    <row r="28" spans="1:12" s="15" customFormat="1" ht="13" x14ac:dyDescent="0.3">
      <c r="A28" s="10" t="s">
        <v>234</v>
      </c>
      <c r="B28" s="11">
        <f t="shared" ref="B28:G28" si="1">AVERAGE(B246:B253)</f>
        <v>35.537500000000001</v>
      </c>
      <c r="C28" s="11">
        <f t="shared" si="1"/>
        <v>36.125</v>
      </c>
      <c r="D28" s="11">
        <f t="shared" si="1"/>
        <v>34.237499999999997</v>
      </c>
      <c r="E28" s="34">
        <f t="shared" si="1"/>
        <v>35.852499999999999</v>
      </c>
      <c r="F28" s="34">
        <f t="shared" si="1"/>
        <v>34.332499999999996</v>
      </c>
      <c r="G28" s="34">
        <f t="shared" si="1"/>
        <v>36.194999999999993</v>
      </c>
      <c r="H28" s="13"/>
      <c r="I28" s="14"/>
      <c r="K28" s="16"/>
      <c r="L28" s="16"/>
    </row>
    <row r="29" spans="1:12" s="15" customFormat="1" ht="13" x14ac:dyDescent="0.3">
      <c r="A29" s="17"/>
      <c r="B29" s="21"/>
      <c r="C29" s="21"/>
      <c r="D29" s="21"/>
      <c r="E29" s="22"/>
      <c r="F29" s="22"/>
      <c r="G29" s="22"/>
      <c r="I29" s="23"/>
      <c r="J29" s="23"/>
      <c r="K29" s="23"/>
    </row>
    <row r="30" spans="1:12" s="15" customFormat="1" ht="13" x14ac:dyDescent="0.3">
      <c r="A30" s="10" t="s">
        <v>1</v>
      </c>
      <c r="B30" s="24">
        <v>34.6</v>
      </c>
      <c r="C30" s="24">
        <v>35.5</v>
      </c>
      <c r="D30" s="24">
        <v>33.9</v>
      </c>
      <c r="E30" s="12">
        <v>21.44</v>
      </c>
      <c r="F30" s="12">
        <v>21.3</v>
      </c>
      <c r="G30" s="12">
        <v>20.69</v>
      </c>
      <c r="H30" s="13"/>
      <c r="I30" s="14"/>
      <c r="K30" s="16"/>
      <c r="L30" s="16"/>
    </row>
    <row r="31" spans="1:12" s="15" customFormat="1" ht="13" x14ac:dyDescent="0.3">
      <c r="A31" s="10" t="s">
        <v>2</v>
      </c>
      <c r="B31" s="24">
        <v>35.9</v>
      </c>
      <c r="C31" s="24">
        <v>36.299999999999997</v>
      </c>
      <c r="D31" s="24">
        <v>34</v>
      </c>
      <c r="E31" s="12">
        <v>21.47</v>
      </c>
      <c r="F31" s="12">
        <v>20.96</v>
      </c>
      <c r="G31" s="12">
        <v>20.77</v>
      </c>
      <c r="H31" s="13"/>
      <c r="I31" s="14"/>
      <c r="K31" s="16"/>
      <c r="L31" s="16"/>
    </row>
    <row r="32" spans="1:12" s="15" customFormat="1" ht="13" x14ac:dyDescent="0.3">
      <c r="A32" s="10" t="s">
        <v>3</v>
      </c>
      <c r="B32" s="24">
        <v>35.799999999999997</v>
      </c>
      <c r="C32" s="24">
        <v>36.200000000000003</v>
      </c>
      <c r="D32" s="24">
        <v>34.200000000000003</v>
      </c>
      <c r="E32" s="12">
        <v>21.59</v>
      </c>
      <c r="F32" s="12">
        <v>21.07</v>
      </c>
      <c r="G32" s="12">
        <v>20.75</v>
      </c>
      <c r="H32" s="13"/>
      <c r="I32" s="14"/>
      <c r="K32" s="16"/>
      <c r="L32" s="16"/>
    </row>
    <row r="33" spans="1:12" s="15" customFormat="1" ht="13" x14ac:dyDescent="0.3">
      <c r="A33" s="10" t="s">
        <v>4</v>
      </c>
      <c r="B33" s="24">
        <v>36.1</v>
      </c>
      <c r="C33" s="24">
        <v>36.700000000000003</v>
      </c>
      <c r="D33" s="24">
        <v>34.5</v>
      </c>
      <c r="E33" s="12">
        <v>21.25</v>
      </c>
      <c r="F33" s="12">
        <v>21.3</v>
      </c>
      <c r="G33" s="12">
        <v>20.99</v>
      </c>
      <c r="H33" s="13"/>
      <c r="I33" s="14"/>
      <c r="K33" s="16"/>
      <c r="L33" s="16"/>
    </row>
    <row r="34" spans="1:12" s="15" customFormat="1" ht="13" x14ac:dyDescent="0.3">
      <c r="A34" s="10" t="s">
        <v>5</v>
      </c>
      <c r="B34" s="24">
        <v>35.9</v>
      </c>
      <c r="C34" s="24">
        <v>36.200000000000003</v>
      </c>
      <c r="D34" s="24">
        <v>34.299999999999997</v>
      </c>
      <c r="E34" s="12">
        <v>21.3</v>
      </c>
      <c r="F34" s="12">
        <v>21.05</v>
      </c>
      <c r="G34" s="12">
        <v>20.77</v>
      </c>
      <c r="H34" s="13"/>
      <c r="I34" s="14"/>
      <c r="K34" s="16"/>
      <c r="L34" s="16"/>
    </row>
    <row r="35" spans="1:12" s="15" customFormat="1" ht="13" x14ac:dyDescent="0.3">
      <c r="A35" s="10" t="s">
        <v>6</v>
      </c>
      <c r="B35" s="24">
        <v>36.1</v>
      </c>
      <c r="C35" s="24">
        <v>36.700000000000003</v>
      </c>
      <c r="D35" s="24">
        <v>34.5</v>
      </c>
      <c r="E35" s="12">
        <v>21.43</v>
      </c>
      <c r="F35" s="12">
        <v>20.94</v>
      </c>
      <c r="G35" s="12">
        <v>20.77</v>
      </c>
      <c r="H35" s="13"/>
      <c r="I35" s="14"/>
      <c r="K35" s="16"/>
      <c r="L35" s="16"/>
    </row>
    <row r="36" spans="1:12" s="15" customFormat="1" ht="13" x14ac:dyDescent="0.3">
      <c r="A36" s="10" t="s">
        <v>7</v>
      </c>
      <c r="B36" s="24">
        <v>35.799999999999997</v>
      </c>
      <c r="C36" s="24">
        <v>36.700000000000003</v>
      </c>
      <c r="D36" s="24">
        <v>34.799999999999997</v>
      </c>
      <c r="E36" s="12">
        <v>21.63</v>
      </c>
      <c r="F36" s="12">
        <v>21.2</v>
      </c>
      <c r="G36" s="12">
        <v>20.94</v>
      </c>
      <c r="H36" s="13"/>
      <c r="I36" s="14"/>
      <c r="K36" s="16"/>
      <c r="L36" s="16"/>
    </row>
    <row r="37" spans="1:12" s="15" customFormat="1" ht="13" x14ac:dyDescent="0.3">
      <c r="A37" s="10" t="s">
        <v>8</v>
      </c>
      <c r="B37" s="24">
        <v>36.200000000000003</v>
      </c>
      <c r="C37" s="24">
        <v>36.6</v>
      </c>
      <c r="D37" s="24">
        <v>34.5</v>
      </c>
      <c r="E37" s="12">
        <v>21.91</v>
      </c>
      <c r="F37" s="12">
        <v>21.05</v>
      </c>
      <c r="G37" s="12">
        <v>20.79</v>
      </c>
      <c r="H37" s="13"/>
      <c r="I37" s="14"/>
      <c r="K37" s="16"/>
      <c r="L37" s="16"/>
    </row>
    <row r="38" spans="1:12" s="15" customFormat="1" ht="13" x14ac:dyDescent="0.3">
      <c r="A38" s="10" t="s">
        <v>9</v>
      </c>
      <c r="B38" s="24">
        <v>35.6</v>
      </c>
      <c r="C38" s="24">
        <v>36.799999999999997</v>
      </c>
      <c r="D38" s="24">
        <v>34.799999999999997</v>
      </c>
      <c r="E38" s="12">
        <v>22.06</v>
      </c>
      <c r="F38" s="12">
        <v>21.08</v>
      </c>
      <c r="G38" s="12">
        <v>21.12</v>
      </c>
      <c r="H38" s="13"/>
      <c r="I38" s="14"/>
      <c r="K38" s="16"/>
      <c r="L38" s="16"/>
    </row>
    <row r="39" spans="1:12" s="15" customFormat="1" ht="13" x14ac:dyDescent="0.3">
      <c r="A39" s="10" t="s">
        <v>10</v>
      </c>
      <c r="B39" s="24">
        <v>35.200000000000003</v>
      </c>
      <c r="C39" s="24">
        <v>36.4</v>
      </c>
      <c r="D39" s="24">
        <v>34.299999999999997</v>
      </c>
      <c r="E39" s="12">
        <v>21.68</v>
      </c>
      <c r="F39" s="12">
        <v>20.84</v>
      </c>
      <c r="G39" s="12">
        <v>21.01</v>
      </c>
      <c r="H39" s="13"/>
      <c r="I39" s="14"/>
      <c r="K39" s="16"/>
      <c r="L39" s="16"/>
    </row>
    <row r="40" spans="1:12" s="15" customFormat="1" ht="13" x14ac:dyDescent="0.3">
      <c r="A40" s="10" t="s">
        <v>11</v>
      </c>
      <c r="B40" s="24">
        <v>34.700000000000003</v>
      </c>
      <c r="C40" s="24">
        <v>36.5</v>
      </c>
      <c r="D40" s="24">
        <v>34.299999999999997</v>
      </c>
      <c r="E40" s="12">
        <v>22.05</v>
      </c>
      <c r="F40" s="12">
        <v>20.76</v>
      </c>
      <c r="G40" s="12">
        <v>21.07</v>
      </c>
      <c r="H40" s="13"/>
      <c r="I40" s="14"/>
      <c r="K40" s="16"/>
      <c r="L40" s="16"/>
    </row>
    <row r="41" spans="1:12" s="15" customFormat="1" ht="13" x14ac:dyDescent="0.3">
      <c r="A41" s="10" t="s">
        <v>12</v>
      </c>
      <c r="B41" s="24">
        <v>35.6</v>
      </c>
      <c r="C41" s="24">
        <v>37</v>
      </c>
      <c r="D41" s="24">
        <v>34.799999999999997</v>
      </c>
      <c r="E41" s="12">
        <v>22.06</v>
      </c>
      <c r="F41" s="12">
        <v>21.34</v>
      </c>
      <c r="G41" s="12">
        <v>21.3</v>
      </c>
      <c r="H41" s="13"/>
      <c r="I41" s="14"/>
      <c r="K41" s="16"/>
      <c r="L41" s="16"/>
    </row>
    <row r="42" spans="1:12" s="15" customFormat="1" ht="13" x14ac:dyDescent="0.3">
      <c r="A42" s="10" t="s">
        <v>13</v>
      </c>
      <c r="B42" s="24">
        <v>33.9</v>
      </c>
      <c r="C42" s="24">
        <v>36</v>
      </c>
      <c r="D42" s="24">
        <v>34</v>
      </c>
      <c r="E42" s="12">
        <v>22.34</v>
      </c>
      <c r="F42" s="12">
        <v>20.98</v>
      </c>
      <c r="G42" s="12">
        <v>21.29</v>
      </c>
      <c r="H42" s="13"/>
      <c r="I42" s="14"/>
      <c r="K42" s="16"/>
      <c r="L42" s="16"/>
    </row>
    <row r="43" spans="1:12" s="15" customFormat="1" ht="13" x14ac:dyDescent="0.3">
      <c r="A43" s="10" t="s">
        <v>14</v>
      </c>
      <c r="B43" s="24">
        <v>34.9</v>
      </c>
      <c r="C43" s="24">
        <v>36.4</v>
      </c>
      <c r="D43" s="24">
        <v>34</v>
      </c>
      <c r="E43" s="12">
        <v>22.84</v>
      </c>
      <c r="F43" s="12">
        <v>21.12</v>
      </c>
      <c r="G43" s="12">
        <v>21.36</v>
      </c>
      <c r="H43" s="13"/>
      <c r="I43" s="14"/>
      <c r="K43" s="16"/>
      <c r="L43" s="16"/>
    </row>
    <row r="44" spans="1:12" s="15" customFormat="1" ht="13" x14ac:dyDescent="0.3">
      <c r="A44" s="10" t="s">
        <v>15</v>
      </c>
      <c r="B44" s="24">
        <v>35.299999999999997</v>
      </c>
      <c r="C44" s="24">
        <v>36.700000000000003</v>
      </c>
      <c r="D44" s="24">
        <v>34.6</v>
      </c>
      <c r="E44" s="12">
        <v>22.93</v>
      </c>
      <c r="F44" s="12">
        <v>21.47</v>
      </c>
      <c r="G44" s="12">
        <v>21.52</v>
      </c>
      <c r="H44" s="13"/>
      <c r="I44" s="14"/>
      <c r="K44" s="16"/>
      <c r="L44" s="16"/>
    </row>
    <row r="45" spans="1:12" s="15" customFormat="1" ht="13" x14ac:dyDescent="0.3">
      <c r="A45" s="10" t="s">
        <v>16</v>
      </c>
      <c r="B45" s="24">
        <v>35.1</v>
      </c>
      <c r="C45" s="24">
        <v>36.4</v>
      </c>
      <c r="D45" s="24">
        <v>34.200000000000003</v>
      </c>
      <c r="E45" s="12">
        <v>23</v>
      </c>
      <c r="F45" s="12">
        <v>21.46</v>
      </c>
      <c r="G45" s="12">
        <v>21.43</v>
      </c>
      <c r="H45" s="13"/>
      <c r="I45" s="14"/>
      <c r="K45" s="16"/>
      <c r="L45" s="16"/>
    </row>
    <row r="46" spans="1:12" s="15" customFormat="1" ht="13" x14ac:dyDescent="0.3">
      <c r="A46" s="10" t="s">
        <v>17</v>
      </c>
      <c r="B46" s="24">
        <v>35.4</v>
      </c>
      <c r="C46" s="24">
        <v>36.200000000000003</v>
      </c>
      <c r="D46" s="24">
        <v>34.200000000000003</v>
      </c>
      <c r="E46" s="12">
        <v>22.97</v>
      </c>
      <c r="F46" s="12">
        <v>21.39</v>
      </c>
      <c r="G46" s="12">
        <v>21.4</v>
      </c>
      <c r="H46" s="13"/>
      <c r="I46" s="14"/>
      <c r="K46" s="16"/>
      <c r="L46" s="16"/>
    </row>
    <row r="47" spans="1:12" s="15" customFormat="1" ht="13" x14ac:dyDescent="0.3">
      <c r="A47" s="10" t="s">
        <v>18</v>
      </c>
      <c r="B47" s="24">
        <v>36.1</v>
      </c>
      <c r="C47" s="24">
        <v>36.9</v>
      </c>
      <c r="D47" s="24">
        <v>34.799999999999997</v>
      </c>
      <c r="E47" s="12">
        <v>22.72</v>
      </c>
      <c r="F47" s="12">
        <v>21.47</v>
      </c>
      <c r="G47" s="12">
        <v>21.48</v>
      </c>
      <c r="H47" s="13"/>
      <c r="I47" s="14"/>
      <c r="K47" s="16"/>
      <c r="L47" s="16"/>
    </row>
    <row r="48" spans="1:12" s="15" customFormat="1" ht="13" x14ac:dyDescent="0.3">
      <c r="A48" s="10" t="s">
        <v>19</v>
      </c>
      <c r="B48" s="24">
        <v>35.5</v>
      </c>
      <c r="C48" s="24">
        <v>36.299999999999997</v>
      </c>
      <c r="D48" s="24">
        <v>34.299999999999997</v>
      </c>
      <c r="E48" s="12">
        <v>22.45</v>
      </c>
      <c r="F48" s="12">
        <v>21.18</v>
      </c>
      <c r="G48" s="12">
        <v>21.44</v>
      </c>
      <c r="H48" s="13"/>
      <c r="I48" s="14"/>
      <c r="K48" s="16"/>
      <c r="L48" s="16"/>
    </row>
    <row r="49" spans="1:12" s="15" customFormat="1" ht="13" x14ac:dyDescent="0.3">
      <c r="A49" s="10" t="s">
        <v>20</v>
      </c>
      <c r="B49" s="24">
        <v>35.299999999999997</v>
      </c>
      <c r="C49" s="24">
        <v>36.200000000000003</v>
      </c>
      <c r="D49" s="24">
        <v>34.5</v>
      </c>
      <c r="E49" s="12">
        <v>22.67</v>
      </c>
      <c r="F49" s="12">
        <v>21.15</v>
      </c>
      <c r="G49" s="12">
        <v>21.49</v>
      </c>
      <c r="H49" s="13"/>
      <c r="I49" s="14"/>
      <c r="K49" s="16"/>
      <c r="L49" s="16"/>
    </row>
    <row r="50" spans="1:12" s="15" customFormat="1" ht="13" x14ac:dyDescent="0.3">
      <c r="A50" s="10" t="s">
        <v>21</v>
      </c>
      <c r="B50" s="24">
        <v>35.5</v>
      </c>
      <c r="C50" s="24">
        <v>35.299999999999997</v>
      </c>
      <c r="D50" s="24">
        <v>34.200000000000003</v>
      </c>
      <c r="E50" s="12">
        <v>22.87</v>
      </c>
      <c r="F50" s="12">
        <v>21.27</v>
      </c>
      <c r="G50" s="12">
        <v>21.68</v>
      </c>
      <c r="H50" s="13"/>
      <c r="I50" s="14"/>
      <c r="K50" s="16"/>
      <c r="L50" s="16"/>
    </row>
    <row r="51" spans="1:12" s="15" customFormat="1" ht="13" x14ac:dyDescent="0.3">
      <c r="A51" s="10" t="s">
        <v>22</v>
      </c>
      <c r="B51" s="24">
        <v>35.4</v>
      </c>
      <c r="C51" s="24">
        <v>36.200000000000003</v>
      </c>
      <c r="D51" s="24">
        <v>34.200000000000003</v>
      </c>
      <c r="E51" s="12">
        <v>22.64</v>
      </c>
      <c r="F51" s="12">
        <v>21.29</v>
      </c>
      <c r="G51" s="12">
        <v>21.71</v>
      </c>
      <c r="H51" s="13"/>
      <c r="I51" s="14"/>
      <c r="K51" s="16"/>
      <c r="L51" s="16"/>
    </row>
    <row r="52" spans="1:12" s="15" customFormat="1" ht="13" x14ac:dyDescent="0.3">
      <c r="A52" s="10" t="s">
        <v>23</v>
      </c>
      <c r="B52" s="24">
        <v>35.299999999999997</v>
      </c>
      <c r="C52" s="24">
        <v>36.4</v>
      </c>
      <c r="D52" s="24">
        <v>34.4</v>
      </c>
      <c r="E52" s="12">
        <v>22.71</v>
      </c>
      <c r="F52" s="12">
        <v>21.41</v>
      </c>
      <c r="G52" s="12">
        <v>21.96</v>
      </c>
      <c r="H52" s="13"/>
      <c r="I52" s="14"/>
      <c r="K52" s="16"/>
      <c r="L52" s="16"/>
    </row>
    <row r="53" spans="1:12" s="15" customFormat="1" ht="13" x14ac:dyDescent="0.3">
      <c r="A53" s="10" t="s">
        <v>24</v>
      </c>
      <c r="B53" s="24">
        <v>34.5</v>
      </c>
      <c r="C53" s="24">
        <v>36.1</v>
      </c>
      <c r="D53" s="24">
        <v>33.9</v>
      </c>
      <c r="E53" s="12">
        <v>22.22</v>
      </c>
      <c r="F53" s="12">
        <v>21.36</v>
      </c>
      <c r="G53" s="12">
        <v>21.96</v>
      </c>
      <c r="H53" s="13"/>
      <c r="I53" s="14"/>
      <c r="K53" s="16"/>
      <c r="L53" s="16"/>
    </row>
    <row r="54" spans="1:12" s="15" customFormat="1" ht="13" x14ac:dyDescent="0.3">
      <c r="A54" s="10" t="s">
        <v>25</v>
      </c>
      <c r="B54" s="24">
        <v>34.299999999999997</v>
      </c>
      <c r="C54" s="24">
        <v>35.4</v>
      </c>
      <c r="D54" s="24">
        <v>33.6</v>
      </c>
      <c r="E54" s="12">
        <v>22.72</v>
      </c>
      <c r="F54" s="12">
        <v>21.32</v>
      </c>
      <c r="G54" s="12">
        <v>22.05</v>
      </c>
      <c r="H54" s="13"/>
      <c r="I54" s="14"/>
      <c r="K54" s="16"/>
      <c r="L54" s="16"/>
    </row>
    <row r="55" spans="1:12" s="15" customFormat="1" ht="13" x14ac:dyDescent="0.3">
      <c r="A55" s="10" t="s">
        <v>26</v>
      </c>
      <c r="B55" s="24">
        <v>34.9</v>
      </c>
      <c r="C55" s="24">
        <v>35.5</v>
      </c>
      <c r="D55" s="24">
        <v>34</v>
      </c>
      <c r="E55" s="12">
        <v>22.92</v>
      </c>
      <c r="F55" s="12">
        <v>21.37</v>
      </c>
      <c r="G55" s="12">
        <v>22.22</v>
      </c>
      <c r="H55" s="13"/>
      <c r="I55" s="14"/>
      <c r="K55" s="16"/>
      <c r="L55" s="16"/>
    </row>
    <row r="56" spans="1:12" s="15" customFormat="1" ht="13" x14ac:dyDescent="0.3">
      <c r="A56" s="10" t="s">
        <v>27</v>
      </c>
      <c r="B56" s="24">
        <v>34.9</v>
      </c>
      <c r="C56" s="24">
        <v>35.299999999999997</v>
      </c>
      <c r="D56" s="24">
        <v>33.9</v>
      </c>
      <c r="E56" s="12">
        <v>23.12</v>
      </c>
      <c r="F56" s="12">
        <v>21.26</v>
      </c>
      <c r="G56" s="12">
        <v>22.22</v>
      </c>
      <c r="H56" s="13"/>
      <c r="I56" s="14"/>
      <c r="K56" s="16"/>
      <c r="L56" s="16"/>
    </row>
    <row r="57" spans="1:12" s="15" customFormat="1" ht="13" x14ac:dyDescent="0.3">
      <c r="A57" s="10" t="s">
        <v>28</v>
      </c>
      <c r="B57" s="24">
        <v>35.1</v>
      </c>
      <c r="C57" s="24">
        <v>35</v>
      </c>
      <c r="D57" s="24">
        <v>33.5</v>
      </c>
      <c r="E57" s="12">
        <v>23.3</v>
      </c>
      <c r="F57" s="12">
        <v>21.22</v>
      </c>
      <c r="G57" s="12">
        <v>22.13</v>
      </c>
      <c r="H57" s="13"/>
      <c r="I57" s="14"/>
      <c r="K57" s="16"/>
      <c r="L57" s="16"/>
    </row>
    <row r="58" spans="1:12" s="15" customFormat="1" ht="13" x14ac:dyDescent="0.3">
      <c r="A58" s="10" t="s">
        <v>29</v>
      </c>
      <c r="B58" s="24">
        <v>35.200000000000003</v>
      </c>
      <c r="C58" s="24">
        <v>35</v>
      </c>
      <c r="D58" s="24">
        <v>33.6</v>
      </c>
      <c r="E58" s="12">
        <v>23.5</v>
      </c>
      <c r="F58" s="12">
        <v>21.3</v>
      </c>
      <c r="G58" s="12">
        <v>22.04</v>
      </c>
      <c r="H58" s="13"/>
      <c r="I58" s="14"/>
      <c r="K58" s="16"/>
      <c r="L58" s="16"/>
    </row>
    <row r="59" spans="1:12" s="15" customFormat="1" ht="13" x14ac:dyDescent="0.3">
      <c r="A59" s="10" t="s">
        <v>30</v>
      </c>
      <c r="B59" s="24">
        <v>35.1</v>
      </c>
      <c r="C59" s="24">
        <v>35.1</v>
      </c>
      <c r="D59" s="24">
        <v>33.700000000000003</v>
      </c>
      <c r="E59" s="12">
        <v>23.51</v>
      </c>
      <c r="F59" s="12">
        <v>21.26</v>
      </c>
      <c r="G59" s="12">
        <v>21.95</v>
      </c>
      <c r="H59" s="13"/>
      <c r="I59" s="14"/>
      <c r="K59" s="16"/>
      <c r="L59" s="16"/>
    </row>
    <row r="60" spans="1:12" s="15" customFormat="1" ht="13" x14ac:dyDescent="0.3">
      <c r="A60" s="10" t="s">
        <v>31</v>
      </c>
      <c r="B60" s="24">
        <v>35</v>
      </c>
      <c r="C60" s="24">
        <v>35</v>
      </c>
      <c r="D60" s="24">
        <v>33.799999999999997</v>
      </c>
      <c r="E60" s="12">
        <v>23.46</v>
      </c>
      <c r="F60" s="12">
        <v>21.4</v>
      </c>
      <c r="G60" s="12">
        <v>22</v>
      </c>
      <c r="H60" s="13"/>
      <c r="I60" s="14"/>
      <c r="K60" s="16"/>
      <c r="L60" s="16"/>
    </row>
    <row r="61" spans="1:12" s="15" customFormat="1" ht="13" x14ac:dyDescent="0.3">
      <c r="A61" s="10" t="s">
        <v>32</v>
      </c>
      <c r="B61" s="24">
        <v>35.1</v>
      </c>
      <c r="C61" s="24">
        <v>35.5</v>
      </c>
      <c r="D61" s="24">
        <v>34.299999999999997</v>
      </c>
      <c r="E61" s="12">
        <v>23.52</v>
      </c>
      <c r="F61" s="12">
        <v>21.47</v>
      </c>
      <c r="G61" s="12">
        <v>22.16</v>
      </c>
      <c r="H61" s="13"/>
      <c r="I61" s="14"/>
      <c r="K61" s="16"/>
      <c r="L61" s="16"/>
    </row>
    <row r="62" spans="1:12" s="15" customFormat="1" ht="13" x14ac:dyDescent="0.3">
      <c r="A62" s="10" t="s">
        <v>33</v>
      </c>
      <c r="B62" s="24">
        <v>34.799999999999997</v>
      </c>
      <c r="C62" s="24">
        <v>34.799999999999997</v>
      </c>
      <c r="D62" s="24">
        <v>33.700000000000003</v>
      </c>
      <c r="E62" s="12">
        <v>23.34</v>
      </c>
      <c r="F62" s="12">
        <v>21.5</v>
      </c>
      <c r="G62" s="12">
        <v>22.2</v>
      </c>
      <c r="H62" s="13"/>
      <c r="I62" s="14"/>
      <c r="K62" s="16"/>
      <c r="L62" s="16"/>
    </row>
    <row r="63" spans="1:12" s="15" customFormat="1" ht="13" x14ac:dyDescent="0.3">
      <c r="A63" s="10" t="s">
        <v>34</v>
      </c>
      <c r="B63" s="24">
        <v>34.9</v>
      </c>
      <c r="C63" s="24">
        <v>35.1</v>
      </c>
      <c r="D63" s="24">
        <v>33.799999999999997</v>
      </c>
      <c r="E63" s="12">
        <v>23.38</v>
      </c>
      <c r="F63" s="12">
        <v>21.47</v>
      </c>
      <c r="G63" s="12">
        <v>22.26</v>
      </c>
      <c r="H63" s="13"/>
      <c r="I63" s="14"/>
      <c r="K63" s="16"/>
      <c r="L63" s="16"/>
    </row>
    <row r="64" spans="1:12" s="15" customFormat="1" ht="13" x14ac:dyDescent="0.3">
      <c r="A64" s="10" t="s">
        <v>35</v>
      </c>
      <c r="B64" s="24">
        <v>35.299999999999997</v>
      </c>
      <c r="C64" s="24">
        <v>35.799999999999997</v>
      </c>
      <c r="D64" s="24">
        <v>34.200000000000003</v>
      </c>
      <c r="E64" s="12">
        <v>23.47</v>
      </c>
      <c r="F64" s="12">
        <v>21.76</v>
      </c>
      <c r="G64" s="12">
        <v>22.44</v>
      </c>
      <c r="H64" s="13"/>
      <c r="I64" s="14"/>
      <c r="K64" s="16"/>
      <c r="L64" s="16"/>
    </row>
    <row r="65" spans="1:12" s="15" customFormat="1" ht="13" x14ac:dyDescent="0.3">
      <c r="A65" s="10" t="s">
        <v>36</v>
      </c>
      <c r="B65" s="24">
        <v>35.299999999999997</v>
      </c>
      <c r="C65" s="24">
        <v>35.4</v>
      </c>
      <c r="D65" s="24">
        <v>33.799999999999997</v>
      </c>
      <c r="E65" s="12">
        <v>23.59</v>
      </c>
      <c r="F65" s="12">
        <v>21.41</v>
      </c>
      <c r="G65" s="12">
        <v>22.38</v>
      </c>
      <c r="H65" s="13"/>
      <c r="I65" s="14"/>
      <c r="K65" s="16"/>
      <c r="L65" s="16"/>
    </row>
    <row r="66" spans="1:12" s="15" customFormat="1" ht="13" x14ac:dyDescent="0.3">
      <c r="A66" s="10" t="s">
        <v>37</v>
      </c>
      <c r="B66" s="24">
        <v>34.9</v>
      </c>
      <c r="C66" s="24">
        <v>35.1</v>
      </c>
      <c r="D66" s="24">
        <v>33.700000000000003</v>
      </c>
      <c r="E66" s="12">
        <v>23.79</v>
      </c>
      <c r="F66" s="12">
        <v>21.31</v>
      </c>
      <c r="G66" s="12">
        <v>22.51</v>
      </c>
      <c r="H66" s="13"/>
      <c r="I66" s="14"/>
      <c r="K66" s="16"/>
      <c r="L66" s="16"/>
    </row>
    <row r="67" spans="1:12" s="15" customFormat="1" ht="13" x14ac:dyDescent="0.3">
      <c r="A67" s="10" t="s">
        <v>38</v>
      </c>
      <c r="B67" s="24">
        <v>35.4</v>
      </c>
      <c r="C67" s="24">
        <v>35</v>
      </c>
      <c r="D67" s="24">
        <v>33.6</v>
      </c>
      <c r="E67" s="12">
        <v>23.98</v>
      </c>
      <c r="F67" s="12">
        <v>21.41</v>
      </c>
      <c r="G67" s="12">
        <v>22.57</v>
      </c>
      <c r="H67" s="13"/>
      <c r="I67" s="14"/>
      <c r="K67" s="16"/>
      <c r="L67" s="16"/>
    </row>
    <row r="68" spans="1:12" s="15" customFormat="1" ht="13" x14ac:dyDescent="0.3">
      <c r="A68" s="10" t="s">
        <v>39</v>
      </c>
      <c r="B68" s="24">
        <v>35.5</v>
      </c>
      <c r="C68" s="24">
        <v>35.700000000000003</v>
      </c>
      <c r="D68" s="24">
        <v>33.799999999999997</v>
      </c>
      <c r="E68" s="12">
        <v>23.78</v>
      </c>
      <c r="F68" s="12">
        <v>21.31</v>
      </c>
      <c r="G68" s="12">
        <v>22.48</v>
      </c>
      <c r="H68" s="13"/>
      <c r="I68" s="14"/>
      <c r="K68" s="16"/>
      <c r="L68" s="16"/>
    </row>
    <row r="69" spans="1:12" s="15" customFormat="1" ht="13" x14ac:dyDescent="0.3">
      <c r="A69" s="10" t="s">
        <v>40</v>
      </c>
      <c r="B69" s="24">
        <v>35.200000000000003</v>
      </c>
      <c r="C69" s="24">
        <v>35.700000000000003</v>
      </c>
      <c r="D69" s="24">
        <v>34</v>
      </c>
      <c r="E69" s="12">
        <v>23.98</v>
      </c>
      <c r="F69" s="12">
        <v>21.42</v>
      </c>
      <c r="G69" s="12">
        <v>22.53</v>
      </c>
      <c r="H69" s="13"/>
      <c r="I69" s="14"/>
      <c r="K69" s="16"/>
      <c r="L69" s="16"/>
    </row>
    <row r="70" spans="1:12" s="15" customFormat="1" ht="13" x14ac:dyDescent="0.3">
      <c r="A70" s="10" t="s">
        <v>41</v>
      </c>
      <c r="B70" s="24">
        <v>36</v>
      </c>
      <c r="C70" s="24">
        <v>36.4</v>
      </c>
      <c r="D70" s="24">
        <v>34.4</v>
      </c>
      <c r="E70" s="12">
        <v>24.09</v>
      </c>
      <c r="F70" s="12">
        <v>21.39</v>
      </c>
      <c r="G70" s="12">
        <v>22.6</v>
      </c>
      <c r="H70" s="13"/>
      <c r="I70" s="14"/>
      <c r="K70" s="16"/>
      <c r="L70" s="16"/>
    </row>
    <row r="71" spans="1:12" s="15" customFormat="1" ht="13" x14ac:dyDescent="0.3">
      <c r="A71" s="10" t="s">
        <v>42</v>
      </c>
      <c r="B71" s="24">
        <v>35.6</v>
      </c>
      <c r="C71" s="24">
        <v>35.9</v>
      </c>
      <c r="D71" s="24">
        <v>34.1</v>
      </c>
      <c r="E71" s="12">
        <v>23.88</v>
      </c>
      <c r="F71" s="12">
        <v>21.17</v>
      </c>
      <c r="G71" s="12">
        <v>22.34</v>
      </c>
      <c r="H71" s="13"/>
      <c r="I71" s="14"/>
      <c r="K71" s="16"/>
      <c r="L71" s="16"/>
    </row>
    <row r="72" spans="1:12" s="15" customFormat="1" ht="13" x14ac:dyDescent="0.3">
      <c r="A72" s="10" t="s">
        <v>43</v>
      </c>
      <c r="B72" s="24">
        <v>35.6</v>
      </c>
      <c r="C72" s="24">
        <v>36.1</v>
      </c>
      <c r="D72" s="24">
        <v>34.200000000000003</v>
      </c>
      <c r="E72" s="12">
        <v>23.79</v>
      </c>
      <c r="F72" s="12">
        <v>21.29</v>
      </c>
      <c r="G72" s="12">
        <v>22.41</v>
      </c>
      <c r="H72" s="13"/>
      <c r="I72" s="14"/>
      <c r="K72" s="16"/>
      <c r="L72" s="16"/>
    </row>
    <row r="73" spans="1:12" s="15" customFormat="1" ht="13" x14ac:dyDescent="0.3">
      <c r="A73" s="10" t="s">
        <v>44</v>
      </c>
      <c r="B73" s="24">
        <v>36</v>
      </c>
      <c r="C73" s="24">
        <v>36.9</v>
      </c>
      <c r="D73" s="24">
        <v>34.700000000000003</v>
      </c>
      <c r="E73" s="12">
        <v>23.84</v>
      </c>
      <c r="F73" s="12">
        <v>21.37</v>
      </c>
      <c r="G73" s="12">
        <v>22.54</v>
      </c>
      <c r="H73" s="13"/>
      <c r="I73" s="14"/>
      <c r="K73" s="16"/>
      <c r="L73" s="16"/>
    </row>
    <row r="74" spans="1:12" s="15" customFormat="1" ht="13" x14ac:dyDescent="0.3">
      <c r="A74" s="10" t="s">
        <v>45</v>
      </c>
      <c r="B74" s="24">
        <v>35.6</v>
      </c>
      <c r="C74" s="24">
        <v>35.700000000000003</v>
      </c>
      <c r="D74" s="24">
        <v>34.1</v>
      </c>
      <c r="E74" s="12">
        <v>23.7</v>
      </c>
      <c r="F74" s="12">
        <v>21.43</v>
      </c>
      <c r="G74" s="12">
        <v>22.6</v>
      </c>
      <c r="H74" s="13"/>
      <c r="I74" s="14"/>
      <c r="K74" s="16"/>
      <c r="L74" s="16"/>
    </row>
    <row r="75" spans="1:12" s="15" customFormat="1" ht="13" x14ac:dyDescent="0.3">
      <c r="A75" s="10" t="s">
        <v>46</v>
      </c>
      <c r="B75" s="24">
        <v>35.700000000000003</v>
      </c>
      <c r="C75" s="24">
        <v>36.1</v>
      </c>
      <c r="D75" s="24">
        <v>34.299999999999997</v>
      </c>
      <c r="E75" s="12">
        <v>23.74</v>
      </c>
      <c r="F75" s="12">
        <v>21.44</v>
      </c>
      <c r="G75" s="12">
        <v>22.69</v>
      </c>
      <c r="H75" s="13"/>
      <c r="I75" s="14"/>
      <c r="K75" s="16"/>
      <c r="L75" s="16"/>
    </row>
    <row r="76" spans="1:12" s="15" customFormat="1" ht="13" x14ac:dyDescent="0.3">
      <c r="A76" s="10" t="s">
        <v>47</v>
      </c>
      <c r="B76" s="24">
        <v>35.6</v>
      </c>
      <c r="C76" s="24">
        <v>36</v>
      </c>
      <c r="D76" s="24">
        <v>34.200000000000003</v>
      </c>
      <c r="E76" s="12">
        <v>23.82</v>
      </c>
      <c r="F76" s="12">
        <v>21.48</v>
      </c>
      <c r="G76" s="12">
        <v>22.69</v>
      </c>
      <c r="H76" s="13"/>
      <c r="I76" s="14"/>
      <c r="K76" s="16"/>
      <c r="L76" s="16"/>
    </row>
    <row r="77" spans="1:12" s="15" customFormat="1" ht="13" x14ac:dyDescent="0.3">
      <c r="A77" s="10" t="s">
        <v>48</v>
      </c>
      <c r="B77" s="24">
        <v>36</v>
      </c>
      <c r="C77" s="24">
        <v>36.4</v>
      </c>
      <c r="D77" s="24">
        <v>34.200000000000003</v>
      </c>
      <c r="E77" s="12">
        <v>24.05</v>
      </c>
      <c r="F77" s="12">
        <v>21.32</v>
      </c>
      <c r="G77" s="12">
        <v>22.76</v>
      </c>
      <c r="H77" s="13"/>
      <c r="I77" s="14"/>
      <c r="K77" s="16"/>
      <c r="L77" s="16"/>
    </row>
    <row r="78" spans="1:12" s="15" customFormat="1" ht="13" x14ac:dyDescent="0.3">
      <c r="A78" s="10" t="s">
        <v>49</v>
      </c>
      <c r="B78" s="24">
        <v>36.200000000000003</v>
      </c>
      <c r="C78" s="24">
        <v>36.799999999999997</v>
      </c>
      <c r="D78" s="24">
        <v>34.200000000000003</v>
      </c>
      <c r="E78" s="12">
        <v>24.42</v>
      </c>
      <c r="F78" s="12">
        <v>21.95</v>
      </c>
      <c r="G78" s="12">
        <v>23.16</v>
      </c>
      <c r="H78" s="13"/>
      <c r="I78" s="14"/>
      <c r="K78" s="16"/>
      <c r="L78" s="16"/>
    </row>
    <row r="79" spans="1:12" s="15" customFormat="1" ht="13" x14ac:dyDescent="0.3">
      <c r="A79" s="10" t="s">
        <v>50</v>
      </c>
      <c r="B79" s="24">
        <v>36.299999999999997</v>
      </c>
      <c r="C79" s="24">
        <v>36.1</v>
      </c>
      <c r="D79" s="24">
        <v>34</v>
      </c>
      <c r="E79" s="12">
        <v>24.59</v>
      </c>
      <c r="F79" s="12">
        <v>22</v>
      </c>
      <c r="G79" s="12">
        <v>22.99</v>
      </c>
      <c r="H79" s="13"/>
      <c r="I79" s="14"/>
      <c r="K79" s="16"/>
      <c r="L79" s="16"/>
    </row>
    <row r="80" spans="1:12" s="15" customFormat="1" ht="13" x14ac:dyDescent="0.3">
      <c r="A80" s="10" t="s">
        <v>51</v>
      </c>
      <c r="B80" s="24">
        <v>36.9</v>
      </c>
      <c r="C80" s="24">
        <v>36.700000000000003</v>
      </c>
      <c r="D80" s="24">
        <v>34.1</v>
      </c>
      <c r="E80" s="12">
        <v>24.32</v>
      </c>
      <c r="F80" s="12">
        <v>21.84</v>
      </c>
      <c r="G80" s="12">
        <v>22.9</v>
      </c>
      <c r="H80" s="13"/>
      <c r="I80" s="14"/>
      <c r="K80" s="16"/>
      <c r="L80" s="16"/>
    </row>
    <row r="81" spans="1:12" s="15" customFormat="1" ht="13" x14ac:dyDescent="0.3">
      <c r="A81" s="10" t="s">
        <v>52</v>
      </c>
      <c r="B81" s="24">
        <v>36.5</v>
      </c>
      <c r="C81" s="24">
        <v>36.6</v>
      </c>
      <c r="D81" s="24">
        <v>34.200000000000003</v>
      </c>
      <c r="E81" s="12">
        <v>24.29</v>
      </c>
      <c r="F81" s="12">
        <v>21.92</v>
      </c>
      <c r="G81" s="12">
        <v>22.96</v>
      </c>
      <c r="H81" s="13"/>
      <c r="I81" s="14"/>
      <c r="K81" s="16"/>
      <c r="L81" s="16"/>
    </row>
    <row r="82" spans="1:12" s="15" customFormat="1" ht="13" x14ac:dyDescent="0.3">
      <c r="A82" s="10" t="s">
        <v>53</v>
      </c>
      <c r="B82" s="24">
        <v>36.1</v>
      </c>
      <c r="C82" s="24">
        <v>37</v>
      </c>
      <c r="D82" s="24">
        <v>34.6</v>
      </c>
      <c r="E82" s="12">
        <v>24.69</v>
      </c>
      <c r="F82" s="12">
        <v>22.02</v>
      </c>
      <c r="G82" s="12">
        <v>23.05</v>
      </c>
      <c r="H82" s="13"/>
      <c r="I82" s="14"/>
      <c r="K82" s="16"/>
      <c r="L82" s="16"/>
    </row>
    <row r="83" spans="1:12" s="15" customFormat="1" ht="13" x14ac:dyDescent="0.3">
      <c r="A83" s="10" t="s">
        <v>54</v>
      </c>
      <c r="B83" s="24">
        <v>36.1</v>
      </c>
      <c r="C83" s="24">
        <v>36.799999999999997</v>
      </c>
      <c r="D83" s="24">
        <v>34.299999999999997</v>
      </c>
      <c r="E83" s="12">
        <v>24.09</v>
      </c>
      <c r="F83" s="12">
        <v>21.74</v>
      </c>
      <c r="G83" s="12">
        <v>22.81</v>
      </c>
      <c r="H83" s="13"/>
      <c r="I83" s="14"/>
      <c r="K83" s="16"/>
      <c r="L83" s="16"/>
    </row>
    <row r="84" spans="1:12" s="15" customFormat="1" ht="13" x14ac:dyDescent="0.3">
      <c r="A84" s="10" t="s">
        <v>55</v>
      </c>
      <c r="B84" s="24">
        <v>35.700000000000003</v>
      </c>
      <c r="C84" s="24">
        <v>36.6</v>
      </c>
      <c r="D84" s="24">
        <v>34.4</v>
      </c>
      <c r="E84" s="12">
        <v>24.28</v>
      </c>
      <c r="F84" s="12">
        <v>21.9</v>
      </c>
      <c r="G84" s="12">
        <v>22.94</v>
      </c>
      <c r="H84" s="13"/>
      <c r="I84" s="14"/>
      <c r="K84" s="16"/>
      <c r="L84" s="16"/>
    </row>
    <row r="85" spans="1:12" s="15" customFormat="1" ht="13" x14ac:dyDescent="0.3">
      <c r="A85" s="10" t="s">
        <v>56</v>
      </c>
      <c r="B85" s="24">
        <v>35.9</v>
      </c>
      <c r="C85" s="24">
        <v>36.700000000000003</v>
      </c>
      <c r="D85" s="24">
        <v>34.4</v>
      </c>
      <c r="E85" s="12">
        <v>23.75</v>
      </c>
      <c r="F85" s="12">
        <v>21.86</v>
      </c>
      <c r="G85" s="12">
        <v>22.85</v>
      </c>
      <c r="H85" s="13"/>
      <c r="I85" s="14"/>
      <c r="K85" s="16"/>
      <c r="L85" s="16"/>
    </row>
    <row r="86" spans="1:12" s="15" customFormat="1" ht="13" x14ac:dyDescent="0.3">
      <c r="A86" s="10" t="s">
        <v>57</v>
      </c>
      <c r="B86" s="24">
        <v>35.5</v>
      </c>
      <c r="C86" s="24">
        <v>36.700000000000003</v>
      </c>
      <c r="D86" s="24">
        <v>34.299999999999997</v>
      </c>
      <c r="E86" s="12">
        <v>24.04</v>
      </c>
      <c r="F86" s="12">
        <v>21.94</v>
      </c>
      <c r="G86" s="12">
        <v>23.05</v>
      </c>
      <c r="H86" s="13"/>
      <c r="I86" s="14"/>
      <c r="K86" s="16"/>
      <c r="L86" s="16"/>
    </row>
    <row r="87" spans="1:12" s="15" customFormat="1" ht="13" x14ac:dyDescent="0.3">
      <c r="A87" s="10" t="s">
        <v>58</v>
      </c>
      <c r="B87" s="24">
        <v>35.9</v>
      </c>
      <c r="C87" s="24">
        <v>37.4</v>
      </c>
      <c r="D87" s="24">
        <v>34.799999999999997</v>
      </c>
      <c r="E87" s="12">
        <v>24</v>
      </c>
      <c r="F87" s="12">
        <v>22.22</v>
      </c>
      <c r="G87" s="12">
        <v>23.3</v>
      </c>
      <c r="H87" s="13"/>
      <c r="I87" s="14"/>
      <c r="K87" s="16"/>
      <c r="L87" s="16"/>
    </row>
    <row r="88" spans="1:12" s="15" customFormat="1" ht="13" x14ac:dyDescent="0.3">
      <c r="A88" s="10" t="s">
        <v>59</v>
      </c>
      <c r="B88" s="24">
        <v>35.299999999999997</v>
      </c>
      <c r="C88" s="24">
        <v>37</v>
      </c>
      <c r="D88" s="24">
        <v>34.299999999999997</v>
      </c>
      <c r="E88" s="12">
        <v>23.79</v>
      </c>
      <c r="F88" s="12">
        <v>22.15</v>
      </c>
      <c r="G88" s="12">
        <v>23.15</v>
      </c>
      <c r="H88" s="13"/>
      <c r="I88" s="14"/>
      <c r="K88" s="16"/>
      <c r="L88" s="16"/>
    </row>
    <row r="89" spans="1:12" s="15" customFormat="1" ht="13" x14ac:dyDescent="0.3">
      <c r="A89" s="10" t="s">
        <v>60</v>
      </c>
      <c r="B89" s="24">
        <v>35.200000000000003</v>
      </c>
      <c r="C89" s="24">
        <v>36.9</v>
      </c>
      <c r="D89" s="24">
        <v>34.4</v>
      </c>
      <c r="E89" s="12">
        <v>23.94</v>
      </c>
      <c r="F89" s="12">
        <v>22.1</v>
      </c>
      <c r="G89" s="12">
        <v>23.21</v>
      </c>
      <c r="H89" s="13"/>
      <c r="I89" s="14"/>
      <c r="K89" s="16"/>
      <c r="L89" s="16"/>
    </row>
    <row r="90" spans="1:12" s="15" customFormat="1" ht="13" x14ac:dyDescent="0.3">
      <c r="A90" s="10" t="s">
        <v>61</v>
      </c>
      <c r="B90" s="24">
        <v>36</v>
      </c>
      <c r="C90" s="24">
        <v>37.299999999999997</v>
      </c>
      <c r="D90" s="24">
        <v>34.5</v>
      </c>
      <c r="E90" s="12">
        <v>23.82</v>
      </c>
      <c r="F90" s="12">
        <v>22.36</v>
      </c>
      <c r="G90" s="12">
        <v>23.55</v>
      </c>
      <c r="H90" s="13"/>
      <c r="I90" s="14"/>
      <c r="K90" s="16"/>
      <c r="L90" s="16"/>
    </row>
    <row r="91" spans="1:12" s="15" customFormat="1" ht="13" x14ac:dyDescent="0.3">
      <c r="A91" s="10" t="s">
        <v>62</v>
      </c>
      <c r="B91" s="24">
        <v>35.5</v>
      </c>
      <c r="C91" s="24">
        <v>35.9</v>
      </c>
      <c r="D91" s="24">
        <v>34.200000000000003</v>
      </c>
      <c r="E91" s="12">
        <v>23.96</v>
      </c>
      <c r="F91" s="12">
        <v>22.15</v>
      </c>
      <c r="G91" s="12">
        <v>23.4</v>
      </c>
      <c r="H91" s="13"/>
      <c r="I91" s="14"/>
      <c r="K91" s="16"/>
      <c r="L91" s="16"/>
    </row>
    <row r="92" spans="1:12" s="15" customFormat="1" ht="13" x14ac:dyDescent="0.3">
      <c r="A92" s="10" t="s">
        <v>68</v>
      </c>
      <c r="B92" s="24">
        <v>35.700000000000003</v>
      </c>
      <c r="C92" s="24">
        <v>36</v>
      </c>
      <c r="D92" s="24">
        <v>34.200000000000003</v>
      </c>
      <c r="E92" s="12">
        <v>23.84</v>
      </c>
      <c r="F92" s="12">
        <v>21.98</v>
      </c>
      <c r="G92" s="12">
        <v>23.39</v>
      </c>
      <c r="H92" s="13"/>
      <c r="I92" s="14"/>
      <c r="K92" s="16"/>
      <c r="L92" s="16"/>
    </row>
    <row r="93" spans="1:12" s="15" customFormat="1" ht="13" x14ac:dyDescent="0.3">
      <c r="A93" s="10" t="s">
        <v>69</v>
      </c>
      <c r="B93" s="24">
        <v>36.700000000000003</v>
      </c>
      <c r="C93" s="24">
        <v>36.4</v>
      </c>
      <c r="D93" s="24">
        <v>34.6</v>
      </c>
      <c r="E93" s="12">
        <v>24.6</v>
      </c>
      <c r="F93" s="12">
        <v>22.28</v>
      </c>
      <c r="G93" s="12">
        <v>23.61</v>
      </c>
      <c r="H93" s="13"/>
      <c r="I93" s="14"/>
      <c r="K93" s="16"/>
      <c r="L93" s="16"/>
    </row>
    <row r="94" spans="1:12" s="15" customFormat="1" ht="13" x14ac:dyDescent="0.3">
      <c r="A94" s="10" t="s">
        <v>70</v>
      </c>
      <c r="B94" s="24">
        <v>35.700000000000003</v>
      </c>
      <c r="C94" s="24">
        <v>35.700000000000003</v>
      </c>
      <c r="D94" s="24">
        <v>34.200000000000003</v>
      </c>
      <c r="E94" s="12">
        <v>24.93</v>
      </c>
      <c r="F94" s="12">
        <v>21.97</v>
      </c>
      <c r="G94" s="12">
        <v>23.32</v>
      </c>
      <c r="H94" s="13"/>
      <c r="I94" s="14"/>
      <c r="K94" s="16"/>
      <c r="L94" s="16"/>
    </row>
    <row r="95" spans="1:12" s="15" customFormat="1" ht="13" x14ac:dyDescent="0.3">
      <c r="A95" s="10" t="s">
        <v>71</v>
      </c>
      <c r="B95" s="24">
        <v>36</v>
      </c>
      <c r="C95" s="24">
        <v>36.1</v>
      </c>
      <c r="D95" s="24">
        <v>34.4</v>
      </c>
      <c r="E95" s="12">
        <v>24.92</v>
      </c>
      <c r="F95" s="12">
        <v>21.89</v>
      </c>
      <c r="G95" s="12">
        <v>23.26</v>
      </c>
      <c r="H95" s="13"/>
      <c r="I95" s="14"/>
      <c r="K95" s="16"/>
      <c r="L95" s="16"/>
    </row>
    <row r="96" spans="1:12" s="15" customFormat="1" ht="13" x14ac:dyDescent="0.3">
      <c r="A96" s="10" t="s">
        <v>72</v>
      </c>
      <c r="B96" s="24">
        <v>36.5</v>
      </c>
      <c r="C96" s="24">
        <v>36.6</v>
      </c>
      <c r="D96" s="24">
        <v>34.700000000000003</v>
      </c>
      <c r="E96" s="12">
        <v>25.07</v>
      </c>
      <c r="F96" s="12">
        <v>22.18</v>
      </c>
      <c r="G96" s="12">
        <v>23.48</v>
      </c>
      <c r="H96" s="13"/>
      <c r="I96" s="14"/>
      <c r="K96" s="16"/>
      <c r="L96" s="16"/>
    </row>
    <row r="97" spans="1:12" s="15" customFormat="1" ht="13" x14ac:dyDescent="0.3">
      <c r="A97" s="10" t="s">
        <v>73</v>
      </c>
      <c r="B97" s="24">
        <v>36.299999999999997</v>
      </c>
      <c r="C97" s="24">
        <v>36.299999999999997</v>
      </c>
      <c r="D97" s="24">
        <v>34.5</v>
      </c>
      <c r="E97" s="12">
        <v>24.73</v>
      </c>
      <c r="F97" s="12">
        <v>21.94</v>
      </c>
      <c r="G97" s="12">
        <v>23.26</v>
      </c>
      <c r="H97" s="13"/>
      <c r="I97" s="14"/>
      <c r="K97" s="16"/>
      <c r="L97" s="16"/>
    </row>
    <row r="98" spans="1:12" s="15" customFormat="1" ht="13" x14ac:dyDescent="0.3">
      <c r="A98" s="10" t="s">
        <v>74</v>
      </c>
      <c r="B98" s="24">
        <v>36.9</v>
      </c>
      <c r="C98" s="24">
        <v>36.799999999999997</v>
      </c>
      <c r="D98" s="24">
        <v>34.799999999999997</v>
      </c>
      <c r="E98" s="12">
        <v>24.97</v>
      </c>
      <c r="F98" s="12">
        <v>22.37</v>
      </c>
      <c r="G98" s="12">
        <v>23.66</v>
      </c>
      <c r="H98" s="13"/>
      <c r="I98" s="14"/>
      <c r="K98" s="16"/>
      <c r="L98" s="16"/>
    </row>
    <row r="99" spans="1:12" s="15" customFormat="1" ht="13" x14ac:dyDescent="0.3">
      <c r="A99" s="10" t="s">
        <v>75</v>
      </c>
      <c r="B99" s="24">
        <v>36.4</v>
      </c>
      <c r="C99" s="24">
        <v>36.299999999999997</v>
      </c>
      <c r="D99" s="24">
        <v>34.299999999999997</v>
      </c>
      <c r="E99" s="12">
        <v>24.5</v>
      </c>
      <c r="F99" s="12">
        <v>22.24</v>
      </c>
      <c r="G99" s="12">
        <v>23.51</v>
      </c>
      <c r="H99" s="13"/>
      <c r="I99" s="14"/>
      <c r="K99" s="16"/>
      <c r="L99" s="16"/>
    </row>
    <row r="100" spans="1:12" s="15" customFormat="1" ht="13" x14ac:dyDescent="0.3">
      <c r="A100" s="10" t="s">
        <v>76</v>
      </c>
      <c r="B100" s="24">
        <v>36.200000000000003</v>
      </c>
      <c r="C100" s="24">
        <v>36.299999999999997</v>
      </c>
      <c r="D100" s="24">
        <v>34.299999999999997</v>
      </c>
      <c r="E100" s="12">
        <v>24.52</v>
      </c>
      <c r="F100" s="12">
        <v>22.34</v>
      </c>
      <c r="G100" s="12">
        <v>23.58</v>
      </c>
      <c r="H100" s="13"/>
      <c r="I100" s="14"/>
      <c r="K100" s="16"/>
      <c r="L100" s="16"/>
    </row>
    <row r="101" spans="1:12" s="15" customFormat="1" ht="13" x14ac:dyDescent="0.3">
      <c r="A101" s="10" t="s">
        <v>77</v>
      </c>
      <c r="B101" s="24">
        <v>37.4</v>
      </c>
      <c r="C101" s="24">
        <v>37.1</v>
      </c>
      <c r="D101" s="24">
        <v>34.799999999999997</v>
      </c>
      <c r="E101" s="12">
        <v>25.07</v>
      </c>
      <c r="F101" s="12">
        <v>22.67</v>
      </c>
      <c r="G101" s="12">
        <v>23.84</v>
      </c>
      <c r="H101" s="13"/>
      <c r="I101" s="14"/>
      <c r="K101" s="16"/>
      <c r="L101" s="16"/>
    </row>
    <row r="102" spans="1:12" s="15" customFormat="1" ht="13" x14ac:dyDescent="0.3">
      <c r="A102" s="10" t="s">
        <v>78</v>
      </c>
      <c r="B102" s="24">
        <v>35.9</v>
      </c>
      <c r="C102" s="24">
        <v>35.6</v>
      </c>
      <c r="D102" s="24">
        <v>34</v>
      </c>
      <c r="E102" s="12">
        <v>25.49</v>
      </c>
      <c r="F102" s="12">
        <v>22.69</v>
      </c>
      <c r="G102" s="12">
        <v>23.87</v>
      </c>
      <c r="H102" s="13"/>
      <c r="I102" s="14"/>
      <c r="K102" s="16"/>
      <c r="L102" s="16"/>
    </row>
    <row r="103" spans="1:12" s="15" customFormat="1" ht="13" x14ac:dyDescent="0.3">
      <c r="A103" s="10" t="s">
        <v>79</v>
      </c>
      <c r="B103" s="24">
        <v>36.200000000000003</v>
      </c>
      <c r="C103" s="24">
        <v>36.4</v>
      </c>
      <c r="D103" s="24">
        <v>34.200000000000003</v>
      </c>
      <c r="E103" s="12">
        <v>25.09</v>
      </c>
      <c r="F103" s="12">
        <v>22.65</v>
      </c>
      <c r="G103" s="12">
        <v>23.9</v>
      </c>
      <c r="H103" s="13"/>
      <c r="I103" s="14"/>
      <c r="K103" s="16"/>
      <c r="L103" s="16"/>
    </row>
    <row r="104" spans="1:12" s="15" customFormat="1" ht="13" x14ac:dyDescent="0.3">
      <c r="A104" s="10" t="s">
        <v>80</v>
      </c>
      <c r="B104" s="24">
        <v>36.5</v>
      </c>
      <c r="C104" s="24">
        <v>36.5</v>
      </c>
      <c r="D104" s="24">
        <v>34.299999999999997</v>
      </c>
      <c r="E104" s="12">
        <v>24.9</v>
      </c>
      <c r="F104" s="12">
        <v>22.56</v>
      </c>
      <c r="G104" s="12">
        <v>23.83</v>
      </c>
      <c r="H104" s="13"/>
      <c r="I104" s="14"/>
      <c r="K104" s="16"/>
      <c r="L104" s="16"/>
    </row>
    <row r="105" spans="1:12" s="15" customFormat="1" ht="13" x14ac:dyDescent="0.3">
      <c r="A105" s="10" t="s">
        <v>81</v>
      </c>
      <c r="B105" s="24">
        <v>36.1</v>
      </c>
      <c r="C105" s="24">
        <v>36.200000000000003</v>
      </c>
      <c r="D105" s="24">
        <v>34.299999999999997</v>
      </c>
      <c r="E105" s="12">
        <v>25.21</v>
      </c>
      <c r="F105" s="12">
        <v>22.75</v>
      </c>
      <c r="G105" s="12">
        <v>23.92</v>
      </c>
      <c r="H105" s="13"/>
      <c r="I105" s="14"/>
      <c r="K105" s="16"/>
      <c r="L105" s="16"/>
    </row>
    <row r="106" spans="1:12" s="15" customFormat="1" ht="13" x14ac:dyDescent="0.3">
      <c r="A106" s="10" t="s">
        <v>82</v>
      </c>
      <c r="B106" s="24">
        <v>36</v>
      </c>
      <c r="C106" s="24">
        <v>36.200000000000003</v>
      </c>
      <c r="D106" s="24">
        <v>34.299999999999997</v>
      </c>
      <c r="E106" s="12">
        <v>24.9</v>
      </c>
      <c r="F106" s="12">
        <v>22.68</v>
      </c>
      <c r="G106" s="12">
        <v>23.79</v>
      </c>
      <c r="H106" s="13"/>
      <c r="I106" s="14"/>
      <c r="K106" s="16"/>
      <c r="L106" s="16"/>
    </row>
    <row r="107" spans="1:12" s="15" customFormat="1" ht="13" x14ac:dyDescent="0.3">
      <c r="A107" s="10" t="s">
        <v>84</v>
      </c>
      <c r="B107" s="24">
        <v>37.200000000000003</v>
      </c>
      <c r="C107" s="24">
        <v>37</v>
      </c>
      <c r="D107" s="24">
        <v>34.9</v>
      </c>
      <c r="E107" s="12">
        <v>25.21</v>
      </c>
      <c r="F107" s="12">
        <v>22.81</v>
      </c>
      <c r="G107" s="12">
        <v>23.92</v>
      </c>
      <c r="H107" s="13"/>
      <c r="I107" s="14"/>
      <c r="K107" s="16"/>
      <c r="L107" s="16"/>
    </row>
    <row r="108" spans="1:12" s="15" customFormat="1" ht="13" x14ac:dyDescent="0.3">
      <c r="A108" s="10" t="s">
        <v>83</v>
      </c>
      <c r="B108" s="24">
        <v>36.200000000000003</v>
      </c>
      <c r="C108" s="24">
        <v>36.200000000000003</v>
      </c>
      <c r="D108" s="24">
        <v>34.4</v>
      </c>
      <c r="E108" s="12">
        <v>24.83</v>
      </c>
      <c r="F108" s="12">
        <v>22.73</v>
      </c>
      <c r="G108" s="12">
        <v>23.8</v>
      </c>
      <c r="H108" s="13"/>
      <c r="I108" s="14"/>
      <c r="K108" s="16"/>
      <c r="L108" s="16"/>
    </row>
    <row r="109" spans="1:12" s="15" customFormat="1" ht="13" x14ac:dyDescent="0.3">
      <c r="A109" s="10" t="s">
        <v>85</v>
      </c>
      <c r="B109" s="24">
        <v>36.4</v>
      </c>
      <c r="C109" s="24">
        <v>36.4</v>
      </c>
      <c r="D109" s="24">
        <v>34.5</v>
      </c>
      <c r="E109" s="12">
        <v>25.17</v>
      </c>
      <c r="F109" s="12">
        <v>22.73</v>
      </c>
      <c r="G109" s="12">
        <v>23.79</v>
      </c>
      <c r="H109" s="13"/>
      <c r="I109" s="14"/>
      <c r="K109" s="16"/>
      <c r="L109" s="16"/>
    </row>
    <row r="110" spans="1:12" s="15" customFormat="1" ht="13" x14ac:dyDescent="0.3">
      <c r="A110" s="10" t="s">
        <v>86</v>
      </c>
      <c r="B110" s="24">
        <v>36.4</v>
      </c>
      <c r="C110" s="24">
        <v>36.799999999999997</v>
      </c>
      <c r="D110" s="24">
        <v>34.9</v>
      </c>
      <c r="E110" s="12">
        <v>25.38</v>
      </c>
      <c r="F110" s="12">
        <v>23.1</v>
      </c>
      <c r="G110" s="12">
        <v>24.16</v>
      </c>
      <c r="H110" s="13"/>
      <c r="I110" s="14"/>
      <c r="K110" s="16"/>
      <c r="L110" s="16"/>
    </row>
    <row r="111" spans="1:12" s="15" customFormat="1" ht="13" x14ac:dyDescent="0.3">
      <c r="A111" s="10" t="s">
        <v>87</v>
      </c>
      <c r="B111" s="24">
        <v>35.700000000000003</v>
      </c>
      <c r="C111" s="24">
        <v>36.1</v>
      </c>
      <c r="D111" s="24">
        <v>34.4</v>
      </c>
      <c r="E111" s="12">
        <v>25.13</v>
      </c>
      <c r="F111" s="12">
        <v>23.07</v>
      </c>
      <c r="G111" s="12">
        <v>24.04</v>
      </c>
      <c r="H111" s="13"/>
      <c r="I111" s="14"/>
      <c r="K111" s="16"/>
      <c r="L111" s="16"/>
    </row>
    <row r="112" spans="1:12" s="15" customFormat="1" ht="13" x14ac:dyDescent="0.3">
      <c r="A112" s="10" t="s">
        <v>88</v>
      </c>
      <c r="B112" s="24">
        <v>35.799999999999997</v>
      </c>
      <c r="C112" s="24">
        <v>36.200000000000003</v>
      </c>
      <c r="D112" s="24">
        <v>34.4</v>
      </c>
      <c r="E112" s="12">
        <v>25.11</v>
      </c>
      <c r="F112" s="12">
        <v>23.15</v>
      </c>
      <c r="G112" s="12">
        <v>24.11</v>
      </c>
      <c r="H112" s="13"/>
      <c r="I112" s="14"/>
      <c r="K112" s="16"/>
      <c r="L112" s="16"/>
    </row>
    <row r="113" spans="1:12" s="15" customFormat="1" ht="13" x14ac:dyDescent="0.3">
      <c r="A113" s="10" t="s">
        <v>89</v>
      </c>
      <c r="B113" s="24">
        <v>36.299999999999997</v>
      </c>
      <c r="C113" s="24">
        <v>36.6</v>
      </c>
      <c r="D113" s="24">
        <v>34.700000000000003</v>
      </c>
      <c r="E113" s="12">
        <v>25.68</v>
      </c>
      <c r="F113" s="12">
        <v>23.38</v>
      </c>
      <c r="G113" s="12">
        <v>24.3</v>
      </c>
      <c r="H113" s="13"/>
      <c r="I113" s="14"/>
      <c r="K113" s="16"/>
      <c r="L113" s="16"/>
    </row>
    <row r="114" spans="1:12" s="15" customFormat="1" ht="13" x14ac:dyDescent="0.3">
      <c r="A114" s="10" t="s">
        <v>90</v>
      </c>
      <c r="B114" s="24">
        <v>35.4</v>
      </c>
      <c r="C114" s="24">
        <v>36.1</v>
      </c>
      <c r="D114" s="24">
        <v>34</v>
      </c>
      <c r="E114" s="12">
        <v>25.8</v>
      </c>
      <c r="F114" s="12">
        <v>23.42</v>
      </c>
      <c r="G114" s="12">
        <v>24.34</v>
      </c>
      <c r="H114" s="13"/>
      <c r="I114" s="14"/>
      <c r="K114" s="16"/>
      <c r="L114" s="16"/>
    </row>
    <row r="115" spans="1:12" s="15" customFormat="1" ht="13" x14ac:dyDescent="0.3">
      <c r="A115" s="10" t="s">
        <v>91</v>
      </c>
      <c r="B115" s="24">
        <v>36.299999999999997</v>
      </c>
      <c r="C115" s="24">
        <v>36.799999999999997</v>
      </c>
      <c r="D115" s="24">
        <v>34.4</v>
      </c>
      <c r="E115" s="12">
        <v>25.82</v>
      </c>
      <c r="F115" s="12">
        <v>23.7</v>
      </c>
      <c r="G115" s="12">
        <v>24.58</v>
      </c>
      <c r="H115" s="13"/>
      <c r="I115" s="14"/>
      <c r="K115" s="16"/>
      <c r="L115" s="16"/>
    </row>
    <row r="116" spans="1:12" s="15" customFormat="1" ht="13" x14ac:dyDescent="0.3">
      <c r="A116" s="10" t="s">
        <v>92</v>
      </c>
      <c r="B116" s="24">
        <v>35.9</v>
      </c>
      <c r="C116" s="24">
        <v>36.9</v>
      </c>
      <c r="D116" s="24">
        <v>34.700000000000003</v>
      </c>
      <c r="E116" s="12">
        <v>25.77</v>
      </c>
      <c r="F116" s="12">
        <v>23.67</v>
      </c>
      <c r="G116" s="12">
        <v>24.49</v>
      </c>
      <c r="H116" s="13"/>
      <c r="I116" s="14"/>
      <c r="K116" s="16"/>
      <c r="L116" s="16"/>
    </row>
    <row r="117" spans="1:12" s="15" customFormat="1" ht="13" x14ac:dyDescent="0.3">
      <c r="A117" s="10" t="s">
        <v>93</v>
      </c>
      <c r="B117" s="24">
        <v>35.6</v>
      </c>
      <c r="C117" s="24">
        <v>36.4</v>
      </c>
      <c r="D117" s="24">
        <v>34.4</v>
      </c>
      <c r="E117" s="12">
        <v>26.02</v>
      </c>
      <c r="F117" s="12">
        <v>23.61</v>
      </c>
      <c r="G117" s="12">
        <v>24.4</v>
      </c>
      <c r="H117" s="13"/>
      <c r="I117" s="14"/>
      <c r="K117" s="16"/>
      <c r="L117" s="16"/>
    </row>
    <row r="118" spans="1:12" s="15" customFormat="1" ht="13" x14ac:dyDescent="0.3">
      <c r="A118" s="10" t="s">
        <v>94</v>
      </c>
      <c r="B118" s="24">
        <v>35.5</v>
      </c>
      <c r="C118" s="24">
        <v>36.200000000000003</v>
      </c>
      <c r="D118" s="24">
        <v>34.4</v>
      </c>
      <c r="E118" s="12">
        <v>26.03</v>
      </c>
      <c r="F118" s="12">
        <v>23.72</v>
      </c>
      <c r="G118" s="12">
        <v>24.3</v>
      </c>
      <c r="H118" s="13"/>
      <c r="I118" s="14"/>
      <c r="K118" s="16"/>
      <c r="L118" s="16"/>
    </row>
    <row r="119" spans="1:12" s="15" customFormat="1" ht="13" x14ac:dyDescent="0.3">
      <c r="A119" s="10" t="s">
        <v>95</v>
      </c>
      <c r="B119" s="24">
        <v>36.4</v>
      </c>
      <c r="C119" s="24">
        <v>36.9</v>
      </c>
      <c r="D119" s="24">
        <v>34.9</v>
      </c>
      <c r="E119" s="12">
        <v>26.04</v>
      </c>
      <c r="F119" s="12">
        <v>23.83</v>
      </c>
      <c r="G119" s="12">
        <v>24.42</v>
      </c>
      <c r="H119" s="13"/>
      <c r="I119" s="14"/>
      <c r="K119" s="16"/>
      <c r="L119" s="16"/>
    </row>
    <row r="120" spans="1:12" s="15" customFormat="1" ht="13" x14ac:dyDescent="0.3">
      <c r="A120" s="10" t="s">
        <v>96</v>
      </c>
      <c r="B120" s="24">
        <v>36</v>
      </c>
      <c r="C120" s="24">
        <v>36.4</v>
      </c>
      <c r="D120" s="24">
        <v>34.5</v>
      </c>
      <c r="E120" s="12">
        <v>26.04</v>
      </c>
      <c r="F120" s="12">
        <v>23.67</v>
      </c>
      <c r="G120" s="12">
        <v>24.3</v>
      </c>
      <c r="H120" s="13"/>
      <c r="I120" s="14"/>
      <c r="K120" s="16"/>
      <c r="L120" s="16"/>
    </row>
    <row r="121" spans="1:12" s="15" customFormat="1" ht="13" x14ac:dyDescent="0.3">
      <c r="A121" s="10" t="s">
        <v>97</v>
      </c>
      <c r="B121" s="24">
        <v>36.200000000000003</v>
      </c>
      <c r="C121" s="24">
        <v>36.700000000000003</v>
      </c>
      <c r="D121" s="24">
        <v>34.6</v>
      </c>
      <c r="E121" s="12">
        <v>25.67</v>
      </c>
      <c r="F121" s="12">
        <v>23.68</v>
      </c>
      <c r="G121" s="12">
        <v>24.32</v>
      </c>
      <c r="H121" s="13"/>
      <c r="I121" s="14"/>
      <c r="K121" s="16"/>
      <c r="L121" s="16"/>
    </row>
    <row r="122" spans="1:12" s="15" customFormat="1" ht="13" x14ac:dyDescent="0.3">
      <c r="A122" s="10" t="s">
        <v>98</v>
      </c>
      <c r="B122" s="24">
        <v>35.799999999999997</v>
      </c>
      <c r="C122" s="24">
        <v>36.4</v>
      </c>
      <c r="D122" s="24">
        <v>34.5</v>
      </c>
      <c r="E122" s="12">
        <v>25.64</v>
      </c>
      <c r="F122" s="12">
        <v>23.86</v>
      </c>
      <c r="G122" s="12">
        <v>24.49</v>
      </c>
      <c r="H122" s="13"/>
      <c r="I122" s="14"/>
      <c r="K122" s="16"/>
      <c r="L122" s="16"/>
    </row>
    <row r="123" spans="1:12" s="15" customFormat="1" ht="13" x14ac:dyDescent="0.3">
      <c r="A123" s="10" t="s">
        <v>99</v>
      </c>
      <c r="B123" s="24">
        <v>35.9</v>
      </c>
      <c r="C123" s="24">
        <v>36.4</v>
      </c>
      <c r="D123" s="24">
        <v>34.5</v>
      </c>
      <c r="E123" s="12">
        <v>25.79</v>
      </c>
      <c r="F123" s="12">
        <v>24.02</v>
      </c>
      <c r="G123" s="12">
        <v>24.52</v>
      </c>
      <c r="H123" s="13"/>
      <c r="I123" s="14"/>
      <c r="K123" s="16"/>
      <c r="L123" s="16"/>
    </row>
    <row r="124" spans="1:12" s="15" customFormat="1" ht="13" x14ac:dyDescent="0.3">
      <c r="A124" s="10" t="s">
        <v>100</v>
      </c>
      <c r="B124" s="24">
        <v>36.4</v>
      </c>
      <c r="C124" s="24">
        <v>36.9</v>
      </c>
      <c r="D124" s="24">
        <v>34.9</v>
      </c>
      <c r="E124" s="12">
        <v>26.13</v>
      </c>
      <c r="F124" s="12">
        <v>24.27</v>
      </c>
      <c r="G124" s="12">
        <v>24.78</v>
      </c>
      <c r="H124" s="13"/>
      <c r="I124" s="14"/>
      <c r="K124" s="16"/>
      <c r="L124" s="16"/>
    </row>
    <row r="125" spans="1:12" s="15" customFormat="1" ht="13" x14ac:dyDescent="0.3">
      <c r="A125" s="10" t="s">
        <v>101</v>
      </c>
      <c r="B125" s="24">
        <v>36.1</v>
      </c>
      <c r="C125" s="24">
        <v>36.5</v>
      </c>
      <c r="D125" s="24">
        <v>34.6</v>
      </c>
      <c r="E125" s="12">
        <v>26.13</v>
      </c>
      <c r="F125" s="12">
        <v>24.13</v>
      </c>
      <c r="G125" s="12">
        <v>24.58</v>
      </c>
      <c r="H125" s="13"/>
      <c r="I125" s="14"/>
      <c r="K125" s="16"/>
      <c r="L125" s="16"/>
    </row>
    <row r="126" spans="1:12" s="15" customFormat="1" ht="13" x14ac:dyDescent="0.3">
      <c r="A126" s="10" t="s">
        <v>102</v>
      </c>
      <c r="B126" s="24">
        <v>35.4</v>
      </c>
      <c r="C126" s="24">
        <v>36.1</v>
      </c>
      <c r="D126" s="24">
        <v>34.200000000000003</v>
      </c>
      <c r="E126" s="12">
        <v>26.59</v>
      </c>
      <c r="F126" s="12">
        <v>24.36</v>
      </c>
      <c r="G126" s="12">
        <v>24.87</v>
      </c>
      <c r="H126" s="13"/>
      <c r="I126" s="14"/>
      <c r="K126" s="16"/>
      <c r="L126" s="16"/>
    </row>
    <row r="127" spans="1:12" s="15" customFormat="1" ht="13" x14ac:dyDescent="0.3">
      <c r="A127" s="10" t="s">
        <v>103</v>
      </c>
      <c r="B127" s="24">
        <v>36.299999999999997</v>
      </c>
      <c r="C127" s="24">
        <v>36.799999999999997</v>
      </c>
      <c r="D127" s="24">
        <v>34.6</v>
      </c>
      <c r="E127" s="12">
        <v>26.92</v>
      </c>
      <c r="F127" s="12">
        <v>24.56</v>
      </c>
      <c r="G127" s="12">
        <v>25.05</v>
      </c>
      <c r="H127" s="13"/>
      <c r="I127" s="14"/>
      <c r="K127" s="16"/>
      <c r="L127" s="16"/>
    </row>
    <row r="128" spans="1:12" s="15" customFormat="1" ht="13" x14ac:dyDescent="0.3">
      <c r="A128" s="10" t="s">
        <v>104</v>
      </c>
      <c r="B128" s="24">
        <v>36.4</v>
      </c>
      <c r="C128" s="24">
        <v>36.4</v>
      </c>
      <c r="D128" s="24">
        <v>34.700000000000003</v>
      </c>
      <c r="E128" s="12">
        <v>27.05</v>
      </c>
      <c r="F128" s="12">
        <v>24.46</v>
      </c>
      <c r="G128" s="12">
        <v>25.04</v>
      </c>
      <c r="H128" s="13"/>
      <c r="I128" s="14"/>
      <c r="K128" s="16"/>
      <c r="L128" s="16"/>
    </row>
    <row r="129" spans="1:12" s="15" customFormat="1" ht="13" x14ac:dyDescent="0.3">
      <c r="A129" s="10" t="s">
        <v>105</v>
      </c>
      <c r="B129" s="24">
        <v>35.5</v>
      </c>
      <c r="C129" s="24">
        <v>36</v>
      </c>
      <c r="D129" s="24">
        <v>34.4</v>
      </c>
      <c r="E129" s="12">
        <v>26.94</v>
      </c>
      <c r="F129" s="12">
        <v>24.3</v>
      </c>
      <c r="G129" s="12">
        <v>24.94</v>
      </c>
      <c r="H129" s="13"/>
      <c r="I129" s="14"/>
      <c r="K129" s="16"/>
      <c r="L129" s="16"/>
    </row>
    <row r="130" spans="1:12" s="15" customFormat="1" ht="13" x14ac:dyDescent="0.3">
      <c r="A130" s="10" t="s">
        <v>106</v>
      </c>
      <c r="B130" s="24">
        <v>35</v>
      </c>
      <c r="C130" s="24">
        <v>35.799999999999997</v>
      </c>
      <c r="D130" s="24">
        <v>34.4</v>
      </c>
      <c r="E130" s="12">
        <v>26.92</v>
      </c>
      <c r="F130" s="12">
        <v>24.28</v>
      </c>
      <c r="G130" s="12">
        <v>24.88</v>
      </c>
      <c r="H130" s="13"/>
      <c r="I130" s="14"/>
      <c r="K130" s="16"/>
      <c r="L130" s="16"/>
    </row>
    <row r="131" spans="1:12" s="15" customFormat="1" ht="13" x14ac:dyDescent="0.3">
      <c r="A131" s="10" t="s">
        <v>107</v>
      </c>
      <c r="B131" s="24">
        <v>35.6</v>
      </c>
      <c r="C131" s="24">
        <v>36.1</v>
      </c>
      <c r="D131" s="24">
        <v>34.5</v>
      </c>
      <c r="E131" s="12">
        <v>26.75</v>
      </c>
      <c r="F131" s="12">
        <v>24.16</v>
      </c>
      <c r="G131" s="12">
        <v>24.76</v>
      </c>
      <c r="H131" s="13"/>
      <c r="I131" s="14"/>
      <c r="K131" s="16"/>
      <c r="L131" s="16"/>
    </row>
    <row r="132" spans="1:12" s="15" customFormat="1" ht="13" x14ac:dyDescent="0.3">
      <c r="A132" s="10" t="s">
        <v>108</v>
      </c>
      <c r="B132" s="24">
        <v>35.5</v>
      </c>
      <c r="C132" s="24">
        <v>36.1</v>
      </c>
      <c r="D132" s="24">
        <v>34.5</v>
      </c>
      <c r="E132" s="12">
        <v>26.62</v>
      </c>
      <c r="F132" s="12">
        <v>24.13</v>
      </c>
      <c r="G132" s="12">
        <v>24.83</v>
      </c>
      <c r="H132" s="13"/>
      <c r="I132" s="14"/>
      <c r="K132" s="16"/>
      <c r="L132" s="16"/>
    </row>
    <row r="133" spans="1:12" s="15" customFormat="1" ht="13" x14ac:dyDescent="0.3">
      <c r="A133" s="10" t="s">
        <v>109</v>
      </c>
      <c r="B133" s="24">
        <v>36.200000000000003</v>
      </c>
      <c r="C133" s="24">
        <v>36.700000000000003</v>
      </c>
      <c r="D133" s="24">
        <v>35.1</v>
      </c>
      <c r="E133" s="12">
        <v>27.18</v>
      </c>
      <c r="F133" s="12">
        <v>24.52</v>
      </c>
      <c r="G133" s="12">
        <v>25.04</v>
      </c>
      <c r="H133" s="13"/>
      <c r="I133" s="14"/>
      <c r="K133" s="16"/>
      <c r="L133" s="16"/>
    </row>
    <row r="134" spans="1:12" s="15" customFormat="1" ht="13" x14ac:dyDescent="0.3">
      <c r="A134" s="10" t="s">
        <v>110</v>
      </c>
      <c r="B134" s="24">
        <v>34.9</v>
      </c>
      <c r="C134" s="24">
        <v>35.5</v>
      </c>
      <c r="D134" s="24">
        <v>34.299999999999997</v>
      </c>
      <c r="E134" s="12">
        <v>27.16</v>
      </c>
      <c r="F134" s="12">
        <v>24.36</v>
      </c>
      <c r="G134" s="12">
        <v>25.05</v>
      </c>
      <c r="H134" s="13"/>
      <c r="I134" s="14"/>
      <c r="K134" s="16"/>
      <c r="L134" s="16"/>
    </row>
    <row r="135" spans="1:12" s="15" customFormat="1" ht="13" x14ac:dyDescent="0.3">
      <c r="A135" s="10" t="s">
        <v>111</v>
      </c>
      <c r="B135" s="24">
        <v>34.9</v>
      </c>
      <c r="C135" s="24">
        <v>35.799999999999997</v>
      </c>
      <c r="D135" s="24">
        <v>34.5</v>
      </c>
      <c r="E135" s="12">
        <v>27.48</v>
      </c>
      <c r="F135" s="12">
        <v>24.5</v>
      </c>
      <c r="G135" s="12">
        <v>25.14</v>
      </c>
      <c r="H135" s="13"/>
      <c r="I135" s="14"/>
      <c r="K135" s="16"/>
      <c r="L135" s="16"/>
    </row>
    <row r="136" spans="1:12" s="15" customFormat="1" ht="13" x14ac:dyDescent="0.3">
      <c r="A136" s="10" t="s">
        <v>112</v>
      </c>
      <c r="B136" s="24">
        <v>35.700000000000003</v>
      </c>
      <c r="C136" s="24">
        <v>36.5</v>
      </c>
      <c r="D136" s="24">
        <v>34.799999999999997</v>
      </c>
      <c r="E136" s="12">
        <v>27.23</v>
      </c>
      <c r="F136" s="12">
        <v>24.62</v>
      </c>
      <c r="G136" s="12">
        <v>25.37</v>
      </c>
      <c r="H136" s="13"/>
      <c r="I136" s="14"/>
      <c r="K136" s="16"/>
      <c r="L136" s="16"/>
    </row>
    <row r="137" spans="1:12" s="15" customFormat="1" ht="13" x14ac:dyDescent="0.3">
      <c r="A137" s="10" t="s">
        <v>113</v>
      </c>
      <c r="B137" s="24">
        <v>35.200000000000003</v>
      </c>
      <c r="C137" s="24">
        <v>36</v>
      </c>
      <c r="D137" s="24">
        <v>34.5</v>
      </c>
      <c r="E137" s="12">
        <v>26.82</v>
      </c>
      <c r="F137" s="12">
        <v>24.35</v>
      </c>
      <c r="G137" s="12">
        <v>25.2</v>
      </c>
      <c r="H137" s="13"/>
      <c r="I137" s="14"/>
      <c r="K137" s="16"/>
      <c r="L137" s="16"/>
    </row>
    <row r="138" spans="1:12" s="15" customFormat="1" ht="13" x14ac:dyDescent="0.3">
      <c r="A138" s="10" t="s">
        <v>114</v>
      </c>
      <c r="B138" s="24">
        <v>35.4</v>
      </c>
      <c r="C138" s="24">
        <v>35.799999999999997</v>
      </c>
      <c r="D138" s="24">
        <v>34.200000000000003</v>
      </c>
      <c r="E138" s="12">
        <v>27.35</v>
      </c>
      <c r="F138" s="12">
        <v>24.62</v>
      </c>
      <c r="G138" s="12">
        <v>25.5</v>
      </c>
      <c r="H138" s="13"/>
      <c r="I138" s="14"/>
      <c r="K138" s="16"/>
      <c r="L138" s="16"/>
    </row>
    <row r="139" spans="1:12" s="15" customFormat="1" ht="13" x14ac:dyDescent="0.3">
      <c r="A139" s="10" t="s">
        <v>115</v>
      </c>
      <c r="B139" s="24">
        <v>35.200000000000003</v>
      </c>
      <c r="C139" s="24">
        <v>35.799999999999997</v>
      </c>
      <c r="D139" s="24">
        <v>34.1</v>
      </c>
      <c r="E139" s="12">
        <v>27.54</v>
      </c>
      <c r="F139" s="12">
        <v>24.46</v>
      </c>
      <c r="G139" s="12">
        <v>25.48</v>
      </c>
      <c r="H139" s="13"/>
      <c r="I139" s="14"/>
      <c r="K139" s="16"/>
      <c r="L139" s="16"/>
    </row>
    <row r="140" spans="1:12" s="15" customFormat="1" ht="13" x14ac:dyDescent="0.3">
      <c r="A140" s="10" t="s">
        <v>116</v>
      </c>
      <c r="B140" s="24">
        <v>34.799999999999997</v>
      </c>
      <c r="C140" s="24">
        <v>35.299999999999997</v>
      </c>
      <c r="D140" s="24">
        <v>34.200000000000003</v>
      </c>
      <c r="E140" s="12">
        <v>27.91</v>
      </c>
      <c r="F140" s="12">
        <v>24.53</v>
      </c>
      <c r="G140" s="12">
        <v>25.49</v>
      </c>
      <c r="H140" s="13"/>
      <c r="I140" s="14"/>
      <c r="K140" s="16"/>
      <c r="L140" s="16"/>
    </row>
    <row r="141" spans="1:12" s="15" customFormat="1" ht="13" x14ac:dyDescent="0.3">
      <c r="A141" s="10" t="s">
        <v>117</v>
      </c>
      <c r="B141" s="24">
        <v>35.1</v>
      </c>
      <c r="C141" s="24">
        <v>35.6</v>
      </c>
      <c r="D141" s="24">
        <v>34.299999999999997</v>
      </c>
      <c r="E141" s="12">
        <v>27.43</v>
      </c>
      <c r="F141" s="12">
        <v>24.43</v>
      </c>
      <c r="G141" s="12">
        <v>25.59</v>
      </c>
      <c r="H141" s="13"/>
      <c r="I141" s="14"/>
      <c r="K141" s="16"/>
      <c r="L141" s="16"/>
    </row>
    <row r="142" spans="1:12" s="15" customFormat="1" ht="13" x14ac:dyDescent="0.3">
      <c r="A142" s="10" t="s">
        <v>120</v>
      </c>
      <c r="B142" s="24">
        <v>36.299999999999997</v>
      </c>
      <c r="C142" s="24">
        <v>36.200000000000003</v>
      </c>
      <c r="D142" s="24">
        <v>34.6</v>
      </c>
      <c r="E142" s="12">
        <v>27.93</v>
      </c>
      <c r="F142" s="12">
        <v>24.67</v>
      </c>
      <c r="G142" s="12">
        <v>25.67</v>
      </c>
      <c r="H142" s="13"/>
      <c r="I142" s="14"/>
      <c r="K142" s="16"/>
      <c r="L142" s="16"/>
    </row>
    <row r="143" spans="1:12" s="15" customFormat="1" ht="13" x14ac:dyDescent="0.3">
      <c r="A143" s="10" t="s">
        <v>121</v>
      </c>
      <c r="B143" s="24">
        <v>35.700000000000003</v>
      </c>
      <c r="C143" s="24">
        <v>36</v>
      </c>
      <c r="D143" s="24">
        <v>34.4</v>
      </c>
      <c r="E143" s="12">
        <v>27.43</v>
      </c>
      <c r="F143" s="12">
        <v>24.32</v>
      </c>
      <c r="G143" s="12">
        <v>25.41</v>
      </c>
      <c r="H143" s="13"/>
      <c r="I143" s="14"/>
      <c r="K143" s="16"/>
      <c r="L143" s="16"/>
    </row>
    <row r="144" spans="1:12" s="15" customFormat="1" ht="13" x14ac:dyDescent="0.3">
      <c r="A144" s="10" t="s">
        <v>122</v>
      </c>
      <c r="B144" s="24">
        <v>35.4</v>
      </c>
      <c r="C144" s="24">
        <v>35.9</v>
      </c>
      <c r="D144" s="24">
        <v>34.4</v>
      </c>
      <c r="E144" s="12">
        <v>27.59</v>
      </c>
      <c r="F144" s="12">
        <v>24.4</v>
      </c>
      <c r="G144" s="12">
        <v>25.52</v>
      </c>
      <c r="H144" s="13"/>
      <c r="I144" s="14"/>
      <c r="K144" s="16"/>
      <c r="L144" s="16"/>
    </row>
    <row r="145" spans="1:12" s="15" customFormat="1" ht="13" x14ac:dyDescent="0.3">
      <c r="A145" s="10" t="s">
        <v>123</v>
      </c>
      <c r="B145" s="24">
        <v>35.200000000000003</v>
      </c>
      <c r="C145" s="24">
        <v>35.799999999999997</v>
      </c>
      <c r="D145" s="24">
        <v>34.4</v>
      </c>
      <c r="E145" s="12">
        <v>27.71</v>
      </c>
      <c r="F145" s="12">
        <v>24.42</v>
      </c>
      <c r="G145" s="12">
        <v>25.5</v>
      </c>
      <c r="H145" s="13"/>
      <c r="I145" s="14"/>
      <c r="K145" s="16"/>
      <c r="L145" s="16"/>
    </row>
    <row r="146" spans="1:12" s="15" customFormat="1" ht="13" x14ac:dyDescent="0.3">
      <c r="A146" s="10" t="s">
        <v>124</v>
      </c>
      <c r="B146" s="24">
        <v>35.299999999999997</v>
      </c>
      <c r="C146" s="24">
        <v>35.799999999999997</v>
      </c>
      <c r="D146" s="24">
        <v>34.4</v>
      </c>
      <c r="E146" s="12">
        <v>28.03</v>
      </c>
      <c r="F146" s="12">
        <v>24.58</v>
      </c>
      <c r="G146" s="12">
        <v>25.73</v>
      </c>
      <c r="H146" s="13"/>
      <c r="I146" s="14"/>
      <c r="K146" s="16"/>
      <c r="L146" s="16"/>
    </row>
    <row r="147" spans="1:12" s="15" customFormat="1" ht="13" x14ac:dyDescent="0.3">
      <c r="A147" s="10" t="s">
        <v>125</v>
      </c>
      <c r="B147" s="24">
        <v>36.200000000000003</v>
      </c>
      <c r="C147" s="24">
        <v>36.4</v>
      </c>
      <c r="D147" s="24">
        <v>34.799999999999997</v>
      </c>
      <c r="E147" s="12">
        <v>28.23</v>
      </c>
      <c r="F147" s="12">
        <v>25.04</v>
      </c>
      <c r="G147" s="12">
        <v>26.02</v>
      </c>
      <c r="H147" s="13"/>
      <c r="I147" s="14"/>
      <c r="K147" s="16"/>
      <c r="L147" s="16"/>
    </row>
    <row r="148" spans="1:12" s="15" customFormat="1" ht="13" x14ac:dyDescent="0.3">
      <c r="A148" s="10" t="s">
        <v>128</v>
      </c>
      <c r="B148" s="24">
        <v>34.799999999999997</v>
      </c>
      <c r="C148" s="24">
        <v>35.6</v>
      </c>
      <c r="D148" s="24">
        <v>34.299999999999997</v>
      </c>
      <c r="E148" s="12">
        <v>28.12</v>
      </c>
      <c r="F148" s="12">
        <v>24.79</v>
      </c>
      <c r="G148" s="12">
        <v>25.84</v>
      </c>
      <c r="H148" s="13"/>
      <c r="I148" s="14"/>
      <c r="K148" s="16"/>
      <c r="L148" s="16"/>
    </row>
    <row r="149" spans="1:12" s="15" customFormat="1" ht="13" x14ac:dyDescent="0.3">
      <c r="A149" s="10" t="s">
        <v>129</v>
      </c>
      <c r="B149" s="24">
        <v>35.799999999999997</v>
      </c>
      <c r="C149" s="24">
        <v>35.799999999999997</v>
      </c>
      <c r="D149" s="24">
        <v>34.299999999999997</v>
      </c>
      <c r="E149" s="12">
        <v>27.91</v>
      </c>
      <c r="F149" s="12">
        <v>24.85</v>
      </c>
      <c r="G149" s="12">
        <v>25.87</v>
      </c>
      <c r="H149" s="13"/>
      <c r="I149" s="14"/>
      <c r="K149" s="16"/>
      <c r="L149" s="16"/>
    </row>
    <row r="150" spans="1:12" s="15" customFormat="1" ht="13" x14ac:dyDescent="0.3">
      <c r="A150" s="10" t="s">
        <v>130</v>
      </c>
      <c r="B150" s="24">
        <v>36.200000000000003</v>
      </c>
      <c r="C150" s="24">
        <v>36</v>
      </c>
      <c r="D150" s="24">
        <v>34.4</v>
      </c>
      <c r="E150" s="12">
        <v>28.89</v>
      </c>
      <c r="F150" s="12">
        <v>25.37</v>
      </c>
      <c r="G150" s="12">
        <v>26.31</v>
      </c>
      <c r="H150" s="13"/>
      <c r="I150" s="14"/>
      <c r="K150" s="16"/>
      <c r="L150" s="16"/>
    </row>
    <row r="151" spans="1:12" s="15" customFormat="1" ht="13" x14ac:dyDescent="0.3">
      <c r="A151" s="10" t="s">
        <v>131</v>
      </c>
      <c r="B151" s="24">
        <v>35.299999999999997</v>
      </c>
      <c r="C151" s="24">
        <v>35.4</v>
      </c>
      <c r="D151" s="24">
        <v>34.1</v>
      </c>
      <c r="E151" s="12">
        <v>28.75</v>
      </c>
      <c r="F151" s="12">
        <v>25.18</v>
      </c>
      <c r="G151" s="12">
        <v>26.17</v>
      </c>
      <c r="H151" s="13"/>
      <c r="I151" s="14"/>
      <c r="K151" s="16"/>
      <c r="L151" s="16"/>
    </row>
    <row r="152" spans="1:12" s="15" customFormat="1" ht="13" x14ac:dyDescent="0.3">
      <c r="A152" s="10" t="s">
        <v>132</v>
      </c>
      <c r="B152" s="24">
        <v>35.5</v>
      </c>
      <c r="C152" s="24">
        <v>35.6</v>
      </c>
      <c r="D152" s="24">
        <v>34.1</v>
      </c>
      <c r="E152" s="12">
        <v>28.31</v>
      </c>
      <c r="F152" s="12">
        <v>25.14</v>
      </c>
      <c r="G152" s="12">
        <v>26.14</v>
      </c>
      <c r="H152" s="13"/>
      <c r="I152" s="14"/>
      <c r="K152" s="16"/>
      <c r="L152" s="16"/>
    </row>
    <row r="153" spans="1:12" s="15" customFormat="1" ht="13" x14ac:dyDescent="0.3">
      <c r="A153" s="10" t="s">
        <v>133</v>
      </c>
      <c r="B153" s="24">
        <v>35.799999999999997</v>
      </c>
      <c r="C153" s="24">
        <v>35.799999999999997</v>
      </c>
      <c r="D153" s="24">
        <v>34.6</v>
      </c>
      <c r="E153" s="12">
        <v>28.72</v>
      </c>
      <c r="F153" s="12">
        <v>25.62</v>
      </c>
      <c r="G153" s="12">
        <v>26.42</v>
      </c>
      <c r="H153" s="13"/>
      <c r="I153" s="14"/>
      <c r="K153" s="16"/>
      <c r="L153" s="16"/>
    </row>
    <row r="154" spans="1:12" s="15" customFormat="1" ht="13" x14ac:dyDescent="0.3">
      <c r="A154" s="10" t="s">
        <v>134</v>
      </c>
      <c r="B154" s="24">
        <v>35.799999999999997</v>
      </c>
      <c r="C154" s="24">
        <v>35.700000000000003</v>
      </c>
      <c r="D154" s="24">
        <v>34.299999999999997</v>
      </c>
      <c r="E154" s="12">
        <v>28.01</v>
      </c>
      <c r="F154" s="12">
        <v>25.26</v>
      </c>
      <c r="G154" s="12">
        <v>26.13</v>
      </c>
      <c r="H154" s="13"/>
      <c r="I154" s="14"/>
      <c r="K154" s="16"/>
      <c r="L154" s="16"/>
    </row>
    <row r="155" spans="1:12" s="15" customFormat="1" ht="13" x14ac:dyDescent="0.3">
      <c r="A155" s="10" t="s">
        <v>135</v>
      </c>
      <c r="B155" s="24">
        <v>36</v>
      </c>
      <c r="C155" s="24">
        <v>35.9</v>
      </c>
      <c r="D155" s="24">
        <v>34.4</v>
      </c>
      <c r="E155" s="12">
        <v>27.98</v>
      </c>
      <c r="F155" s="12">
        <v>25.04</v>
      </c>
      <c r="G155" s="12">
        <v>26.03</v>
      </c>
      <c r="H155" s="13"/>
      <c r="I155" s="14"/>
      <c r="K155" s="16"/>
      <c r="L155" s="16"/>
    </row>
    <row r="156" spans="1:12" s="15" customFormat="1" ht="13" x14ac:dyDescent="0.3">
      <c r="A156" s="10" t="s">
        <v>136</v>
      </c>
      <c r="B156" s="24">
        <v>36.5</v>
      </c>
      <c r="C156" s="24">
        <v>36.4</v>
      </c>
      <c r="D156" s="24">
        <v>34.799999999999997</v>
      </c>
      <c r="E156" s="12">
        <v>28.77</v>
      </c>
      <c r="F156" s="12">
        <v>25.57</v>
      </c>
      <c r="G156" s="12">
        <v>26.35</v>
      </c>
      <c r="H156" s="13"/>
      <c r="I156" s="14"/>
      <c r="K156" s="16"/>
      <c r="L156" s="16"/>
    </row>
    <row r="157" spans="1:12" s="15" customFormat="1" ht="13" x14ac:dyDescent="0.3">
      <c r="A157" s="10" t="s">
        <v>137</v>
      </c>
      <c r="B157" s="24">
        <v>35.299999999999997</v>
      </c>
      <c r="C157" s="24">
        <v>35.9</v>
      </c>
      <c r="D157" s="24">
        <v>34.4</v>
      </c>
      <c r="E157" s="12">
        <v>28.16</v>
      </c>
      <c r="F157" s="12">
        <v>25.24</v>
      </c>
      <c r="G157" s="12">
        <v>26.17</v>
      </c>
      <c r="H157" s="13"/>
      <c r="I157" s="14"/>
      <c r="K157" s="16"/>
      <c r="L157" s="16"/>
    </row>
    <row r="158" spans="1:12" s="15" customFormat="1" ht="13" x14ac:dyDescent="0.3">
      <c r="A158" s="10" t="s">
        <v>138</v>
      </c>
      <c r="B158" s="24">
        <v>35.6</v>
      </c>
      <c r="C158" s="24">
        <v>36.1</v>
      </c>
      <c r="D158" s="24">
        <v>34.299999999999997</v>
      </c>
      <c r="E158" s="12">
        <v>28.32</v>
      </c>
      <c r="F158" s="12">
        <v>25.48</v>
      </c>
      <c r="G158" s="12">
        <v>26.46</v>
      </c>
      <c r="H158" s="13"/>
      <c r="I158" s="14"/>
      <c r="K158" s="16"/>
      <c r="L158" s="16"/>
    </row>
    <row r="159" spans="1:12" s="15" customFormat="1" ht="13" x14ac:dyDescent="0.3">
      <c r="A159" s="10" t="s">
        <v>139</v>
      </c>
      <c r="B159" s="24">
        <v>36.1</v>
      </c>
      <c r="C159" s="24">
        <v>36.5</v>
      </c>
      <c r="D159" s="24">
        <v>34.799999999999997</v>
      </c>
      <c r="E159" s="12">
        <v>28.8</v>
      </c>
      <c r="F159" s="12">
        <v>25.82</v>
      </c>
      <c r="G159" s="12">
        <v>26.62</v>
      </c>
      <c r="H159" s="13"/>
      <c r="I159" s="14"/>
      <c r="K159" s="16"/>
      <c r="L159" s="16"/>
    </row>
    <row r="160" spans="1:12" s="15" customFormat="1" ht="13" x14ac:dyDescent="0.3">
      <c r="A160" s="10" t="s">
        <v>142</v>
      </c>
      <c r="B160" s="24">
        <v>35.200000000000003</v>
      </c>
      <c r="C160" s="24">
        <v>36</v>
      </c>
      <c r="D160" s="24">
        <v>34.4</v>
      </c>
      <c r="E160" s="12">
        <v>28.43</v>
      </c>
      <c r="F160" s="12">
        <v>25.6</v>
      </c>
      <c r="G160" s="12">
        <v>26.47</v>
      </c>
      <c r="H160" s="13"/>
      <c r="I160" s="14"/>
      <c r="K160" s="16"/>
      <c r="L160" s="16"/>
    </row>
    <row r="161" spans="1:12" s="15" customFormat="1" ht="13" x14ac:dyDescent="0.3">
      <c r="A161" s="10" t="s">
        <v>143</v>
      </c>
      <c r="B161" s="24">
        <v>35.1</v>
      </c>
      <c r="C161" s="24">
        <v>35.9</v>
      </c>
      <c r="D161" s="24">
        <v>34.5</v>
      </c>
      <c r="E161" s="12">
        <v>28.58</v>
      </c>
      <c r="F161" s="12">
        <v>25.68</v>
      </c>
      <c r="G161" s="12">
        <v>26.58</v>
      </c>
      <c r="H161" s="13"/>
      <c r="I161" s="14"/>
      <c r="K161" s="16"/>
      <c r="L161" s="16"/>
    </row>
    <row r="162" spans="1:12" s="15" customFormat="1" ht="13" x14ac:dyDescent="0.3">
      <c r="A162" s="10" t="s">
        <v>140</v>
      </c>
      <c r="B162" s="24">
        <v>34.299999999999997</v>
      </c>
      <c r="C162" s="24">
        <v>35.4</v>
      </c>
      <c r="D162" s="24">
        <v>34</v>
      </c>
      <c r="E162" s="12">
        <v>29.28</v>
      </c>
      <c r="F162" s="12">
        <v>25.74</v>
      </c>
      <c r="G162" s="12">
        <v>26.86</v>
      </c>
      <c r="H162" s="13"/>
      <c r="I162" s="14"/>
      <c r="K162" s="16"/>
      <c r="L162" s="16"/>
    </row>
    <row r="163" spans="1:12" s="15" customFormat="1" ht="13" x14ac:dyDescent="0.3">
      <c r="A163" s="10" t="s">
        <v>141</v>
      </c>
      <c r="B163" s="24">
        <v>34.4</v>
      </c>
      <c r="C163" s="24">
        <v>35.9</v>
      </c>
      <c r="D163" s="24">
        <v>34.299999999999997</v>
      </c>
      <c r="E163" s="12">
        <v>29.12</v>
      </c>
      <c r="F163" s="12">
        <v>25.7</v>
      </c>
      <c r="G163" s="12">
        <v>26.84</v>
      </c>
      <c r="H163" s="13"/>
      <c r="I163" s="14"/>
      <c r="K163" s="16"/>
      <c r="L163" s="16"/>
    </row>
    <row r="164" spans="1:12" s="15" customFormat="1" ht="13" x14ac:dyDescent="0.3">
      <c r="A164" s="10" t="s">
        <v>144</v>
      </c>
      <c r="B164" s="24">
        <v>34.6</v>
      </c>
      <c r="C164" s="24">
        <v>36</v>
      </c>
      <c r="D164" s="24">
        <v>34.299999999999997</v>
      </c>
      <c r="E164" s="12">
        <v>29.05</v>
      </c>
      <c r="F164" s="12">
        <v>25.64</v>
      </c>
      <c r="G164" s="12">
        <v>26.87</v>
      </c>
      <c r="H164" s="13"/>
      <c r="I164" s="14"/>
      <c r="K164" s="16"/>
      <c r="L164" s="16"/>
    </row>
    <row r="165" spans="1:12" s="15" customFormat="1" ht="13" x14ac:dyDescent="0.3">
      <c r="A165" s="10" t="s">
        <v>145</v>
      </c>
      <c r="B165" s="24">
        <v>35.799999999999997</v>
      </c>
      <c r="C165" s="24">
        <v>36.6</v>
      </c>
      <c r="D165" s="24">
        <v>34.799999999999997</v>
      </c>
      <c r="E165" s="12">
        <v>29.19</v>
      </c>
      <c r="F165" s="12">
        <v>25.86</v>
      </c>
      <c r="G165" s="12">
        <v>27.16</v>
      </c>
      <c r="H165" s="13"/>
      <c r="I165" s="14"/>
      <c r="K165" s="16"/>
      <c r="L165" s="16"/>
    </row>
    <row r="166" spans="1:12" s="15" customFormat="1" ht="13" x14ac:dyDescent="0.3">
      <c r="A166" s="10" t="s">
        <v>146</v>
      </c>
      <c r="B166" s="24">
        <v>34.5</v>
      </c>
      <c r="C166" s="24">
        <v>36</v>
      </c>
      <c r="D166" s="24">
        <v>34.4</v>
      </c>
      <c r="E166" s="12">
        <v>28.63</v>
      </c>
      <c r="F166" s="12">
        <v>25.57</v>
      </c>
      <c r="G166" s="12">
        <v>26.9</v>
      </c>
      <c r="H166" s="13"/>
      <c r="I166" s="14"/>
      <c r="K166" s="16"/>
      <c r="L166" s="16"/>
    </row>
    <row r="167" spans="1:12" s="15" customFormat="1" ht="13" x14ac:dyDescent="0.3">
      <c r="A167" s="10" t="s">
        <v>147</v>
      </c>
      <c r="B167" s="24">
        <v>35</v>
      </c>
      <c r="C167" s="24">
        <v>36.200000000000003</v>
      </c>
      <c r="D167" s="24">
        <v>34.6</v>
      </c>
      <c r="E167" s="12">
        <v>28.7</v>
      </c>
      <c r="F167" s="12">
        <v>25.58</v>
      </c>
      <c r="G167" s="12">
        <v>26.79</v>
      </c>
      <c r="H167" s="13"/>
      <c r="I167" s="14"/>
      <c r="K167" s="16"/>
      <c r="L167" s="16"/>
    </row>
    <row r="168" spans="1:12" s="15" customFormat="1" ht="13" x14ac:dyDescent="0.3">
      <c r="A168" s="10" t="s">
        <v>148</v>
      </c>
      <c r="B168" s="24">
        <v>35.5</v>
      </c>
      <c r="C168" s="24">
        <v>36.700000000000003</v>
      </c>
      <c r="D168" s="24">
        <v>34.9</v>
      </c>
      <c r="E168" s="12">
        <v>29.33</v>
      </c>
      <c r="F168" s="12">
        <v>26.01</v>
      </c>
      <c r="G168" s="12">
        <v>27.1</v>
      </c>
      <c r="H168" s="13"/>
      <c r="I168" s="14"/>
      <c r="K168" s="16"/>
      <c r="L168" s="16"/>
    </row>
    <row r="169" spans="1:12" s="15" customFormat="1" ht="13" x14ac:dyDescent="0.3">
      <c r="A169" s="10" t="s">
        <v>149</v>
      </c>
      <c r="B169" s="24">
        <v>34.9</v>
      </c>
      <c r="C169" s="24">
        <v>36.200000000000003</v>
      </c>
      <c r="D169" s="24">
        <v>34.6</v>
      </c>
      <c r="E169" s="12">
        <v>29.12</v>
      </c>
      <c r="F169" s="12">
        <v>25.85</v>
      </c>
      <c r="G169" s="12">
        <v>27</v>
      </c>
      <c r="H169" s="13"/>
      <c r="I169" s="14"/>
      <c r="K169" s="16"/>
      <c r="L169" s="16"/>
    </row>
    <row r="170" spans="1:12" s="15" customFormat="1" ht="13" x14ac:dyDescent="0.3">
      <c r="A170" s="10" t="s">
        <v>150</v>
      </c>
      <c r="B170" s="24">
        <v>35.299999999999997</v>
      </c>
      <c r="C170" s="24">
        <v>36.4</v>
      </c>
      <c r="D170" s="24">
        <v>34.799999999999997</v>
      </c>
      <c r="E170" s="12">
        <v>29.89</v>
      </c>
      <c r="F170" s="12">
        <v>26.22</v>
      </c>
      <c r="G170" s="12">
        <v>27.45</v>
      </c>
      <c r="H170" s="13"/>
      <c r="I170" s="14"/>
      <c r="K170" s="16"/>
      <c r="L170" s="16"/>
    </row>
    <row r="171" spans="1:12" s="15" customFormat="1" ht="13" x14ac:dyDescent="0.3">
      <c r="A171" s="10" t="s">
        <v>151</v>
      </c>
      <c r="B171" s="24">
        <v>34.700000000000003</v>
      </c>
      <c r="C171" s="24">
        <v>36.200000000000003</v>
      </c>
      <c r="D171" s="24">
        <v>34.4</v>
      </c>
      <c r="E171" s="12">
        <v>29.43</v>
      </c>
      <c r="F171" s="12">
        <v>26.03</v>
      </c>
      <c r="G171" s="12">
        <v>27.31</v>
      </c>
      <c r="H171" s="13"/>
      <c r="I171" s="14"/>
      <c r="K171" s="16"/>
      <c r="L171" s="16"/>
    </row>
    <row r="172" spans="1:12" s="15" customFormat="1" ht="13" x14ac:dyDescent="0.3">
      <c r="A172" s="10" t="s">
        <v>152</v>
      </c>
      <c r="B172" s="24">
        <v>35.1</v>
      </c>
      <c r="C172" s="24">
        <v>36.299999999999997</v>
      </c>
      <c r="D172" s="24">
        <v>34.4</v>
      </c>
      <c r="E172" s="12">
        <v>29.35</v>
      </c>
      <c r="F172" s="12">
        <v>26.17</v>
      </c>
      <c r="G172" s="12">
        <v>27.35</v>
      </c>
      <c r="H172" s="13"/>
      <c r="I172" s="14"/>
      <c r="K172" s="16"/>
      <c r="L172" s="16"/>
    </row>
    <row r="173" spans="1:12" s="15" customFormat="1" ht="13" x14ac:dyDescent="0.3">
      <c r="A173" s="10" t="s">
        <v>153</v>
      </c>
      <c r="B173" s="24">
        <v>35.799999999999997</v>
      </c>
      <c r="C173" s="24">
        <v>36.799999999999997</v>
      </c>
      <c r="D173" s="24">
        <v>34.9</v>
      </c>
      <c r="E173" s="12">
        <v>29.93</v>
      </c>
      <c r="F173" s="12">
        <v>26.56</v>
      </c>
      <c r="G173" s="12">
        <v>27.69</v>
      </c>
      <c r="H173" s="13"/>
      <c r="I173" s="14"/>
      <c r="K173" s="16"/>
      <c r="L173" s="16"/>
    </row>
    <row r="174" spans="1:12" s="15" customFormat="1" ht="13" x14ac:dyDescent="0.3">
      <c r="A174" s="10" t="s">
        <v>154</v>
      </c>
      <c r="B174" s="24">
        <v>35.1</v>
      </c>
      <c r="C174" s="24">
        <v>35.799999999999997</v>
      </c>
      <c r="D174" s="24">
        <v>34.1</v>
      </c>
      <c r="E174" s="12">
        <v>29.7</v>
      </c>
      <c r="F174" s="12">
        <v>26.33</v>
      </c>
      <c r="G174" s="12">
        <v>27.72</v>
      </c>
      <c r="H174" s="13"/>
      <c r="I174" s="14"/>
      <c r="K174" s="16"/>
      <c r="L174" s="16"/>
    </row>
    <row r="175" spans="1:12" s="15" customFormat="1" ht="13" x14ac:dyDescent="0.3">
      <c r="A175" s="10" t="s">
        <v>155</v>
      </c>
      <c r="B175" s="24">
        <v>35.9</v>
      </c>
      <c r="C175" s="24">
        <v>36.1</v>
      </c>
      <c r="D175" s="24">
        <v>34.1</v>
      </c>
      <c r="E175" s="12">
        <v>29.09</v>
      </c>
      <c r="F175" s="12">
        <v>26.29</v>
      </c>
      <c r="G175" s="12">
        <v>27.79</v>
      </c>
      <c r="H175" s="13"/>
      <c r="I175" s="14"/>
      <c r="K175" s="16"/>
      <c r="L175" s="16"/>
    </row>
    <row r="176" spans="1:12" s="15" customFormat="1" ht="13" x14ac:dyDescent="0.3">
      <c r="A176" s="10" t="s">
        <v>156</v>
      </c>
      <c r="B176" s="24">
        <v>35.799999999999997</v>
      </c>
      <c r="C176" s="24">
        <v>36</v>
      </c>
      <c r="D176" s="24">
        <v>34.299999999999997</v>
      </c>
      <c r="E176" s="12">
        <v>29.21</v>
      </c>
      <c r="F176" s="12">
        <v>26.09</v>
      </c>
      <c r="G176" s="12">
        <v>27.79</v>
      </c>
      <c r="H176" s="13"/>
      <c r="I176" s="14"/>
      <c r="K176" s="16"/>
      <c r="L176" s="16"/>
    </row>
    <row r="177" spans="1:12" s="15" customFormat="1" ht="13" x14ac:dyDescent="0.3">
      <c r="A177" s="10" t="s">
        <v>157</v>
      </c>
      <c r="B177" s="24">
        <v>36.200000000000003</v>
      </c>
      <c r="C177" s="24">
        <v>36.200000000000003</v>
      </c>
      <c r="D177" s="24">
        <v>34.299999999999997</v>
      </c>
      <c r="E177" s="12">
        <v>29.14</v>
      </c>
      <c r="F177" s="12">
        <v>26.07</v>
      </c>
      <c r="G177" s="12">
        <v>27.86</v>
      </c>
      <c r="H177" s="13"/>
      <c r="I177" s="14"/>
      <c r="K177" s="16"/>
      <c r="L177" s="16"/>
    </row>
    <row r="178" spans="1:12" s="15" customFormat="1" ht="13" x14ac:dyDescent="0.3">
      <c r="A178" s="10" t="s">
        <v>158</v>
      </c>
      <c r="B178" s="24">
        <v>36.1</v>
      </c>
      <c r="C178" s="24">
        <v>35.799999999999997</v>
      </c>
      <c r="D178" s="24">
        <v>34.299999999999997</v>
      </c>
      <c r="E178" s="12">
        <v>28.98</v>
      </c>
      <c r="F178" s="12">
        <v>26.08</v>
      </c>
      <c r="G178" s="12">
        <v>27.78</v>
      </c>
      <c r="H178" s="13"/>
      <c r="I178" s="14"/>
      <c r="K178" s="16"/>
      <c r="L178" s="16"/>
    </row>
    <row r="179" spans="1:12" s="15" customFormat="1" ht="13" x14ac:dyDescent="0.3">
      <c r="A179" s="10" t="s">
        <v>159</v>
      </c>
      <c r="B179" s="24">
        <v>36.9</v>
      </c>
      <c r="C179" s="24">
        <v>36.700000000000003</v>
      </c>
      <c r="D179" s="24">
        <v>34.9</v>
      </c>
      <c r="E179" s="12">
        <v>29.27</v>
      </c>
      <c r="F179" s="12">
        <v>26.07</v>
      </c>
      <c r="G179" s="12">
        <v>27.9</v>
      </c>
      <c r="H179" s="13"/>
      <c r="I179" s="14"/>
      <c r="K179" s="16"/>
      <c r="L179" s="16"/>
    </row>
    <row r="180" spans="1:12" s="15" customFormat="1" ht="13" x14ac:dyDescent="0.3">
      <c r="A180" s="10" t="s">
        <v>160</v>
      </c>
      <c r="B180" s="24">
        <v>36.299999999999997</v>
      </c>
      <c r="C180" s="24">
        <v>36</v>
      </c>
      <c r="D180" s="24">
        <v>34.299999999999997</v>
      </c>
      <c r="E180" s="12">
        <v>28.65</v>
      </c>
      <c r="F180" s="12">
        <v>25.92</v>
      </c>
      <c r="G180" s="12">
        <v>27.86</v>
      </c>
      <c r="H180" s="13"/>
      <c r="I180" s="14"/>
      <c r="K180" s="16"/>
      <c r="L180" s="16"/>
    </row>
    <row r="181" spans="1:12" s="15" customFormat="1" ht="13" x14ac:dyDescent="0.3">
      <c r="A181" s="10" t="s">
        <v>161</v>
      </c>
      <c r="B181" s="24">
        <v>36.5</v>
      </c>
      <c r="C181" s="24">
        <v>36.1</v>
      </c>
      <c r="D181" s="24">
        <v>34.5</v>
      </c>
      <c r="E181" s="12">
        <v>29.05</v>
      </c>
      <c r="F181" s="12">
        <v>25.96</v>
      </c>
      <c r="G181" s="12">
        <v>27.94</v>
      </c>
      <c r="H181" s="13"/>
      <c r="I181" s="14"/>
      <c r="K181" s="16"/>
      <c r="L181" s="16"/>
    </row>
    <row r="182" spans="1:12" s="15" customFormat="1" ht="13" x14ac:dyDescent="0.3">
      <c r="A182" s="10" t="s">
        <v>162</v>
      </c>
      <c r="B182" s="24">
        <v>37.5</v>
      </c>
      <c r="C182" s="24">
        <v>36.4</v>
      </c>
      <c r="D182" s="24">
        <v>34.799999999999997</v>
      </c>
      <c r="E182" s="12">
        <v>29.59</v>
      </c>
      <c r="F182" s="12">
        <v>26.31</v>
      </c>
      <c r="G182" s="12">
        <v>28.3</v>
      </c>
      <c r="H182" s="13"/>
      <c r="I182" s="14"/>
      <c r="K182" s="16"/>
      <c r="L182" s="16"/>
    </row>
    <row r="183" spans="1:12" s="15" customFormat="1" ht="13" x14ac:dyDescent="0.3">
      <c r="A183" s="10" t="s">
        <v>163</v>
      </c>
      <c r="B183" s="24">
        <v>36.9</v>
      </c>
      <c r="C183" s="24">
        <v>35.9</v>
      </c>
      <c r="D183" s="24">
        <v>34.299999999999997</v>
      </c>
      <c r="E183" s="12">
        <v>29.41</v>
      </c>
      <c r="F183" s="12">
        <v>26.22</v>
      </c>
      <c r="G183" s="12">
        <v>28.19</v>
      </c>
      <c r="H183" s="13"/>
      <c r="I183" s="14"/>
      <c r="K183" s="16"/>
      <c r="L183" s="16"/>
    </row>
    <row r="184" spans="1:12" s="15" customFormat="1" ht="13" x14ac:dyDescent="0.3">
      <c r="A184" s="10" t="s">
        <v>164</v>
      </c>
      <c r="B184" s="24">
        <v>36.1</v>
      </c>
      <c r="C184" s="24">
        <v>35.700000000000003</v>
      </c>
      <c r="D184" s="24">
        <v>34.200000000000003</v>
      </c>
      <c r="E184" s="12">
        <v>29.45</v>
      </c>
      <c r="F184" s="12">
        <v>26.44</v>
      </c>
      <c r="G184" s="12">
        <v>28.26</v>
      </c>
      <c r="H184" s="13"/>
      <c r="I184" s="14"/>
      <c r="K184" s="16"/>
      <c r="L184" s="16"/>
    </row>
    <row r="185" spans="1:12" s="15" customFormat="1" ht="13" x14ac:dyDescent="0.3">
      <c r="A185" s="10" t="s">
        <v>165</v>
      </c>
      <c r="B185" s="24">
        <v>36.799999999999997</v>
      </c>
      <c r="C185" s="24">
        <v>36.299999999999997</v>
      </c>
      <c r="D185" s="24">
        <v>34.700000000000003</v>
      </c>
      <c r="E185" s="12">
        <v>29.98</v>
      </c>
      <c r="F185" s="12">
        <v>26.82</v>
      </c>
      <c r="G185" s="12">
        <v>28.51</v>
      </c>
      <c r="H185" s="13"/>
      <c r="I185" s="14"/>
      <c r="K185" s="16"/>
      <c r="L185" s="16"/>
    </row>
    <row r="186" spans="1:12" s="15" customFormat="1" ht="13" x14ac:dyDescent="0.3">
      <c r="A186" s="10" t="s">
        <v>166</v>
      </c>
      <c r="B186" s="24">
        <v>35.799999999999997</v>
      </c>
      <c r="C186" s="24">
        <v>35.5</v>
      </c>
      <c r="D186" s="24">
        <v>33.9</v>
      </c>
      <c r="E186" s="12">
        <v>29.93</v>
      </c>
      <c r="F186" s="12">
        <v>26.7</v>
      </c>
      <c r="G186" s="12">
        <v>28.56</v>
      </c>
      <c r="H186" s="13"/>
      <c r="I186" s="14"/>
      <c r="K186" s="16"/>
      <c r="L186" s="16"/>
    </row>
    <row r="187" spans="1:12" s="15" customFormat="1" ht="13" x14ac:dyDescent="0.3">
      <c r="A187" s="10" t="s">
        <v>167</v>
      </c>
      <c r="B187" s="24">
        <v>36.6</v>
      </c>
      <c r="C187" s="24">
        <v>36.200000000000003</v>
      </c>
      <c r="D187" s="24">
        <v>34.4</v>
      </c>
      <c r="E187" s="12">
        <v>29.92</v>
      </c>
      <c r="F187" s="12">
        <v>26.94</v>
      </c>
      <c r="G187" s="12">
        <v>28.81</v>
      </c>
      <c r="H187" s="13"/>
      <c r="I187" s="14"/>
      <c r="K187" s="16"/>
      <c r="L187" s="16"/>
    </row>
    <row r="188" spans="1:12" s="15" customFormat="1" ht="13" x14ac:dyDescent="0.3">
      <c r="A188" s="10" t="s">
        <v>168</v>
      </c>
      <c r="B188" s="24">
        <v>35.9</v>
      </c>
      <c r="C188" s="24">
        <v>36.200000000000003</v>
      </c>
      <c r="D188" s="24">
        <v>34.299999999999997</v>
      </c>
      <c r="E188" s="12">
        <v>30.38</v>
      </c>
      <c r="F188" s="12">
        <v>26.88</v>
      </c>
      <c r="G188" s="12">
        <v>28.91</v>
      </c>
      <c r="H188" s="13"/>
      <c r="I188" s="14"/>
      <c r="K188" s="16"/>
      <c r="L188" s="16"/>
    </row>
    <row r="189" spans="1:12" s="15" customFormat="1" ht="13" x14ac:dyDescent="0.3">
      <c r="A189" s="10" t="s">
        <v>169</v>
      </c>
      <c r="B189" s="24">
        <v>35.299999999999997</v>
      </c>
      <c r="C189" s="24">
        <v>35.1</v>
      </c>
      <c r="D189" s="24">
        <v>34.1</v>
      </c>
      <c r="E189" s="12">
        <v>30.72</v>
      </c>
      <c r="F189" s="12">
        <v>27.44</v>
      </c>
      <c r="G189" s="12">
        <v>30.12</v>
      </c>
      <c r="H189" s="13"/>
      <c r="I189" s="14"/>
      <c r="K189" s="16"/>
      <c r="L189" s="16"/>
    </row>
    <row r="190" spans="1:12" s="15" customFormat="1" ht="13" x14ac:dyDescent="0.3">
      <c r="A190" s="10" t="s">
        <v>170</v>
      </c>
      <c r="B190" s="24">
        <v>36.1</v>
      </c>
      <c r="C190" s="24">
        <v>35.700000000000003</v>
      </c>
      <c r="D190" s="24">
        <v>34.6</v>
      </c>
      <c r="E190" s="12">
        <v>30.39</v>
      </c>
      <c r="F190" s="12">
        <v>26.91</v>
      </c>
      <c r="G190" s="12">
        <v>29.64</v>
      </c>
      <c r="H190" s="13"/>
      <c r="I190" s="14"/>
      <c r="K190" s="16"/>
      <c r="L190" s="16"/>
    </row>
    <row r="191" spans="1:12" s="15" customFormat="1" ht="13" x14ac:dyDescent="0.3">
      <c r="A191" s="10" t="s">
        <v>171</v>
      </c>
      <c r="B191" s="24">
        <v>36.4</v>
      </c>
      <c r="C191" s="24">
        <v>35.799999999999997</v>
      </c>
      <c r="D191" s="24">
        <v>34.6</v>
      </c>
      <c r="E191" s="12">
        <v>30.13</v>
      </c>
      <c r="F191" s="12">
        <v>26.62</v>
      </c>
      <c r="G191" s="12">
        <v>29.11</v>
      </c>
      <c r="H191" s="13"/>
      <c r="I191" s="14"/>
      <c r="K191" s="16"/>
      <c r="L191" s="16"/>
    </row>
    <row r="192" spans="1:12" s="15" customFormat="1" ht="13" x14ac:dyDescent="0.3">
      <c r="A192" s="10" t="s">
        <v>172</v>
      </c>
      <c r="B192" s="24">
        <v>36</v>
      </c>
      <c r="C192" s="24">
        <v>35.700000000000003</v>
      </c>
      <c r="D192" s="24">
        <v>34.5</v>
      </c>
      <c r="E192" s="12">
        <v>30.28</v>
      </c>
      <c r="F192" s="12">
        <v>26.93</v>
      </c>
      <c r="G192" s="12">
        <v>29.22</v>
      </c>
      <c r="H192" s="13"/>
      <c r="I192" s="14"/>
      <c r="K192" s="16"/>
      <c r="L192" s="16"/>
    </row>
    <row r="193" spans="1:19" s="15" customFormat="1" ht="13" x14ac:dyDescent="0.3">
      <c r="A193" s="10" t="s">
        <v>173</v>
      </c>
      <c r="B193" s="24">
        <v>37.1</v>
      </c>
      <c r="C193" s="24">
        <v>36.6</v>
      </c>
      <c r="D193" s="24">
        <v>35.1</v>
      </c>
      <c r="E193" s="12">
        <v>30.48</v>
      </c>
      <c r="F193" s="12">
        <v>27.16</v>
      </c>
      <c r="G193" s="12">
        <v>29.51</v>
      </c>
      <c r="H193" s="13"/>
      <c r="I193" s="14"/>
      <c r="J193" s="25"/>
      <c r="K193" s="25"/>
      <c r="L193" s="25"/>
      <c r="M193" s="25"/>
      <c r="N193" s="25"/>
      <c r="O193" s="25"/>
      <c r="P193" s="25"/>
      <c r="Q193" s="25"/>
      <c r="R193" s="25"/>
      <c r="S193" s="25"/>
    </row>
    <row r="194" spans="1:19" s="15" customFormat="1" ht="13" x14ac:dyDescent="0.3">
      <c r="A194" s="10" t="s">
        <v>174</v>
      </c>
      <c r="B194" s="24">
        <v>35.5</v>
      </c>
      <c r="C194" s="24">
        <v>35.6</v>
      </c>
      <c r="D194" s="24">
        <v>34.5</v>
      </c>
      <c r="E194" s="12">
        <v>30.41</v>
      </c>
      <c r="F194" s="12">
        <v>26.86</v>
      </c>
      <c r="G194" s="12">
        <v>29.45</v>
      </c>
      <c r="H194" s="13"/>
      <c r="I194" s="14"/>
      <c r="K194" s="16"/>
      <c r="L194" s="16"/>
    </row>
    <row r="195" spans="1:19" s="15" customFormat="1" ht="13" x14ac:dyDescent="0.3">
      <c r="A195" s="10" t="s">
        <v>175</v>
      </c>
      <c r="B195" s="24">
        <v>35.9</v>
      </c>
      <c r="C195" s="24">
        <v>36.1</v>
      </c>
      <c r="D195" s="24">
        <v>34.799999999999997</v>
      </c>
      <c r="E195" s="12">
        <v>30.52</v>
      </c>
      <c r="F195" s="12">
        <v>27.05</v>
      </c>
      <c r="G195" s="12">
        <v>29.47</v>
      </c>
      <c r="H195" s="13"/>
      <c r="I195" s="14"/>
      <c r="K195" s="16"/>
      <c r="L195" s="16"/>
    </row>
    <row r="196" spans="1:19" s="15" customFormat="1" ht="13" x14ac:dyDescent="0.3">
      <c r="A196" s="10" t="s">
        <v>176</v>
      </c>
      <c r="B196" s="24">
        <v>36.700000000000003</v>
      </c>
      <c r="C196" s="24">
        <v>36.6</v>
      </c>
      <c r="D196" s="24">
        <v>35.1</v>
      </c>
      <c r="E196" s="12">
        <v>30.61</v>
      </c>
      <c r="F196" s="12">
        <v>27.49</v>
      </c>
      <c r="G196" s="12">
        <v>29.76</v>
      </c>
      <c r="H196" s="13"/>
      <c r="I196" s="14"/>
      <c r="K196" s="16"/>
      <c r="L196" s="16"/>
    </row>
    <row r="197" spans="1:19" s="15" customFormat="1" ht="13" x14ac:dyDescent="0.3">
      <c r="A197" s="10" t="s">
        <v>177</v>
      </c>
      <c r="B197" s="24">
        <v>35.700000000000003</v>
      </c>
      <c r="C197" s="24">
        <v>36</v>
      </c>
      <c r="D197" s="24">
        <v>34.799999999999997</v>
      </c>
      <c r="E197" s="12">
        <v>29.94</v>
      </c>
      <c r="F197" s="12">
        <v>27.38</v>
      </c>
      <c r="G197" s="12">
        <v>29.84</v>
      </c>
      <c r="H197" s="13"/>
      <c r="I197" s="14"/>
      <c r="K197" s="16"/>
      <c r="L197" s="16"/>
    </row>
    <row r="198" spans="1:19" s="15" customFormat="1" ht="13" x14ac:dyDescent="0.3">
      <c r="A198" s="10" t="s">
        <v>178</v>
      </c>
      <c r="B198" s="24">
        <v>35.5</v>
      </c>
      <c r="C198" s="24">
        <v>35.799999999999997</v>
      </c>
      <c r="D198" s="24">
        <v>34.6</v>
      </c>
      <c r="E198" s="12">
        <v>30.05</v>
      </c>
      <c r="F198" s="12">
        <v>27.52</v>
      </c>
      <c r="G198" s="12">
        <v>30.06</v>
      </c>
      <c r="H198" s="13"/>
      <c r="I198" s="14"/>
      <c r="K198" s="16"/>
      <c r="L198" s="16"/>
    </row>
    <row r="199" spans="1:19" s="15" customFormat="1" ht="13" x14ac:dyDescent="0.3">
      <c r="A199" s="10" t="s">
        <v>179</v>
      </c>
      <c r="B199" s="24">
        <v>34.4</v>
      </c>
      <c r="C199" s="24">
        <v>34.6</v>
      </c>
      <c r="D199" s="24">
        <v>34.299999999999997</v>
      </c>
      <c r="E199" s="12">
        <v>30.47</v>
      </c>
      <c r="F199" s="12">
        <v>28.03</v>
      </c>
      <c r="G199" s="12">
        <v>30.13</v>
      </c>
      <c r="H199" s="13"/>
      <c r="I199" s="14"/>
      <c r="K199" s="16"/>
      <c r="L199" s="16"/>
    </row>
    <row r="200" spans="1:19" s="15" customFormat="1" ht="13" x14ac:dyDescent="0.3">
      <c r="A200" s="10" t="s">
        <v>180</v>
      </c>
      <c r="B200" s="24">
        <v>36.299999999999997</v>
      </c>
      <c r="C200" s="24">
        <v>36.299999999999997</v>
      </c>
      <c r="D200" s="24">
        <v>34.700000000000003</v>
      </c>
      <c r="E200" s="12">
        <v>29.9</v>
      </c>
      <c r="F200" s="12">
        <v>27.7</v>
      </c>
      <c r="G200" s="12">
        <v>30.03</v>
      </c>
      <c r="H200" s="13"/>
      <c r="I200" s="14"/>
      <c r="K200" s="16"/>
      <c r="L200" s="16"/>
    </row>
    <row r="201" spans="1:19" s="15" customFormat="1" ht="13" x14ac:dyDescent="0.3">
      <c r="A201" s="10" t="s">
        <v>181</v>
      </c>
      <c r="B201" s="24">
        <v>36</v>
      </c>
      <c r="C201" s="24">
        <v>36.200000000000003</v>
      </c>
      <c r="D201" s="24">
        <v>34.799999999999997</v>
      </c>
      <c r="E201" s="12">
        <v>31.06</v>
      </c>
      <c r="F201" s="12">
        <v>27.94</v>
      </c>
      <c r="G201" s="12">
        <v>30.31</v>
      </c>
      <c r="H201" s="13"/>
      <c r="I201" s="14"/>
      <c r="K201" s="16"/>
      <c r="L201" s="16"/>
    </row>
    <row r="202" spans="1:19" s="15" customFormat="1" ht="13" x14ac:dyDescent="0.3">
      <c r="A202" s="10" t="s">
        <v>182</v>
      </c>
      <c r="B202" s="24">
        <v>36.799999999999997</v>
      </c>
      <c r="C202" s="24">
        <v>36.5</v>
      </c>
      <c r="D202" s="24">
        <v>35.200000000000003</v>
      </c>
      <c r="E202" s="12">
        <v>30.34</v>
      </c>
      <c r="F202" s="12">
        <v>28.53</v>
      </c>
      <c r="G202" s="12">
        <v>30.52</v>
      </c>
      <c r="H202" s="13"/>
      <c r="I202" s="14"/>
      <c r="K202" s="16"/>
      <c r="L202" s="16"/>
    </row>
    <row r="203" spans="1:19" s="15" customFormat="1" ht="13" x14ac:dyDescent="0.3">
      <c r="A203" s="10" t="s">
        <v>183</v>
      </c>
      <c r="B203" s="24">
        <v>36.200000000000003</v>
      </c>
      <c r="C203" s="24">
        <v>36.200000000000003</v>
      </c>
      <c r="D203" s="24">
        <v>34.799999999999997</v>
      </c>
      <c r="E203" s="12">
        <v>30.16</v>
      </c>
      <c r="F203" s="12">
        <v>28.29</v>
      </c>
      <c r="G203" s="12">
        <v>30.28</v>
      </c>
      <c r="H203" s="13"/>
      <c r="I203" s="14"/>
      <c r="K203" s="16"/>
      <c r="L203" s="16"/>
    </row>
    <row r="204" spans="1:19" s="15" customFormat="1" ht="13" x14ac:dyDescent="0.3">
      <c r="A204" s="10" t="s">
        <v>184</v>
      </c>
      <c r="B204" s="24">
        <v>36.200000000000003</v>
      </c>
      <c r="C204" s="24">
        <v>36.1</v>
      </c>
      <c r="D204" s="24">
        <v>34.700000000000003</v>
      </c>
      <c r="E204" s="12">
        <v>30.41</v>
      </c>
      <c r="F204" s="12">
        <v>28.54</v>
      </c>
      <c r="G204" s="12">
        <v>30.49</v>
      </c>
      <c r="H204" s="13"/>
      <c r="I204" s="14"/>
      <c r="K204" s="16"/>
      <c r="L204" s="16"/>
    </row>
    <row r="205" spans="1:19" s="15" customFormat="1" ht="13" x14ac:dyDescent="0.3">
      <c r="A205" s="10" t="s">
        <v>185</v>
      </c>
      <c r="B205" s="24">
        <v>36.6</v>
      </c>
      <c r="C205" s="24">
        <v>36.700000000000003</v>
      </c>
      <c r="D205" s="24">
        <v>35.1</v>
      </c>
      <c r="E205" s="12">
        <v>31.22</v>
      </c>
      <c r="F205" s="12">
        <v>29.22</v>
      </c>
      <c r="G205" s="12">
        <v>30.81</v>
      </c>
      <c r="H205" s="13"/>
      <c r="I205" s="14"/>
      <c r="K205" s="16"/>
      <c r="L205" s="16"/>
    </row>
    <row r="206" spans="1:19" s="15" customFormat="1" ht="13" x14ac:dyDescent="0.3">
      <c r="A206" s="10" t="s">
        <v>186</v>
      </c>
      <c r="B206" s="24">
        <v>35.700000000000003</v>
      </c>
      <c r="C206" s="24">
        <v>36</v>
      </c>
      <c r="D206" s="24">
        <v>34.5</v>
      </c>
      <c r="E206" s="12">
        <v>31.18</v>
      </c>
      <c r="F206" s="12">
        <v>28.94</v>
      </c>
      <c r="G206" s="12">
        <v>30.9</v>
      </c>
      <c r="H206" s="13"/>
      <c r="I206" s="14"/>
      <c r="K206" s="16"/>
      <c r="L206" s="16"/>
    </row>
    <row r="207" spans="1:19" s="15" customFormat="1" ht="13" x14ac:dyDescent="0.3">
      <c r="A207" s="10" t="s">
        <v>187</v>
      </c>
      <c r="B207" s="24">
        <v>35.6</v>
      </c>
      <c r="C207" s="24">
        <v>36.200000000000003</v>
      </c>
      <c r="D207" s="24">
        <v>34.700000000000003</v>
      </c>
      <c r="E207" s="12">
        <v>32.15</v>
      </c>
      <c r="F207" s="12">
        <v>29.2</v>
      </c>
      <c r="G207" s="12">
        <v>31.08</v>
      </c>
      <c r="H207" s="13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1:19" s="15" customFormat="1" ht="13" x14ac:dyDescent="0.3">
      <c r="A208" s="10" t="s">
        <v>188</v>
      </c>
      <c r="B208" s="24">
        <v>36.200000000000003</v>
      </c>
      <c r="C208" s="24">
        <v>36.299999999999997</v>
      </c>
      <c r="D208" s="24">
        <v>34.700000000000003</v>
      </c>
      <c r="E208" s="12">
        <v>31.81</v>
      </c>
      <c r="F208" s="12">
        <v>29.3</v>
      </c>
      <c r="G208" s="12">
        <v>31.13</v>
      </c>
      <c r="H208" s="13"/>
      <c r="I208" s="14"/>
      <c r="K208" s="16"/>
      <c r="L208" s="16"/>
    </row>
    <row r="209" spans="1:12" s="15" customFormat="1" ht="13" x14ac:dyDescent="0.3">
      <c r="A209" s="10" t="s">
        <v>189</v>
      </c>
      <c r="B209" s="24">
        <v>36.4</v>
      </c>
      <c r="C209" s="24">
        <v>36.4</v>
      </c>
      <c r="D209" s="24">
        <v>34.799999999999997</v>
      </c>
      <c r="E209" s="12">
        <v>31.52</v>
      </c>
      <c r="F209" s="12">
        <v>29.16</v>
      </c>
      <c r="G209" s="12">
        <v>31.32</v>
      </c>
      <c r="H209" s="13"/>
      <c r="I209" s="14"/>
      <c r="K209" s="16"/>
      <c r="L209" s="16"/>
    </row>
    <row r="210" spans="1:12" s="15" customFormat="1" ht="13" x14ac:dyDescent="0.3">
      <c r="A210" s="10" t="s">
        <v>190</v>
      </c>
      <c r="B210" s="24">
        <v>36.1</v>
      </c>
      <c r="C210" s="24">
        <v>36</v>
      </c>
      <c r="D210" s="24">
        <v>34.5</v>
      </c>
      <c r="E210" s="12">
        <v>32.39</v>
      </c>
      <c r="F210" s="12">
        <v>30.11</v>
      </c>
      <c r="G210" s="12">
        <v>31.96</v>
      </c>
      <c r="H210" s="13"/>
      <c r="I210" s="14"/>
      <c r="K210" s="16"/>
      <c r="L210" s="16"/>
    </row>
    <row r="211" spans="1:12" s="15" customFormat="1" ht="13" x14ac:dyDescent="0.3">
      <c r="A211" s="10" t="s">
        <v>191</v>
      </c>
      <c r="B211" s="24">
        <v>36</v>
      </c>
      <c r="C211" s="24">
        <v>35.799999999999997</v>
      </c>
      <c r="D211" s="24">
        <v>34.5</v>
      </c>
      <c r="E211" s="12">
        <v>31.92</v>
      </c>
      <c r="F211" s="12">
        <v>29.36</v>
      </c>
      <c r="G211" s="12">
        <v>31.71</v>
      </c>
      <c r="H211" s="13"/>
      <c r="I211" s="14"/>
      <c r="K211" s="16"/>
      <c r="L211" s="16"/>
    </row>
    <row r="212" spans="1:12" s="15" customFormat="1" ht="13" x14ac:dyDescent="0.3">
      <c r="A212" s="10" t="s">
        <v>192</v>
      </c>
      <c r="B212" s="24">
        <v>36.299999999999997</v>
      </c>
      <c r="C212" s="24">
        <v>35.799999999999997</v>
      </c>
      <c r="D212" s="24">
        <v>34.5</v>
      </c>
      <c r="E212" s="12">
        <v>31.81</v>
      </c>
      <c r="F212" s="12">
        <v>29.38</v>
      </c>
      <c r="G212" s="12">
        <v>31.8</v>
      </c>
      <c r="H212" s="13"/>
      <c r="I212" s="14"/>
      <c r="K212" s="16"/>
      <c r="L212" s="16"/>
    </row>
    <row r="213" spans="1:12" s="15" customFormat="1" ht="13" x14ac:dyDescent="0.3">
      <c r="A213" s="10" t="s">
        <v>193</v>
      </c>
      <c r="B213" s="24">
        <v>36</v>
      </c>
      <c r="C213" s="24">
        <v>35.6</v>
      </c>
      <c r="D213" s="24">
        <v>34.4</v>
      </c>
      <c r="E213" s="12">
        <v>32.74</v>
      </c>
      <c r="F213" s="12">
        <v>29.7</v>
      </c>
      <c r="G213" s="12">
        <v>32.049999999999997</v>
      </c>
      <c r="H213" s="13"/>
      <c r="I213" s="14"/>
      <c r="K213" s="16"/>
      <c r="L213" s="16"/>
    </row>
    <row r="214" spans="1:12" s="15" customFormat="1" ht="13" x14ac:dyDescent="0.3">
      <c r="A214" s="10" t="s">
        <v>194</v>
      </c>
      <c r="B214" s="24">
        <v>36.5</v>
      </c>
      <c r="C214" s="24">
        <v>36.299999999999997</v>
      </c>
      <c r="D214" s="24">
        <v>34.799999999999997</v>
      </c>
      <c r="E214" s="12">
        <v>33.380000000000003</v>
      </c>
      <c r="F214" s="12">
        <v>30.02</v>
      </c>
      <c r="G214" s="12">
        <v>32.22</v>
      </c>
      <c r="H214" s="13"/>
      <c r="I214" s="14"/>
      <c r="K214" s="16"/>
      <c r="L214" s="16"/>
    </row>
    <row r="215" spans="1:12" s="15" customFormat="1" ht="13" x14ac:dyDescent="0.3">
      <c r="A215" s="10" t="s">
        <v>195</v>
      </c>
      <c r="B215" s="24">
        <v>36</v>
      </c>
      <c r="C215" s="24">
        <v>36</v>
      </c>
      <c r="D215" s="24">
        <v>34.6</v>
      </c>
      <c r="E215" s="12">
        <v>32.5</v>
      </c>
      <c r="F215" s="12">
        <v>29.59</v>
      </c>
      <c r="G215" s="12">
        <v>31.93</v>
      </c>
      <c r="H215" s="13"/>
      <c r="I215" s="14"/>
      <c r="K215" s="16"/>
      <c r="L215" s="16"/>
    </row>
    <row r="216" spans="1:12" s="15" customFormat="1" ht="13" x14ac:dyDescent="0.3">
      <c r="A216" s="17" t="s">
        <v>196</v>
      </c>
      <c r="B216" s="24">
        <v>36</v>
      </c>
      <c r="C216" s="24">
        <v>35.9</v>
      </c>
      <c r="D216" s="24">
        <v>34.5</v>
      </c>
      <c r="E216" s="12">
        <v>32.57</v>
      </c>
      <c r="F216" s="12">
        <v>29.8</v>
      </c>
      <c r="G216" s="12">
        <v>32.200000000000003</v>
      </c>
    </row>
    <row r="217" spans="1:12" s="15" customFormat="1" ht="13" x14ac:dyDescent="0.3">
      <c r="A217" s="17" t="s">
        <v>197</v>
      </c>
      <c r="B217" s="24">
        <v>35.700000000000003</v>
      </c>
      <c r="C217" s="24">
        <v>35.799999999999997</v>
      </c>
      <c r="D217" s="24">
        <v>34.5</v>
      </c>
      <c r="E217" s="12">
        <v>32.369999999999997</v>
      </c>
      <c r="F217" s="12">
        <v>30.01</v>
      </c>
      <c r="G217" s="12">
        <v>32.25</v>
      </c>
    </row>
    <row r="218" spans="1:12" s="15" customFormat="1" ht="13" x14ac:dyDescent="0.3">
      <c r="A218" s="17" t="s">
        <v>198</v>
      </c>
      <c r="B218" s="24">
        <v>35.6</v>
      </c>
      <c r="C218" s="24">
        <v>35.9</v>
      </c>
      <c r="D218" s="24">
        <v>34.5</v>
      </c>
      <c r="E218" s="12">
        <v>33.270000000000003</v>
      </c>
      <c r="F218" s="12">
        <v>29.97</v>
      </c>
      <c r="G218" s="12">
        <v>32.49</v>
      </c>
    </row>
    <row r="219" spans="1:12" s="15" customFormat="1" ht="13" x14ac:dyDescent="0.3">
      <c r="A219" s="17" t="s">
        <v>199</v>
      </c>
      <c r="B219" s="24">
        <v>36.1</v>
      </c>
      <c r="C219" s="24">
        <v>36.5</v>
      </c>
      <c r="D219" s="24">
        <v>34.9</v>
      </c>
      <c r="E219" s="12">
        <v>33.020000000000003</v>
      </c>
      <c r="F219" s="12">
        <v>30.56</v>
      </c>
      <c r="G219" s="12">
        <v>32.869999999999997</v>
      </c>
    </row>
    <row r="220" spans="1:12" s="15" customFormat="1" ht="13" x14ac:dyDescent="0.3">
      <c r="A220" s="17" t="s">
        <v>200</v>
      </c>
      <c r="B220" s="24">
        <v>35</v>
      </c>
      <c r="C220" s="24">
        <v>35.6</v>
      </c>
      <c r="D220" s="24">
        <v>34.4</v>
      </c>
      <c r="E220" s="12">
        <v>33.020000000000003</v>
      </c>
      <c r="F220" s="12">
        <v>30.44</v>
      </c>
      <c r="G220" s="12">
        <v>32.71</v>
      </c>
    </row>
    <row r="221" spans="1:12" s="15" customFormat="1" ht="13" x14ac:dyDescent="0.3">
      <c r="A221" s="17" t="s">
        <v>201</v>
      </c>
      <c r="B221" s="24">
        <v>34.799999999999997</v>
      </c>
      <c r="C221" s="24">
        <v>35.5</v>
      </c>
      <c r="D221" s="24">
        <v>34.4</v>
      </c>
      <c r="E221" s="12">
        <v>33.26</v>
      </c>
      <c r="F221" s="12">
        <v>30.53</v>
      </c>
      <c r="G221" s="12">
        <v>32.86</v>
      </c>
    </row>
    <row r="222" spans="1:12" s="15" customFormat="1" ht="13" x14ac:dyDescent="0.3">
      <c r="A222" s="17" t="s">
        <v>202</v>
      </c>
      <c r="B222" s="24">
        <v>35.700000000000003</v>
      </c>
      <c r="C222" s="24">
        <v>36.1</v>
      </c>
      <c r="D222" s="24">
        <v>34.6</v>
      </c>
      <c r="E222" s="12">
        <v>34.479999999999997</v>
      </c>
      <c r="F222" s="12">
        <v>31.36</v>
      </c>
      <c r="G222" s="12">
        <v>33.4</v>
      </c>
    </row>
    <row r="223" spans="1:12" s="15" customFormat="1" ht="13" x14ac:dyDescent="0.3">
      <c r="A223" s="17" t="s">
        <v>203</v>
      </c>
      <c r="B223" s="24">
        <v>34.9</v>
      </c>
      <c r="C223" s="24">
        <v>35.6</v>
      </c>
      <c r="D223" s="24">
        <v>34.299999999999997</v>
      </c>
      <c r="E223" s="12">
        <v>33.58</v>
      </c>
      <c r="F223" s="12">
        <v>31.19</v>
      </c>
      <c r="G223" s="12">
        <v>33.200000000000003</v>
      </c>
    </row>
    <row r="224" spans="1:12" s="15" customFormat="1" ht="13" x14ac:dyDescent="0.3">
      <c r="A224" s="17" t="s">
        <v>204</v>
      </c>
      <c r="B224" s="24">
        <v>35</v>
      </c>
      <c r="C224" s="24">
        <v>35.799999999999997</v>
      </c>
      <c r="D224" s="24">
        <v>34.200000000000003</v>
      </c>
      <c r="E224" s="12">
        <v>33.46</v>
      </c>
      <c r="F224" s="12">
        <v>31.15</v>
      </c>
      <c r="G224" s="12">
        <v>33.26</v>
      </c>
    </row>
    <row r="225" spans="1:7" s="15" customFormat="1" ht="13" x14ac:dyDescent="0.3">
      <c r="A225" s="17" t="s">
        <v>205</v>
      </c>
      <c r="B225" s="24">
        <v>35.200000000000003</v>
      </c>
      <c r="C225" s="24">
        <v>36.1</v>
      </c>
      <c r="D225" s="24">
        <v>34.6</v>
      </c>
      <c r="E225" s="12">
        <v>33.630000000000003</v>
      </c>
      <c r="F225" s="12">
        <v>31.26</v>
      </c>
      <c r="G225" s="12">
        <v>33.76</v>
      </c>
    </row>
    <row r="226" spans="1:7" s="15" customFormat="1" ht="13" x14ac:dyDescent="0.3">
      <c r="A226" s="17" t="s">
        <v>206</v>
      </c>
      <c r="B226" s="24">
        <v>35.1</v>
      </c>
      <c r="C226" s="24">
        <v>35.4</v>
      </c>
      <c r="D226" s="24">
        <v>34.200000000000003</v>
      </c>
      <c r="E226" s="12">
        <v>32.9</v>
      </c>
      <c r="F226" s="12">
        <v>31.01</v>
      </c>
      <c r="G226" s="12">
        <v>33.450000000000003</v>
      </c>
    </row>
    <row r="227" spans="1:7" s="15" customFormat="1" ht="13" x14ac:dyDescent="0.3">
      <c r="A227" s="17" t="s">
        <v>207</v>
      </c>
      <c r="B227" s="24">
        <v>35.9</v>
      </c>
      <c r="C227" s="24">
        <v>35.799999999999997</v>
      </c>
      <c r="D227" s="24">
        <v>34.299999999999997</v>
      </c>
      <c r="E227" s="12">
        <v>33.51</v>
      </c>
      <c r="F227" s="12">
        <v>31.05</v>
      </c>
      <c r="G227" s="12">
        <v>33.42</v>
      </c>
    </row>
    <row r="228" spans="1:7" s="15" customFormat="1" ht="13" x14ac:dyDescent="0.3">
      <c r="A228" s="17" t="s">
        <v>208</v>
      </c>
      <c r="B228" s="24">
        <v>35.799999999999997</v>
      </c>
      <c r="C228" s="24">
        <v>36.1</v>
      </c>
      <c r="D228" s="24">
        <v>34.700000000000003</v>
      </c>
      <c r="E228" s="12">
        <v>33.869999999999997</v>
      </c>
      <c r="F228" s="12">
        <v>31.72</v>
      </c>
      <c r="G228" s="12">
        <v>33.92</v>
      </c>
    </row>
    <row r="229" spans="1:7" s="15" customFormat="1" ht="13" x14ac:dyDescent="0.3">
      <c r="A229" s="17" t="s">
        <v>210</v>
      </c>
      <c r="B229" s="24">
        <v>35.700000000000003</v>
      </c>
      <c r="C229" s="24">
        <v>35.799999999999997</v>
      </c>
      <c r="D229" s="24">
        <v>34.4</v>
      </c>
      <c r="E229" s="12">
        <v>33.44</v>
      </c>
      <c r="F229" s="12">
        <v>31.61</v>
      </c>
      <c r="G229" s="12">
        <v>33.71</v>
      </c>
    </row>
    <row r="230" spans="1:7" s="15" customFormat="1" ht="13" x14ac:dyDescent="0.3">
      <c r="A230" s="17" t="s">
        <v>211</v>
      </c>
      <c r="B230" s="24">
        <v>35.4</v>
      </c>
      <c r="C230" s="24">
        <v>35.700000000000003</v>
      </c>
      <c r="D230" s="24">
        <v>34.299999999999997</v>
      </c>
      <c r="E230" s="12">
        <v>33.89</v>
      </c>
      <c r="F230" s="12">
        <v>31.93</v>
      </c>
      <c r="G230" s="12">
        <v>33.94</v>
      </c>
    </row>
    <row r="231" spans="1:7" s="15" customFormat="1" ht="13" x14ac:dyDescent="0.3">
      <c r="A231" s="17" t="s">
        <v>212</v>
      </c>
      <c r="B231" s="24">
        <v>35.700000000000003</v>
      </c>
      <c r="C231" s="24">
        <v>36</v>
      </c>
      <c r="D231" s="24">
        <v>34.700000000000003</v>
      </c>
      <c r="E231" s="12">
        <v>33.979999999999997</v>
      </c>
      <c r="F231" s="12">
        <v>32.1</v>
      </c>
      <c r="G231" s="12">
        <v>34.24</v>
      </c>
    </row>
    <row r="232" spans="1:7" s="15" customFormat="1" ht="13" x14ac:dyDescent="0.3">
      <c r="A232" s="17" t="s">
        <v>213</v>
      </c>
      <c r="B232" s="24">
        <v>35.700000000000003</v>
      </c>
      <c r="C232" s="24">
        <v>35.5</v>
      </c>
      <c r="D232" s="24">
        <v>34.299999999999997</v>
      </c>
      <c r="E232" s="12">
        <v>33.549999999999997</v>
      </c>
      <c r="F232" s="12">
        <v>31.84</v>
      </c>
      <c r="G232" s="12">
        <v>34.049999999999997</v>
      </c>
    </row>
    <row r="233" spans="1:7" s="15" customFormat="1" ht="13" x14ac:dyDescent="0.3">
      <c r="A233" s="17" t="s">
        <v>214</v>
      </c>
      <c r="B233" s="24">
        <v>35.6</v>
      </c>
      <c r="C233" s="24">
        <v>35.700000000000003</v>
      </c>
      <c r="D233" s="24">
        <v>34.4</v>
      </c>
      <c r="E233" s="12">
        <v>34.07</v>
      </c>
      <c r="F233" s="12">
        <v>32.229999999999997</v>
      </c>
      <c r="G233" s="12">
        <v>34.229999999999997</v>
      </c>
    </row>
    <row r="234" spans="1:7" s="15" customFormat="1" ht="13" x14ac:dyDescent="0.3">
      <c r="A234" s="17" t="s">
        <v>222</v>
      </c>
      <c r="B234" s="24">
        <v>34.700000000000003</v>
      </c>
      <c r="C234" s="24">
        <v>34.9</v>
      </c>
      <c r="D234" s="24">
        <v>33.799999999999997</v>
      </c>
      <c r="E234" s="12">
        <v>35.130000000000003</v>
      </c>
      <c r="F234" s="12">
        <v>32.869999999999997</v>
      </c>
      <c r="G234" s="31">
        <v>34.64</v>
      </c>
    </row>
    <row r="235" spans="1:7" s="15" customFormat="1" ht="13" x14ac:dyDescent="0.3">
      <c r="A235" s="17" t="s">
        <v>223</v>
      </c>
      <c r="B235" s="24">
        <v>35</v>
      </c>
      <c r="C235" s="24">
        <v>35.4</v>
      </c>
      <c r="D235" s="24">
        <v>34.1</v>
      </c>
      <c r="E235" s="12">
        <v>34.75</v>
      </c>
      <c r="F235" s="12">
        <v>32.630000000000003</v>
      </c>
      <c r="G235" s="31">
        <v>34.57</v>
      </c>
    </row>
    <row r="236" spans="1:7" s="15" customFormat="1" ht="13" x14ac:dyDescent="0.3">
      <c r="A236" s="17" t="s">
        <v>224</v>
      </c>
      <c r="B236" s="24">
        <v>34.9</v>
      </c>
      <c r="C236" s="24">
        <v>35.6</v>
      </c>
      <c r="D236" s="24">
        <v>34.200000000000003</v>
      </c>
      <c r="E236" s="12">
        <v>34.78</v>
      </c>
      <c r="F236" s="12">
        <v>32.6</v>
      </c>
      <c r="G236" s="31">
        <v>34.65</v>
      </c>
    </row>
    <row r="237" spans="1:7" s="15" customFormat="1" ht="13" x14ac:dyDescent="0.3">
      <c r="A237" s="17" t="s">
        <v>225</v>
      </c>
      <c r="B237" s="24">
        <v>34.700000000000003</v>
      </c>
      <c r="C237" s="24">
        <v>35.5</v>
      </c>
      <c r="D237" s="24">
        <v>34.1</v>
      </c>
      <c r="E237" s="12">
        <v>34.58</v>
      </c>
      <c r="F237" s="12">
        <v>32.65</v>
      </c>
      <c r="G237" s="31">
        <v>34.86</v>
      </c>
    </row>
    <row r="238" spans="1:7" x14ac:dyDescent="0.3">
      <c r="A238" s="1" t="s">
        <v>226</v>
      </c>
      <c r="B238" s="24">
        <v>34.799999999999997</v>
      </c>
      <c r="C238" s="24">
        <v>35.4</v>
      </c>
      <c r="D238" s="24">
        <v>34.200000000000003</v>
      </c>
      <c r="E238" s="12">
        <v>34.090000000000003</v>
      </c>
      <c r="F238" s="12">
        <v>32.590000000000003</v>
      </c>
      <c r="G238" s="31">
        <v>34.81</v>
      </c>
    </row>
    <row r="239" spans="1:7" x14ac:dyDescent="0.3">
      <c r="A239" s="1" t="s">
        <v>227</v>
      </c>
      <c r="B239" s="24">
        <v>35.6</v>
      </c>
      <c r="C239" s="24">
        <v>36.4</v>
      </c>
      <c r="D239" s="24">
        <v>34.700000000000003</v>
      </c>
      <c r="E239" s="31">
        <v>34.479999999999997</v>
      </c>
      <c r="F239" s="31">
        <v>32.85</v>
      </c>
      <c r="G239" s="31">
        <v>34.979999999999997</v>
      </c>
    </row>
    <row r="240" spans="1:7" x14ac:dyDescent="0.3">
      <c r="A240" s="1" t="s">
        <v>228</v>
      </c>
      <c r="B240" s="24">
        <v>34.799999999999997</v>
      </c>
      <c r="C240" s="24">
        <v>35.4</v>
      </c>
      <c r="D240" s="24">
        <v>34.1</v>
      </c>
      <c r="E240" s="31">
        <v>34.950000000000003</v>
      </c>
      <c r="F240" s="31">
        <v>32.94</v>
      </c>
      <c r="G240" s="31">
        <v>34.93</v>
      </c>
    </row>
    <row r="241" spans="1:8" x14ac:dyDescent="0.3">
      <c r="A241" s="1" t="s">
        <v>229</v>
      </c>
      <c r="B241" s="24">
        <v>35.6</v>
      </c>
      <c r="C241" s="24">
        <v>35.799999999999997</v>
      </c>
      <c r="D241" s="24">
        <v>34.299999999999997</v>
      </c>
      <c r="E241" s="31">
        <v>34.28</v>
      </c>
      <c r="F241" s="31">
        <v>33.26</v>
      </c>
      <c r="G241" s="31">
        <v>35.020000000000003</v>
      </c>
    </row>
    <row r="242" spans="1:8" x14ac:dyDescent="0.3">
      <c r="A242" s="1" t="s">
        <v>230</v>
      </c>
      <c r="B242" s="24">
        <v>35.6</v>
      </c>
      <c r="C242" s="24">
        <v>36.200000000000003</v>
      </c>
      <c r="D242" s="24">
        <v>34.6</v>
      </c>
      <c r="E242" s="31">
        <v>34.909999999999997</v>
      </c>
      <c r="F242" s="31">
        <v>33.4</v>
      </c>
      <c r="G242" s="31">
        <v>35.46</v>
      </c>
    </row>
    <row r="243" spans="1:8" x14ac:dyDescent="0.3">
      <c r="A243" s="17" t="s">
        <v>231</v>
      </c>
      <c r="B243" s="24">
        <v>35.6</v>
      </c>
      <c r="C243" s="24">
        <v>35.9</v>
      </c>
      <c r="D243" s="24">
        <v>34.200000000000003</v>
      </c>
      <c r="E243" s="31">
        <v>34.76</v>
      </c>
      <c r="F243" s="31">
        <v>33.380000000000003</v>
      </c>
      <c r="G243" s="31">
        <v>35.409999999999997</v>
      </c>
    </row>
    <row r="244" spans="1:8" x14ac:dyDescent="0.3">
      <c r="A244" s="17" t="s">
        <v>232</v>
      </c>
      <c r="B244" s="17">
        <v>35.6</v>
      </c>
      <c r="C244" s="17">
        <v>35.9</v>
      </c>
      <c r="D244" s="2">
        <v>34.200000000000003</v>
      </c>
      <c r="E244" s="31">
        <v>34.950000000000003</v>
      </c>
      <c r="F244" s="31">
        <v>33.47</v>
      </c>
      <c r="G244" s="31">
        <v>35.47</v>
      </c>
    </row>
    <row r="245" spans="1:8" x14ac:dyDescent="0.3">
      <c r="A245" s="17" t="s">
        <v>233</v>
      </c>
      <c r="B245" s="24">
        <v>36.1</v>
      </c>
      <c r="C245" s="24">
        <v>36.5</v>
      </c>
      <c r="D245" s="24">
        <v>34.6</v>
      </c>
      <c r="E245" s="31">
        <v>35.17</v>
      </c>
      <c r="F245" s="31">
        <v>34.15</v>
      </c>
      <c r="G245" s="31">
        <v>35.82</v>
      </c>
    </row>
    <row r="246" spans="1:8" x14ac:dyDescent="0.3">
      <c r="A246" s="17" t="s">
        <v>235</v>
      </c>
      <c r="B246" s="24">
        <v>34.799999999999997</v>
      </c>
      <c r="C246" s="24">
        <v>35.200000000000003</v>
      </c>
      <c r="D246" s="33">
        <v>33.700000000000003</v>
      </c>
      <c r="E246" s="31">
        <v>35.64</v>
      </c>
      <c r="F246" s="31">
        <v>34.28</v>
      </c>
      <c r="G246" s="31">
        <v>36</v>
      </c>
    </row>
    <row r="247" spans="1:8" x14ac:dyDescent="0.3">
      <c r="A247" s="17" t="s">
        <v>236</v>
      </c>
      <c r="B247" s="24">
        <v>35.700000000000003</v>
      </c>
      <c r="C247" s="24">
        <v>36.299999999999997</v>
      </c>
      <c r="D247" s="33">
        <v>34.299999999999997</v>
      </c>
      <c r="E247" s="31">
        <v>35.83</v>
      </c>
      <c r="F247" s="31">
        <v>34.61</v>
      </c>
      <c r="G247" s="31">
        <v>36.19</v>
      </c>
    </row>
    <row r="248" spans="1:8" x14ac:dyDescent="0.3">
      <c r="A248" s="17" t="s">
        <v>237</v>
      </c>
      <c r="B248" s="24">
        <v>36</v>
      </c>
      <c r="C248" s="24">
        <v>36.5</v>
      </c>
      <c r="D248" s="33">
        <v>34.5</v>
      </c>
      <c r="E248" s="31">
        <v>35.69</v>
      </c>
      <c r="F248" s="31">
        <v>34.5</v>
      </c>
      <c r="G248" s="31">
        <v>36.22</v>
      </c>
    </row>
    <row r="249" spans="1:8" x14ac:dyDescent="0.3">
      <c r="A249" s="17" t="s">
        <v>238</v>
      </c>
      <c r="B249" s="24">
        <v>35.799999999999997</v>
      </c>
      <c r="C249" s="24">
        <v>36.200000000000003</v>
      </c>
      <c r="D249" s="33">
        <v>34.200000000000003</v>
      </c>
      <c r="E249" s="31">
        <v>35.85</v>
      </c>
      <c r="F249" s="31">
        <v>34.21</v>
      </c>
      <c r="G249" s="31">
        <v>36.17</v>
      </c>
    </row>
    <row r="250" spans="1:8" x14ac:dyDescent="0.3">
      <c r="A250" s="17" t="s">
        <v>239</v>
      </c>
      <c r="B250" s="24">
        <v>35.5</v>
      </c>
      <c r="C250" s="24">
        <v>36</v>
      </c>
      <c r="D250" s="33">
        <v>34.1</v>
      </c>
      <c r="E250" s="31">
        <v>35.909999999999997</v>
      </c>
      <c r="F250" s="31">
        <v>34.07</v>
      </c>
      <c r="G250" s="31">
        <v>36.14</v>
      </c>
    </row>
    <row r="251" spans="1:8" x14ac:dyDescent="0.3">
      <c r="A251" s="17" t="s">
        <v>240</v>
      </c>
      <c r="B251" s="24">
        <v>35.700000000000003</v>
      </c>
      <c r="C251" s="24">
        <v>36.5</v>
      </c>
      <c r="D251" s="33">
        <v>34.6</v>
      </c>
      <c r="E251" s="31">
        <v>35.89</v>
      </c>
      <c r="F251" s="31">
        <v>34.58</v>
      </c>
      <c r="G251" s="31">
        <v>36.28</v>
      </c>
    </row>
    <row r="252" spans="1:8" x14ac:dyDescent="0.3">
      <c r="A252" s="17" t="s">
        <v>241</v>
      </c>
      <c r="B252" s="17">
        <v>35.5</v>
      </c>
      <c r="C252" s="35">
        <v>36</v>
      </c>
      <c r="D252" s="33">
        <v>34.200000000000003</v>
      </c>
      <c r="E252" s="31">
        <v>36.01</v>
      </c>
      <c r="F252" s="31">
        <v>34.130000000000003</v>
      </c>
      <c r="G252" s="31">
        <v>36.25</v>
      </c>
    </row>
    <row r="253" spans="1:8" x14ac:dyDescent="0.3">
      <c r="A253" s="17" t="s">
        <v>242</v>
      </c>
      <c r="B253" s="17">
        <v>35.299999999999997</v>
      </c>
      <c r="C253" s="17">
        <v>36.299999999999997</v>
      </c>
      <c r="D253" s="17">
        <v>34.299999999999997</v>
      </c>
      <c r="E253" s="31">
        <v>36</v>
      </c>
      <c r="F253" s="31">
        <v>34.28</v>
      </c>
      <c r="G253" s="31">
        <v>36.31</v>
      </c>
    </row>
    <row r="254" spans="1:8" x14ac:dyDescent="0.3">
      <c r="A254" s="17"/>
      <c r="B254" s="17"/>
      <c r="C254" s="17"/>
      <c r="D254" s="32"/>
    </row>
    <row r="255" spans="1:8" ht="14" x14ac:dyDescent="0.35">
      <c r="A255" s="28" t="s">
        <v>216</v>
      </c>
      <c r="C255" s="36"/>
      <c r="D255" s="36"/>
      <c r="E255" s="36"/>
      <c r="F255" s="36"/>
      <c r="G255" s="36"/>
      <c r="H255" s="36"/>
    </row>
    <row r="256" spans="1:8" ht="14" x14ac:dyDescent="0.35">
      <c r="A256" s="26" t="s">
        <v>217</v>
      </c>
      <c r="D256" s="36"/>
      <c r="E256" s="36"/>
      <c r="F256" s="36"/>
      <c r="G256" s="36"/>
    </row>
    <row r="257" spans="1:1" ht="14" x14ac:dyDescent="0.35">
      <c r="A257" s="26" t="s">
        <v>218</v>
      </c>
    </row>
    <row r="258" spans="1:1" ht="14" x14ac:dyDescent="0.35">
      <c r="A258" s="26" t="s">
        <v>219</v>
      </c>
    </row>
    <row r="259" spans="1:1" ht="14" x14ac:dyDescent="0.35">
      <c r="A259" s="27" t="s">
        <v>220</v>
      </c>
    </row>
  </sheetData>
  <mergeCells count="3">
    <mergeCell ref="B6:D6"/>
    <mergeCell ref="E6:G6"/>
    <mergeCell ref="A1:G1"/>
  </mergeCells>
  <phoneticPr fontId="19" type="noConversion"/>
  <hyperlinks>
    <hyperlink ref="B3" r:id="rId1" xr:uid="{00000000-0004-0000-0000-000001000000}"/>
    <hyperlink ref="B4" r:id="rId2" xr:uid="{00000000-0004-0000-0000-000000000000}"/>
    <hyperlink ref="A259" r:id="rId3" xr:uid="{5203047E-5B15-4814-A6F2-67A0A838A8ED}"/>
  </hyperlinks>
  <pageMargins left="0.7" right="0.7" top="0.75" bottom="0.75" header="0.3" footer="0.3"/>
  <pageSetup scale="69" fitToHeight="2" orientation="portrait" r:id="rId4"/>
  <rowBreaks count="2" manualBreakCount="2">
    <brk id="77" max="16383" man="1"/>
    <brk id="137" max="16383" man="1"/>
  </row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FA1-5E52-4C3B-9BCB-A6C2AA1D70B3}">
  <dimension ref="A1:G235"/>
  <sheetViews>
    <sheetView zoomScaleNormal="100" zoomScaleSheetLayoutView="100" workbookViewId="0">
      <selection activeCell="J9" sqref="J9"/>
    </sheetView>
  </sheetViews>
  <sheetFormatPr defaultRowHeight="13.5" x14ac:dyDescent="0.3"/>
  <cols>
    <col min="1" max="1" width="14" style="1" customWidth="1"/>
    <col min="2" max="3" width="10.15234375" style="1" customWidth="1"/>
    <col min="4" max="7" width="10.15234375" style="2" customWidth="1"/>
  </cols>
  <sheetData>
    <row r="1" spans="1:7" s="3" customFormat="1" ht="15" x14ac:dyDescent="0.4">
      <c r="A1" s="4"/>
      <c r="B1" s="41" t="s">
        <v>221</v>
      </c>
      <c r="C1" s="41"/>
      <c r="D1" s="41"/>
      <c r="E1" s="41"/>
      <c r="F1" s="41"/>
      <c r="G1" s="41"/>
    </row>
    <row r="2" spans="1:7" s="3" customFormat="1" ht="12.75" customHeight="1" x14ac:dyDescent="0.4">
      <c r="A2" s="4"/>
      <c r="B2" s="38" t="s">
        <v>63</v>
      </c>
      <c r="C2" s="38"/>
      <c r="D2" s="38"/>
      <c r="E2" s="39" t="s">
        <v>64</v>
      </c>
      <c r="F2" s="39"/>
      <c r="G2" s="39"/>
    </row>
    <row r="3" spans="1:7" s="3" customFormat="1" ht="15" x14ac:dyDescent="0.4">
      <c r="A3" s="4"/>
      <c r="B3" s="8" t="s">
        <v>65</v>
      </c>
      <c r="C3" s="8" t="s">
        <v>66</v>
      </c>
      <c r="D3" s="9" t="s">
        <v>67</v>
      </c>
      <c r="E3" s="9" t="s">
        <v>65</v>
      </c>
      <c r="F3" s="9" t="s">
        <v>66</v>
      </c>
      <c r="G3" s="9" t="s">
        <v>67</v>
      </c>
    </row>
    <row r="4" spans="1:7" s="15" customFormat="1" ht="13" x14ac:dyDescent="0.3">
      <c r="A4" s="10">
        <v>2008</v>
      </c>
      <c r="B4" s="29">
        <f>(+DATA!B9-DATA!B8)/DATA!B8</f>
        <v>-1.1235955056179735E-2</v>
      </c>
      <c r="C4" s="29">
        <f>(+DATA!C9-DATA!C8)/DATA!C8</f>
        <v>-8.2191780821917037E-3</v>
      </c>
      <c r="D4" s="29">
        <f>(+DATA!D9-DATA!D8)/DATA!D8</f>
        <v>-2.9069767441860881E-3</v>
      </c>
      <c r="E4" s="29">
        <f>(+DATA!E9-DATA!E8)/DATA!E8</f>
        <v>4.8014773776546588E-2</v>
      </c>
      <c r="F4" s="29">
        <f>(+DATA!F9-DATA!F8)/DATA!F8</f>
        <v>1.0915994304698643E-2</v>
      </c>
      <c r="G4" s="29">
        <f>(+DATA!G9-DATA!G8)/DATA!G8</f>
        <v>3.0592734225621268E-2</v>
      </c>
    </row>
    <row r="5" spans="1:7" s="15" customFormat="1" ht="13" x14ac:dyDescent="0.3">
      <c r="A5" s="10">
        <v>2009</v>
      </c>
      <c r="B5" s="29">
        <f>(+DATA!B10-DATA!B9)/DATA!B9</f>
        <v>-5.6818181818182618E-3</v>
      </c>
      <c r="C5" s="29">
        <f>(+DATA!C10-DATA!C9)/DATA!C9</f>
        <v>-2.4861878453038829E-2</v>
      </c>
      <c r="D5" s="29">
        <f>(+DATA!D10-DATA!D9)/DATA!D9</f>
        <v>-1.457725947521866E-2</v>
      </c>
      <c r="E5" s="29">
        <f>(+DATA!E10-DATA!E9)/DATA!E9</f>
        <v>2.731277533039652E-2</v>
      </c>
      <c r="F5" s="29">
        <f>(+DATA!F10-DATA!F9)/DATA!F9</f>
        <v>4.6948356807510732E-3</v>
      </c>
      <c r="G5" s="29">
        <f>(+DATA!G10-DATA!G9)/DATA!G9</f>
        <v>2.8293135435992718E-2</v>
      </c>
    </row>
    <row r="6" spans="1:7" s="15" customFormat="1" ht="13" x14ac:dyDescent="0.3">
      <c r="A6" s="10">
        <v>2010</v>
      </c>
      <c r="B6" s="29">
        <f>(+DATA!B11-DATA!B10)/DATA!B10</f>
        <v>1.7142857142857182E-2</v>
      </c>
      <c r="C6" s="29">
        <f>(+DATA!C11-DATA!C10)/DATA!C10</f>
        <v>1.6997167138810242E-2</v>
      </c>
      <c r="D6" s="29">
        <f>(+DATA!D11-DATA!D10)/DATA!D10</f>
        <v>8.8757396449705411E-3</v>
      </c>
      <c r="E6" s="29">
        <f>(+DATA!E11-DATA!E10)/DATA!E10</f>
        <v>2.3584905660377388E-2</v>
      </c>
      <c r="F6" s="29">
        <f>(+DATA!F11-DATA!F10)/DATA!F10</f>
        <v>-1.8691588785046331E-3</v>
      </c>
      <c r="G6" s="29">
        <f>(+DATA!G11-DATA!G10)/DATA!G10</f>
        <v>1.7591339648173072E-2</v>
      </c>
    </row>
    <row r="7" spans="1:7" s="15" customFormat="1" ht="13" x14ac:dyDescent="0.3">
      <c r="A7" s="10">
        <v>2011</v>
      </c>
      <c r="B7" s="29">
        <f>(+DATA!B12-DATA!B11)/DATA!B11</f>
        <v>1.1235955056179735E-2</v>
      </c>
      <c r="C7" s="29">
        <f>(+DATA!C12-DATA!C11)/DATA!C11</f>
        <v>2.5069637883008318E-2</v>
      </c>
      <c r="D7" s="29">
        <f>(+DATA!D12-DATA!D11)/DATA!D11</f>
        <v>5.8651026392960628E-3</v>
      </c>
      <c r="E7" s="29">
        <f>(+DATA!E12-DATA!E11)/DATA!E11</f>
        <v>1.2987012987012932E-2</v>
      </c>
      <c r="F7" s="29">
        <f>(+DATA!F12-DATA!F11)/DATA!F11</f>
        <v>2.8558052434456901E-2</v>
      </c>
      <c r="G7" s="29">
        <f>(+DATA!G12-DATA!G11)/DATA!G11</f>
        <v>2.0833333333333443E-2</v>
      </c>
    </row>
    <row r="8" spans="1:7" s="15" customFormat="1" ht="13" x14ac:dyDescent="0.3">
      <c r="A8" s="10">
        <v>2012</v>
      </c>
      <c r="B8" s="29">
        <f>(+DATA!B13-DATA!B12)/DATA!B12</f>
        <v>8.3333333333332552E-3</v>
      </c>
      <c r="C8" s="29">
        <f>(+DATA!C13-DATA!C12)/DATA!C12</f>
        <v>-1.0869565217391266E-2</v>
      </c>
      <c r="D8" s="29">
        <f>(+DATA!D13-DATA!D12)/DATA!D12</f>
        <v>5.8309037900875467E-3</v>
      </c>
      <c r="E8" s="29">
        <f>(+DATA!E13-DATA!E12)/DATA!E12</f>
        <v>1.6956162117452447E-2</v>
      </c>
      <c r="F8" s="29">
        <f>(+DATA!F13-DATA!F12)/DATA!F12</f>
        <v>1.0468821119708713E-2</v>
      </c>
      <c r="G8" s="29">
        <f>(+DATA!G13-DATA!G12)/DATA!G12</f>
        <v>1.9973947025618641E-2</v>
      </c>
    </row>
    <row r="9" spans="1:7" s="15" customFormat="1" ht="13" x14ac:dyDescent="0.3">
      <c r="A9" s="10">
        <v>2013</v>
      </c>
      <c r="B9" s="29">
        <f>(+DATA!B14-DATA!B13)/DATA!B13</f>
        <v>-2.754820936638962E-3</v>
      </c>
      <c r="C9" s="29">
        <f>(+DATA!C14-DATA!C13)/DATA!C13</f>
        <v>0</v>
      </c>
      <c r="D9" s="29">
        <f>(+DATA!D14-DATA!D13)/DATA!D13</f>
        <v>-2.8985507246377224E-3</v>
      </c>
      <c r="E9" s="29">
        <f>(+DATA!E14-DATA!E13)/DATA!E13</f>
        <v>2.3993493289955262E-2</v>
      </c>
      <c r="F9" s="29">
        <f>(+DATA!F14-DATA!F13)/DATA!F13</f>
        <v>2.9729729729729738E-2</v>
      </c>
      <c r="G9" s="29">
        <f>(+DATA!G14-DATA!G13)/DATA!G13</f>
        <v>1.9582801191996631E-2</v>
      </c>
    </row>
    <row r="10" spans="1:7" s="15" customFormat="1" ht="13" x14ac:dyDescent="0.3">
      <c r="A10" s="10">
        <v>2014</v>
      </c>
      <c r="B10" s="29">
        <f>(+DATA!B15-DATA!B14)/DATA!B14</f>
        <v>-5.5248618784531165E-3</v>
      </c>
      <c r="C10" s="29">
        <f>(+DATA!C15-DATA!C14)/DATA!C14</f>
        <v>5.494505494505573E-3</v>
      </c>
      <c r="D10" s="29">
        <f>(+DATA!D15-DATA!D14)/DATA!D14</f>
        <v>2.9069767441860881E-3</v>
      </c>
      <c r="E10" s="29">
        <f>(+DATA!E15-DATA!E14)/DATA!E14</f>
        <v>2.8991262907069118E-2</v>
      </c>
      <c r="F10" s="29">
        <f>(+DATA!F15-DATA!F14)/DATA!F14</f>
        <v>4.1119860017497872E-2</v>
      </c>
      <c r="G10" s="29">
        <f>(+DATA!G15-DATA!G14)/DATA!G14</f>
        <v>2.1294363256785034E-2</v>
      </c>
    </row>
    <row r="11" spans="1:7" s="15" customFormat="1" ht="13" x14ac:dyDescent="0.3">
      <c r="A11" s="10">
        <v>2015</v>
      </c>
      <c r="B11" s="29">
        <f>(+DATA!B16-DATA!B15)/DATA!B15</f>
        <v>-1.3888888888888888E-2</v>
      </c>
      <c r="C11" s="29">
        <f>(+DATA!C16-DATA!C15)/DATA!C15</f>
        <v>-1.3661202185792349E-2</v>
      </c>
      <c r="D11" s="29">
        <f>(+DATA!D16-DATA!D15)/DATA!D15</f>
        <v>0</v>
      </c>
      <c r="E11" s="29">
        <f>(+DATA!E16-DATA!E15)/DATA!E15</f>
        <v>4.0910845233500533E-2</v>
      </c>
      <c r="F11" s="29">
        <f>(+DATA!F16-DATA!F15)/DATA!F15</f>
        <v>2.4789915966386546E-2</v>
      </c>
      <c r="G11" s="29">
        <f>(+DATA!G16-DATA!G15)/DATA!G15</f>
        <v>2.2894521668029383E-2</v>
      </c>
    </row>
    <row r="12" spans="1:7" s="15" customFormat="1" ht="13" x14ac:dyDescent="0.3">
      <c r="A12" s="10">
        <v>2016</v>
      </c>
      <c r="B12" s="29">
        <f>(+DATA!B17-DATA!B16)/DATA!B16</f>
        <v>-2.8169014084507443E-3</v>
      </c>
      <c r="C12" s="29">
        <f>(+DATA!C17-DATA!C16)/DATA!C16</f>
        <v>-8.3102493074793428E-3</v>
      </c>
      <c r="D12" s="29">
        <f>(+DATA!D17-DATA!D16)/DATA!D16</f>
        <v>-2.8985507246377224E-3</v>
      </c>
      <c r="E12" s="29">
        <f>(+DATA!E17-DATA!E16)/DATA!E16</f>
        <v>2.9662588060808334E-2</v>
      </c>
      <c r="F12" s="29">
        <f>(+DATA!F17-DATA!F16)/DATA!F16</f>
        <v>8.2000820008199787E-3</v>
      </c>
      <c r="G12" s="29">
        <f>(+DATA!G17-DATA!G16)/DATA!G16</f>
        <v>2.4780175859312591E-2</v>
      </c>
    </row>
    <row r="13" spans="1:7" s="15" customFormat="1" ht="13" x14ac:dyDescent="0.3">
      <c r="A13" s="10">
        <v>2017</v>
      </c>
      <c r="B13" s="29">
        <f>(+DATA!B18-DATA!B17)/DATA!B17</f>
        <v>8.4745762711865621E-3</v>
      </c>
      <c r="C13" s="29">
        <f>(+DATA!C18-DATA!C17)/DATA!C17</f>
        <v>2.7932960893855148E-3</v>
      </c>
      <c r="D13" s="29">
        <f>(+DATA!D18-DATA!D17)/DATA!D17</f>
        <v>0</v>
      </c>
      <c r="E13" s="29">
        <f>(+DATA!E18-DATA!E17)/DATA!E17</f>
        <v>2.5567158804465282E-2</v>
      </c>
      <c r="F13" s="29">
        <f>(+DATA!F18-DATA!F17)/DATA!F17</f>
        <v>3.3753558357055791E-2</v>
      </c>
      <c r="G13" s="29">
        <f>(+DATA!G18-DATA!G17)/DATA!G17</f>
        <v>2.6521060842433684E-2</v>
      </c>
    </row>
    <row r="14" spans="1:7" s="15" customFormat="1" ht="13" x14ac:dyDescent="0.3">
      <c r="A14" s="10">
        <v>2018</v>
      </c>
      <c r="B14" s="29">
        <f>(+DATA!B19-DATA!B18)/DATA!B18</f>
        <v>-1.9607843137254981E-2</v>
      </c>
      <c r="C14" s="29">
        <f>(+DATA!C19-DATA!C18)/DATA!C18</f>
        <v>8.3565459610029039E-3</v>
      </c>
      <c r="D14" s="29">
        <f>(+DATA!D19-DATA!D18)/DATA!D18</f>
        <v>2.9069767441860881E-3</v>
      </c>
      <c r="E14" s="29">
        <f>(+DATA!E19-DATA!E18)/DATA!E18</f>
        <v>2.7387640449438241E-2</v>
      </c>
      <c r="F14" s="29">
        <f>(+DATA!F19-DATA!F18)/DATA!F18</f>
        <v>1.9276160503540456E-2</v>
      </c>
      <c r="G14" s="29">
        <f>(+DATA!G19-DATA!G18)/DATA!G18</f>
        <v>3.0015197568389024E-2</v>
      </c>
    </row>
    <row r="15" spans="1:7" s="15" customFormat="1" ht="13" x14ac:dyDescent="0.3">
      <c r="A15" s="10">
        <v>2019</v>
      </c>
      <c r="B15" s="29">
        <f>(+DATA!B20-DATA!B19)/DATA!B19</f>
        <v>3.7142857142857061E-2</v>
      </c>
      <c r="C15" s="29">
        <f>(+DATA!C20-DATA!C19)/DATA!C19</f>
        <v>-2.7624309392265583E-3</v>
      </c>
      <c r="D15" s="29">
        <f>(+DATA!D20-DATA!D19)/DATA!D19</f>
        <v>-2.8985507246377224E-3</v>
      </c>
      <c r="E15" s="29">
        <f>(+DATA!E20-DATA!E19)/DATA!E19</f>
        <v>1.3670539986329168E-3</v>
      </c>
      <c r="F15" s="29">
        <f>(+DATA!F20-DATA!F19)/DATA!F19</f>
        <v>1.1964492473948233E-2</v>
      </c>
      <c r="G15" s="29">
        <f>(+DATA!G20-DATA!G19)/DATA!G19</f>
        <v>3.2460346735521908E-2</v>
      </c>
    </row>
    <row r="16" spans="1:7" s="15" customFormat="1" ht="13" x14ac:dyDescent="0.3">
      <c r="A16" s="10">
        <v>2020</v>
      </c>
      <c r="B16" s="29">
        <f>(+DATA!B21-DATA!B20)/DATA!B20</f>
        <v>-5.50964187327812E-3</v>
      </c>
      <c r="C16" s="29">
        <f>(+DATA!C21-DATA!C20)/DATA!C20</f>
        <v>-5.5401662049862285E-3</v>
      </c>
      <c r="D16" s="29">
        <f>(+DATA!D21-DATA!D20)/DATA!D20</f>
        <v>5.8139534883721762E-3</v>
      </c>
      <c r="E16" s="29">
        <f>(+DATA!E21-DATA!E20)/DATA!E20</f>
        <v>3.4129692832764506E-2</v>
      </c>
      <c r="F16" s="29">
        <f>(+DATA!F21-DATA!F20)/DATA!F20</f>
        <v>3.08924485125859E-2</v>
      </c>
      <c r="G16" s="29">
        <f>(+DATA!G21-DATA!G20)/DATA!G20</f>
        <v>4.8588781707752882E-2</v>
      </c>
    </row>
    <row r="17" spans="1:7" s="15" customFormat="1" ht="13" x14ac:dyDescent="0.3">
      <c r="A17" s="10">
        <v>2021</v>
      </c>
      <c r="B17" s="29">
        <f>(+DATA!B22-DATA!B21)/DATA!B21</f>
        <v>-2.7700831024931143E-3</v>
      </c>
      <c r="C17" s="29">
        <f>(+DATA!C22-DATA!C21)/DATA!C21</f>
        <v>5.5710306406686035E-3</v>
      </c>
      <c r="D17" s="29">
        <f>(+DATA!D22-DATA!D21)/DATA!D21</f>
        <v>2.8901734104046653E-3</v>
      </c>
      <c r="E17" s="29">
        <f>(+DATA!E22-DATA!E21)/DATA!E21</f>
        <v>1.9141914191419085E-2</v>
      </c>
      <c r="F17" s="29">
        <f>(+DATA!F22-DATA!F21)/DATA!F21</f>
        <v>5.6233814280429131E-2</v>
      </c>
      <c r="G17" s="29">
        <f>(+DATA!G22-DATA!G21)/DATA!G21</f>
        <v>4.2589437819420782E-2</v>
      </c>
    </row>
    <row r="18" spans="1:7" s="15" customFormat="1" ht="13" x14ac:dyDescent="0.3">
      <c r="A18" s="10">
        <v>2022</v>
      </c>
      <c r="B18" s="29">
        <f>(+DATA!B23-DATA!B22)/DATA!B22</f>
        <v>-5.5555555555556347E-3</v>
      </c>
      <c r="C18" s="29">
        <f>(+DATA!C23-DATA!C22)/DATA!C22</f>
        <v>-5.5401662049862285E-3</v>
      </c>
      <c r="D18" s="29">
        <f>(+DATA!D23-DATA!D22)/DATA!D22</f>
        <v>-5.7636887608069976E-3</v>
      </c>
      <c r="E18" s="29">
        <f>(+DATA!E23-DATA!E22)/DATA!E22</f>
        <v>5.8613989637305658E-2</v>
      </c>
      <c r="F18" s="29">
        <f>(+DATA!F23-DATA!F22)/DATA!F22</f>
        <v>4.9387040280210161E-2</v>
      </c>
      <c r="G18" s="29">
        <f>(+DATA!G23-DATA!G22)/DATA!G22</f>
        <v>5.4248366013071779E-2</v>
      </c>
    </row>
    <row r="19" spans="1:7" s="15" customFormat="1" ht="13" x14ac:dyDescent="0.3">
      <c r="A19" s="10">
        <v>2023</v>
      </c>
      <c r="B19" s="29">
        <f>(+DATA!B24-DATA!B23)/DATA!B23</f>
        <v>-9.0782122905026744E-3</v>
      </c>
      <c r="C19" s="29">
        <f>(+DATA!C24-DATA!C23)/DATA!C23</f>
        <v>-2.7855153203343017E-3</v>
      </c>
      <c r="D19" s="29">
        <f>(+DATA!D24-DATA!D23)/DATA!D23</f>
        <v>-2.4154589371981365E-3</v>
      </c>
      <c r="E19" s="29">
        <f>(+DATA!E24-DATA!E23)/DATA!E23</f>
        <v>3.0794330580197853E-2</v>
      </c>
      <c r="F19" s="29">
        <f>(+DATA!F24-DATA!F23)/DATA!F23</f>
        <v>5.2653538050734451E-2</v>
      </c>
      <c r="G19" s="29">
        <f>(+DATA!G24-DATA!G23)/DATA!G23</f>
        <v>4.5102293862368428E-2</v>
      </c>
    </row>
    <row r="20" spans="1:7" s="15" customFormat="1" ht="13" x14ac:dyDescent="0.3">
      <c r="A20" s="10">
        <v>2024</v>
      </c>
      <c r="B20" s="29">
        <f>(+DATA!B25-DATA!B24)/DATA!B24</f>
        <v>-6.8123091378903457E-3</v>
      </c>
      <c r="C20" s="29">
        <f>(+DATA!C25-DATA!C24)/DATA!C24</f>
        <v>-1.6294227188081011E-3</v>
      </c>
      <c r="D20" s="29">
        <f>(+DATA!D25-DATA!D24)/DATA!D24</f>
        <v>-4.600484261501156E-3</v>
      </c>
      <c r="E20" s="29">
        <f>(+DATA!E25-DATA!E24)/DATA!E24</f>
        <v>3.1828073993470894E-2</v>
      </c>
      <c r="F20" s="29">
        <f>(+DATA!F25-DATA!F24)/DATA!F24</f>
        <v>4.8645792046505279E-2</v>
      </c>
      <c r="G20" s="29">
        <f>(+DATA!G25-DATA!G24)/DATA!G24</f>
        <v>3.9695486677542281E-2</v>
      </c>
    </row>
    <row r="21" spans="1:7" s="15" customFormat="1" ht="13" x14ac:dyDescent="0.3">
      <c r="A21" s="17"/>
      <c r="B21" s="29"/>
      <c r="C21" s="18"/>
      <c r="D21" s="19"/>
      <c r="E21" s="18"/>
      <c r="F21" s="18"/>
      <c r="G21" s="20"/>
    </row>
    <row r="22" spans="1:7" s="15" customFormat="1" ht="13" x14ac:dyDescent="0.3">
      <c r="A22" s="10" t="s">
        <v>234</v>
      </c>
      <c r="B22" s="29">
        <f>(+DATA!B28-DATA!B27)/DATA!B27</f>
        <v>1.4994644769725056E-2</v>
      </c>
      <c r="C22" s="29">
        <f>(+DATA!C28-DATA!C27)/DATA!C27</f>
        <v>1.6174402250351494E-2</v>
      </c>
      <c r="D22" s="29">
        <f>(+DATA!D28-DATA!D27)/DATA!D27</f>
        <v>1.4625228519194781E-3</v>
      </c>
      <c r="E22" s="29">
        <f>(+DATA!E28-DATA!E27)/DATA!E27</f>
        <v>3.5301761478486973E-2</v>
      </c>
      <c r="F22" s="29">
        <f>(+DATA!F28-DATA!F27)/DATA!F27</f>
        <v>4.6762452837379405E-2</v>
      </c>
      <c r="G22" s="29">
        <f>(+DATA!G28-DATA!G27)/DATA!G27</f>
        <v>3.9862098685627768E-2</v>
      </c>
    </row>
    <row r="23" spans="1:7" s="15" customFormat="1" ht="13" x14ac:dyDescent="0.3">
      <c r="A23" s="17"/>
      <c r="B23" s="21"/>
      <c r="C23" s="21"/>
      <c r="D23" s="21"/>
      <c r="E23" s="22"/>
      <c r="F23" s="22"/>
      <c r="G23" s="22"/>
    </row>
    <row r="24" spans="1:7" s="15" customFormat="1" ht="13" x14ac:dyDescent="0.3">
      <c r="A24" s="10" t="s">
        <v>13</v>
      </c>
      <c r="B24" s="29">
        <f>(+DATA!B42-DATA!B30)/DATA!B30</f>
        <v>-2.023121387283245E-2</v>
      </c>
      <c r="C24" s="29">
        <f>(+DATA!C42-DATA!C30)/DATA!C30</f>
        <v>1.4084507042253521E-2</v>
      </c>
      <c r="D24" s="29">
        <f>(+DATA!D42-DATA!D30)/DATA!D30</f>
        <v>2.9498525073746733E-3</v>
      </c>
      <c r="E24" s="29">
        <f>(+DATA!E42-DATA!E30)/DATA!E30</f>
        <v>4.1977611940298441E-2</v>
      </c>
      <c r="F24" s="29">
        <f>(+DATA!F42-DATA!F30)/DATA!F30</f>
        <v>-1.5023474178403769E-2</v>
      </c>
      <c r="G24" s="29">
        <f>(+DATA!G42-DATA!G30)/DATA!G30</f>
        <v>2.8999516674721983E-2</v>
      </c>
    </row>
    <row r="25" spans="1:7" s="15" customFormat="1" ht="13" x14ac:dyDescent="0.3">
      <c r="A25" s="10" t="s">
        <v>14</v>
      </c>
      <c r="B25" s="29">
        <f>(+DATA!B43-DATA!B31)/DATA!B31</f>
        <v>-2.7855153203342621E-2</v>
      </c>
      <c r="C25" s="29">
        <f>(+DATA!C43-DATA!C31)/DATA!C31</f>
        <v>2.754820936639158E-3</v>
      </c>
      <c r="D25" s="29">
        <f>(+DATA!D43-DATA!D31)/DATA!D31</f>
        <v>0</v>
      </c>
      <c r="E25" s="29">
        <f>(+DATA!E43-DATA!E31)/DATA!E31</f>
        <v>6.3809967396367073E-2</v>
      </c>
      <c r="F25" s="29">
        <f>(+DATA!F43-DATA!F31)/DATA!F31</f>
        <v>7.6335877862595486E-3</v>
      </c>
      <c r="G25" s="29">
        <f>(+DATA!G43-DATA!G31)/DATA!G31</f>
        <v>2.840635532017332E-2</v>
      </c>
    </row>
    <row r="26" spans="1:7" s="15" customFormat="1" ht="13" x14ac:dyDescent="0.3">
      <c r="A26" s="10" t="s">
        <v>15</v>
      </c>
      <c r="B26" s="29">
        <f>(+DATA!B44-DATA!B32)/DATA!B32</f>
        <v>-1.3966480446927375E-2</v>
      </c>
      <c r="C26" s="29">
        <f>(+DATA!C44-DATA!C32)/DATA!C32</f>
        <v>1.3812154696132596E-2</v>
      </c>
      <c r="D26" s="29">
        <f>(+DATA!D44-DATA!D32)/DATA!D32</f>
        <v>1.1695906432748496E-2</v>
      </c>
      <c r="E26" s="29">
        <f>(+DATA!E44-DATA!E32)/DATA!E32</f>
        <v>6.2065771190365902E-2</v>
      </c>
      <c r="F26" s="29">
        <f>(+DATA!F44-DATA!F32)/DATA!F32</f>
        <v>1.8984337921214931E-2</v>
      </c>
      <c r="G26" s="29">
        <f>(+DATA!G44-DATA!G32)/DATA!G32</f>
        <v>3.7108433734939737E-2</v>
      </c>
    </row>
    <row r="27" spans="1:7" s="15" customFormat="1" ht="13" x14ac:dyDescent="0.3">
      <c r="A27" s="10" t="s">
        <v>16</v>
      </c>
      <c r="B27" s="29">
        <f>(+DATA!B45-DATA!B33)/DATA!B33</f>
        <v>-2.7700831024930747E-2</v>
      </c>
      <c r="C27" s="29">
        <f>(+DATA!C45-DATA!C33)/DATA!C33</f>
        <v>-8.1743869209810419E-3</v>
      </c>
      <c r="D27" s="29">
        <f>(+DATA!D45-DATA!D33)/DATA!D33</f>
        <v>-8.6956521739129603E-3</v>
      </c>
      <c r="E27" s="29">
        <f>(+DATA!E45-DATA!E33)/DATA!E33</f>
        <v>8.2352941176470587E-2</v>
      </c>
      <c r="F27" s="29">
        <f>(+DATA!F45-DATA!F33)/DATA!F33</f>
        <v>7.5117370892018847E-3</v>
      </c>
      <c r="G27" s="29">
        <f>(+DATA!G45-DATA!G33)/DATA!G33</f>
        <v>2.0962363030014353E-2</v>
      </c>
    </row>
    <row r="28" spans="1:7" s="15" customFormat="1" ht="13" x14ac:dyDescent="0.3">
      <c r="A28" s="10" t="s">
        <v>17</v>
      </c>
      <c r="B28" s="29">
        <f>(+DATA!B46-DATA!B34)/DATA!B34</f>
        <v>-1.3927576601671311E-2</v>
      </c>
      <c r="C28" s="29">
        <f>(+DATA!C46-DATA!C34)/DATA!C34</f>
        <v>0</v>
      </c>
      <c r="D28" s="29">
        <f>(+DATA!D46-DATA!D34)/DATA!D34</f>
        <v>-2.9154518950435665E-3</v>
      </c>
      <c r="E28" s="29">
        <f>(+DATA!E46-DATA!E34)/DATA!E34</f>
        <v>7.8403755868544506E-2</v>
      </c>
      <c r="F28" s="29">
        <f>(+DATA!F46-DATA!F34)/DATA!F34</f>
        <v>1.6152019002375291E-2</v>
      </c>
      <c r="G28" s="29">
        <f>(+DATA!G46-DATA!G34)/DATA!G34</f>
        <v>3.0332209918151134E-2</v>
      </c>
    </row>
    <row r="29" spans="1:7" s="15" customFormat="1" ht="13" x14ac:dyDescent="0.3">
      <c r="A29" s="10" t="s">
        <v>18</v>
      </c>
      <c r="B29" s="29">
        <f>(+DATA!B47-DATA!B35)/DATA!B35</f>
        <v>0</v>
      </c>
      <c r="C29" s="29">
        <f>(+DATA!C47-DATA!C35)/DATA!C35</f>
        <v>5.4495912806538345E-3</v>
      </c>
      <c r="D29" s="29">
        <f>(+DATA!D47-DATA!D35)/DATA!D35</f>
        <v>8.6956521739129603E-3</v>
      </c>
      <c r="E29" s="29">
        <f>(+DATA!E47-DATA!E35)/DATA!E35</f>
        <v>6.0195986934204346E-2</v>
      </c>
      <c r="F29" s="29">
        <f>(+DATA!F47-DATA!F35)/DATA!F35</f>
        <v>2.5310410697230064E-2</v>
      </c>
      <c r="G29" s="29">
        <f>(+DATA!G47-DATA!G35)/DATA!G35</f>
        <v>3.4183919114106925E-2</v>
      </c>
    </row>
    <row r="30" spans="1:7" s="15" customFormat="1" ht="13" x14ac:dyDescent="0.3">
      <c r="A30" s="10" t="s">
        <v>19</v>
      </c>
      <c r="B30" s="29">
        <f>(+DATA!B48-DATA!B36)/DATA!B36</f>
        <v>-8.3798882681563464E-3</v>
      </c>
      <c r="C30" s="29">
        <f>(+DATA!C48-DATA!C36)/DATA!C36</f>
        <v>-1.0899182561308056E-2</v>
      </c>
      <c r="D30" s="29">
        <f>(+DATA!D48-DATA!D36)/DATA!D36</f>
        <v>-1.4367816091954025E-2</v>
      </c>
      <c r="E30" s="29">
        <f>(+DATA!E48-DATA!E36)/DATA!E36</f>
        <v>3.7910309754969965E-2</v>
      </c>
      <c r="F30" s="29">
        <f>(+DATA!F48-DATA!F36)/DATA!F36</f>
        <v>-9.4339622641507429E-4</v>
      </c>
      <c r="G30" s="29">
        <f>(+DATA!G48-DATA!G36)/DATA!G36</f>
        <v>2.387774594078319E-2</v>
      </c>
    </row>
    <row r="31" spans="1:7" s="15" customFormat="1" ht="13" x14ac:dyDescent="0.3">
      <c r="A31" s="10" t="s">
        <v>20</v>
      </c>
      <c r="B31" s="29">
        <f>(+DATA!B49-DATA!B37)/DATA!B37</f>
        <v>-2.4861878453038829E-2</v>
      </c>
      <c r="C31" s="29">
        <f>(+DATA!C49-DATA!C37)/DATA!C37</f>
        <v>-1.092896174863384E-2</v>
      </c>
      <c r="D31" s="29">
        <f>(+DATA!D49-DATA!D37)/DATA!D37</f>
        <v>0</v>
      </c>
      <c r="E31" s="29">
        <f>(+DATA!E49-DATA!E37)/DATA!E37</f>
        <v>3.4687357371063515E-2</v>
      </c>
      <c r="F31" s="29">
        <f>(+DATA!F49-DATA!F37)/DATA!F37</f>
        <v>4.7505938242279272E-3</v>
      </c>
      <c r="G31" s="29">
        <f>(+DATA!G49-DATA!G37)/DATA!G37</f>
        <v>3.3670033670033635E-2</v>
      </c>
    </row>
    <row r="32" spans="1:7" s="15" customFormat="1" ht="13" x14ac:dyDescent="0.3">
      <c r="A32" s="10" t="s">
        <v>21</v>
      </c>
      <c r="B32" s="29">
        <f>(+DATA!B50-DATA!B38)/DATA!B38</f>
        <v>-2.8089887640449836E-3</v>
      </c>
      <c r="C32" s="29">
        <f>(+DATA!C50-DATA!C38)/DATA!C38</f>
        <v>-4.0760869565217392E-2</v>
      </c>
      <c r="D32" s="29">
        <f>(+DATA!D50-DATA!D38)/DATA!D38</f>
        <v>-1.7241379310344664E-2</v>
      </c>
      <c r="E32" s="29">
        <f>(+DATA!E50-DATA!E38)/DATA!E38</f>
        <v>3.6718041704442532E-2</v>
      </c>
      <c r="F32" s="29">
        <f>(+DATA!F50-DATA!F38)/DATA!F38</f>
        <v>9.0132827324478793E-3</v>
      </c>
      <c r="G32" s="29">
        <f>(+DATA!G50-DATA!G38)/DATA!G38</f>
        <v>2.6515151515151453E-2</v>
      </c>
    </row>
    <row r="33" spans="1:7" s="15" customFormat="1" ht="13" x14ac:dyDescent="0.3">
      <c r="A33" s="10" t="s">
        <v>22</v>
      </c>
      <c r="B33" s="29">
        <f>(+DATA!B51-DATA!B39)/DATA!B39</f>
        <v>5.6818181818180605E-3</v>
      </c>
      <c r="C33" s="29">
        <f>(+DATA!C51-DATA!C39)/DATA!C39</f>
        <v>-5.4945054945053778E-3</v>
      </c>
      <c r="D33" s="29">
        <f>(+DATA!D51-DATA!D39)/DATA!D39</f>
        <v>-2.9154518950435665E-3</v>
      </c>
      <c r="E33" s="29">
        <f>(+DATA!E51-DATA!E39)/DATA!E39</f>
        <v>4.4280442804428083E-2</v>
      </c>
      <c r="F33" s="29">
        <f>(+DATA!F51-DATA!F39)/DATA!F39</f>
        <v>2.1593090211132402E-2</v>
      </c>
      <c r="G33" s="29">
        <f>(+DATA!G51-DATA!G39)/DATA!G39</f>
        <v>3.3317467872441657E-2</v>
      </c>
    </row>
    <row r="34" spans="1:7" s="15" customFormat="1" ht="13" x14ac:dyDescent="0.3">
      <c r="A34" s="10" t="s">
        <v>23</v>
      </c>
      <c r="B34" s="29">
        <f>(+DATA!B52-DATA!B40)/DATA!B40</f>
        <v>1.7291066282420584E-2</v>
      </c>
      <c r="C34" s="29">
        <f>(+DATA!C52-DATA!C40)/DATA!C40</f>
        <v>-2.7397260273972993E-3</v>
      </c>
      <c r="D34" s="29">
        <f>(+DATA!D52-DATA!D40)/DATA!D40</f>
        <v>2.9154518950437734E-3</v>
      </c>
      <c r="E34" s="29">
        <f>(+DATA!E52-DATA!E40)/DATA!E40</f>
        <v>2.9931972789115652E-2</v>
      </c>
      <c r="F34" s="29">
        <f>(+DATA!F52-DATA!F40)/DATA!F40</f>
        <v>3.1310211946050027E-2</v>
      </c>
      <c r="G34" s="29">
        <f>(+DATA!G52-DATA!G40)/DATA!G40</f>
        <v>4.2240151874703397E-2</v>
      </c>
    </row>
    <row r="35" spans="1:7" s="15" customFormat="1" ht="13" x14ac:dyDescent="0.3">
      <c r="A35" s="10" t="s">
        <v>24</v>
      </c>
      <c r="B35" s="29">
        <f>(+DATA!B53-DATA!B41)/DATA!B41</f>
        <v>-3.0898876404494419E-2</v>
      </c>
      <c r="C35" s="29">
        <f>(+DATA!C53-DATA!C41)/DATA!C41</f>
        <v>-2.4324324324324288E-2</v>
      </c>
      <c r="D35" s="29">
        <f>(+DATA!D53-DATA!D41)/DATA!D41</f>
        <v>-2.5862068965517203E-2</v>
      </c>
      <c r="E35" s="29">
        <f>(+DATA!E53-DATA!E41)/DATA!E41</f>
        <v>7.2529465095194992E-3</v>
      </c>
      <c r="F35" s="29">
        <f>(+DATA!F53-DATA!F41)/DATA!F41</f>
        <v>9.3720712277411316E-4</v>
      </c>
      <c r="G35" s="29">
        <f>(+DATA!G53-DATA!G41)/DATA!G41</f>
        <v>3.0985915492957754E-2</v>
      </c>
    </row>
    <row r="36" spans="1:7" s="15" customFormat="1" ht="13" x14ac:dyDescent="0.3">
      <c r="A36" s="10" t="s">
        <v>25</v>
      </c>
      <c r="B36" s="29">
        <f>(+DATA!B54-DATA!B42)/DATA!B42</f>
        <v>1.1799410029498483E-2</v>
      </c>
      <c r="C36" s="29">
        <f>(+DATA!C54-DATA!C42)/DATA!C42</f>
        <v>-1.6666666666666705E-2</v>
      </c>
      <c r="D36" s="29">
        <f>(+DATA!D54-DATA!D42)/DATA!D42</f>
        <v>-1.1764705882352899E-2</v>
      </c>
      <c r="E36" s="29">
        <f>(+DATA!E54-DATA!E42)/DATA!E42</f>
        <v>1.7009847806624845E-2</v>
      </c>
      <c r="F36" s="29">
        <f>(+DATA!F54-DATA!F42)/DATA!F42</f>
        <v>1.620591039084842E-2</v>
      </c>
      <c r="G36" s="29">
        <f>(+DATA!G54-DATA!G42)/DATA!G42</f>
        <v>3.5697510568342021E-2</v>
      </c>
    </row>
    <row r="37" spans="1:7" s="15" customFormat="1" ht="13" x14ac:dyDescent="0.3">
      <c r="A37" s="10" t="s">
        <v>26</v>
      </c>
      <c r="B37" s="29">
        <f>(+DATA!B55-DATA!B43)/DATA!B43</f>
        <v>0</v>
      </c>
      <c r="C37" s="29">
        <f>(+DATA!C55-DATA!C43)/DATA!C43</f>
        <v>-2.4725274725274686E-2</v>
      </c>
      <c r="D37" s="29">
        <f>(+DATA!D55-DATA!D43)/DATA!D43</f>
        <v>0</v>
      </c>
      <c r="E37" s="29">
        <f>(+DATA!E55-DATA!E43)/DATA!E43</f>
        <v>3.5026269702277519E-3</v>
      </c>
      <c r="F37" s="29">
        <f>(+DATA!F55-DATA!F43)/DATA!F43</f>
        <v>1.1837121212121212E-2</v>
      </c>
      <c r="G37" s="29">
        <f>(+DATA!G55-DATA!G43)/DATA!G43</f>
        <v>4.0262172284644168E-2</v>
      </c>
    </row>
    <row r="38" spans="1:7" s="15" customFormat="1" ht="13" x14ac:dyDescent="0.3">
      <c r="A38" s="10" t="s">
        <v>27</v>
      </c>
      <c r="B38" s="29">
        <f>(+DATA!B56-DATA!B44)/DATA!B44</f>
        <v>-1.133144475920676E-2</v>
      </c>
      <c r="C38" s="29">
        <f>(+DATA!C56-DATA!C44)/DATA!C44</f>
        <v>-3.8147138964577811E-2</v>
      </c>
      <c r="D38" s="29">
        <f>(+DATA!D56-DATA!D44)/DATA!D44</f>
        <v>-2.023121387283245E-2</v>
      </c>
      <c r="E38" s="29">
        <f>(+DATA!E56-DATA!E44)/DATA!E44</f>
        <v>8.2860880941997943E-3</v>
      </c>
      <c r="F38" s="29">
        <f>(+DATA!F56-DATA!F44)/DATA!F44</f>
        <v>-9.7810898928736515E-3</v>
      </c>
      <c r="G38" s="29">
        <f>(+DATA!G56-DATA!G44)/DATA!G44</f>
        <v>3.2527881040892159E-2</v>
      </c>
    </row>
    <row r="39" spans="1:7" s="15" customFormat="1" ht="13" x14ac:dyDescent="0.3">
      <c r="A39" s="10" t="s">
        <v>28</v>
      </c>
      <c r="B39" s="29">
        <f>(+DATA!B57-DATA!B45)/DATA!B45</f>
        <v>0</v>
      </c>
      <c r="C39" s="29">
        <f>(+DATA!C57-DATA!C45)/DATA!C45</f>
        <v>-3.8461538461538422E-2</v>
      </c>
      <c r="D39" s="29">
        <f>(+DATA!D57-DATA!D45)/DATA!D45</f>
        <v>-2.0467836257310024E-2</v>
      </c>
      <c r="E39" s="29">
        <f>(+DATA!E57-DATA!E45)/DATA!E45</f>
        <v>1.3043478260869596E-2</v>
      </c>
      <c r="F39" s="29">
        <f>(+DATA!F57-DATA!F45)/DATA!F45</f>
        <v>-1.1183597390494035E-2</v>
      </c>
      <c r="G39" s="29">
        <f>(+DATA!G57-DATA!G45)/DATA!G45</f>
        <v>3.266448903406436E-2</v>
      </c>
    </row>
    <row r="40" spans="1:7" s="15" customFormat="1" ht="13" x14ac:dyDescent="0.3">
      <c r="A40" s="10" t="s">
        <v>29</v>
      </c>
      <c r="B40" s="29">
        <f>(+DATA!B58-DATA!B46)/DATA!B46</f>
        <v>-5.6497175141241732E-3</v>
      </c>
      <c r="C40" s="29">
        <f>(+DATA!C58-DATA!C46)/DATA!C46</f>
        <v>-3.3149171270718307E-2</v>
      </c>
      <c r="D40" s="29">
        <f>(+DATA!D58-DATA!D46)/DATA!D46</f>
        <v>-1.7543859649122848E-2</v>
      </c>
      <c r="E40" s="29">
        <f>(+DATA!E58-DATA!E46)/DATA!E46</f>
        <v>2.307357422725299E-2</v>
      </c>
      <c r="F40" s="29">
        <f>(+DATA!F58-DATA!F46)/DATA!F46</f>
        <v>-4.2075736325385624E-3</v>
      </c>
      <c r="G40" s="29">
        <f>(+DATA!G58-DATA!G46)/DATA!G46</f>
        <v>2.9906542056074795E-2</v>
      </c>
    </row>
    <row r="41" spans="1:7" s="15" customFormat="1" ht="13" x14ac:dyDescent="0.3">
      <c r="A41" s="10" t="s">
        <v>30</v>
      </c>
      <c r="B41" s="29">
        <f>(+DATA!B59-DATA!B47)/DATA!B47</f>
        <v>-2.7700831024930747E-2</v>
      </c>
      <c r="C41" s="29">
        <f>(+DATA!C59-DATA!C47)/DATA!C47</f>
        <v>-4.8780487804877974E-2</v>
      </c>
      <c r="D41" s="29">
        <f>(+DATA!D59-DATA!D47)/DATA!D47</f>
        <v>-3.1609195402298687E-2</v>
      </c>
      <c r="E41" s="29">
        <f>(+DATA!E59-DATA!E47)/DATA!E47</f>
        <v>3.47711267605635E-2</v>
      </c>
      <c r="F41" s="29">
        <f>(+DATA!F59-DATA!F47)/DATA!F47</f>
        <v>-9.7810898928736515E-3</v>
      </c>
      <c r="G41" s="29">
        <f>(+DATA!G59-DATA!G47)/DATA!G47</f>
        <v>2.1880819366852832E-2</v>
      </c>
    </row>
    <row r="42" spans="1:7" s="15" customFormat="1" ht="13" x14ac:dyDescent="0.3">
      <c r="A42" s="10" t="s">
        <v>31</v>
      </c>
      <c r="B42" s="29">
        <f>(+DATA!B60-DATA!B48)/DATA!B48</f>
        <v>-1.4084507042253521E-2</v>
      </c>
      <c r="C42" s="29">
        <f>(+DATA!C60-DATA!C48)/DATA!C48</f>
        <v>-3.5812672176308465E-2</v>
      </c>
      <c r="D42" s="29">
        <f>(+DATA!D60-DATA!D48)/DATA!D48</f>
        <v>-1.457725947521866E-2</v>
      </c>
      <c r="E42" s="29">
        <f>(+DATA!E60-DATA!E48)/DATA!E48</f>
        <v>4.4988864142539046E-2</v>
      </c>
      <c r="F42" s="29">
        <f>(+DATA!F60-DATA!F48)/DATA!F48</f>
        <v>1.0387157695939512E-2</v>
      </c>
      <c r="G42" s="29">
        <f>(+DATA!G60-DATA!G48)/DATA!G48</f>
        <v>2.6119402985074567E-2</v>
      </c>
    </row>
    <row r="43" spans="1:7" s="15" customFormat="1" ht="13" x14ac:dyDescent="0.3">
      <c r="A43" s="10" t="s">
        <v>32</v>
      </c>
      <c r="B43" s="29">
        <f>(+DATA!B61-DATA!B49)/DATA!B49</f>
        <v>-5.6657223796032791E-3</v>
      </c>
      <c r="C43" s="29">
        <f>(+DATA!C61-DATA!C49)/DATA!C49</f>
        <v>-1.9337016574585711E-2</v>
      </c>
      <c r="D43" s="29">
        <f>(+DATA!D61-DATA!D49)/DATA!D49</f>
        <v>-5.7971014492754448E-3</v>
      </c>
      <c r="E43" s="29">
        <f>(+DATA!E61-DATA!E49)/DATA!E49</f>
        <v>3.7494486104984466E-2</v>
      </c>
      <c r="F43" s="29">
        <f>(+DATA!F61-DATA!F49)/DATA!F49</f>
        <v>1.5130023640661953E-2</v>
      </c>
      <c r="G43" s="29">
        <f>(+DATA!G61-DATA!G49)/DATA!G49</f>
        <v>3.1177291763611063E-2</v>
      </c>
    </row>
    <row r="44" spans="1:7" s="15" customFormat="1" ht="13" x14ac:dyDescent="0.3">
      <c r="A44" s="10" t="s">
        <v>33</v>
      </c>
      <c r="B44" s="29">
        <f>(+DATA!B62-DATA!B50)/DATA!B50</f>
        <v>-1.9718309859155011E-2</v>
      </c>
      <c r="C44" s="29">
        <f>(+DATA!C62-DATA!C50)/DATA!C50</f>
        <v>-1.4164305949008501E-2</v>
      </c>
      <c r="D44" s="29">
        <f>(+DATA!D62-DATA!D50)/DATA!D50</f>
        <v>-1.4619883040935672E-2</v>
      </c>
      <c r="E44" s="29">
        <f>(+DATA!E62-DATA!E50)/DATA!E50</f>
        <v>2.055094009619584E-2</v>
      </c>
      <c r="F44" s="29">
        <f>(+DATA!F62-DATA!F50)/DATA!F50</f>
        <v>1.081335213916316E-2</v>
      </c>
      <c r="G44" s="29">
        <f>(+DATA!G62-DATA!G50)/DATA!G50</f>
        <v>2.3985239852398504E-2</v>
      </c>
    </row>
    <row r="45" spans="1:7" s="15" customFormat="1" ht="13" x14ac:dyDescent="0.3">
      <c r="A45" s="10" t="s">
        <v>34</v>
      </c>
      <c r="B45" s="29">
        <f>(+DATA!B63-DATA!B51)/DATA!B51</f>
        <v>-1.4124293785310734E-2</v>
      </c>
      <c r="C45" s="29">
        <f>(+DATA!C63-DATA!C51)/DATA!C51</f>
        <v>-3.038674033149175E-2</v>
      </c>
      <c r="D45" s="29">
        <f>(+DATA!D63-DATA!D51)/DATA!D51</f>
        <v>-1.1695906432748704E-2</v>
      </c>
      <c r="E45" s="29">
        <f>(+DATA!E63-DATA!E51)/DATA!E51</f>
        <v>3.2685512367491093E-2</v>
      </c>
      <c r="F45" s="29">
        <f>(+DATA!F63-DATA!F51)/DATA!F51</f>
        <v>8.4546735556599219E-3</v>
      </c>
      <c r="G45" s="29">
        <f>(+DATA!G63-DATA!G51)/DATA!G51</f>
        <v>2.5333947489636143E-2</v>
      </c>
    </row>
    <row r="46" spans="1:7" s="15" customFormat="1" ht="13" x14ac:dyDescent="0.3">
      <c r="A46" s="10" t="s">
        <v>35</v>
      </c>
      <c r="B46" s="29">
        <f>(+DATA!B64-DATA!B52)/DATA!B52</f>
        <v>0</v>
      </c>
      <c r="C46" s="29">
        <f>(+DATA!C64-DATA!C52)/DATA!C52</f>
        <v>-1.6483516483516522E-2</v>
      </c>
      <c r="D46" s="29">
        <f>(+DATA!D64-DATA!D52)/DATA!D52</f>
        <v>-5.8139534883719689E-3</v>
      </c>
      <c r="E46" s="29">
        <f>(+DATA!E64-DATA!E52)/DATA!E52</f>
        <v>3.3465433729634432E-2</v>
      </c>
      <c r="F46" s="29">
        <f>(+DATA!F64-DATA!F52)/DATA!F52</f>
        <v>1.6347501167678722E-2</v>
      </c>
      <c r="G46" s="29">
        <f>(+DATA!G64-DATA!G52)/DATA!G52</f>
        <v>2.1857923497267777E-2</v>
      </c>
    </row>
    <row r="47" spans="1:7" s="15" customFormat="1" ht="13" x14ac:dyDescent="0.3">
      <c r="A47" s="10" t="s">
        <v>36</v>
      </c>
      <c r="B47" s="29">
        <f>(+DATA!B65-DATA!B53)/DATA!B53</f>
        <v>2.3188405797101366E-2</v>
      </c>
      <c r="C47" s="29">
        <f>(+DATA!C65-DATA!C53)/DATA!C53</f>
        <v>-1.9390581717451602E-2</v>
      </c>
      <c r="D47" s="29">
        <f>(+DATA!D65-DATA!D53)/DATA!D53</f>
        <v>-2.9498525073746733E-3</v>
      </c>
      <c r="E47" s="29">
        <f>(+DATA!E65-DATA!E53)/DATA!E53</f>
        <v>6.1656165616561703E-2</v>
      </c>
      <c r="F47" s="29">
        <f>(+DATA!F65-DATA!F53)/DATA!F53</f>
        <v>2.3408239700374867E-3</v>
      </c>
      <c r="G47" s="29">
        <f>(+DATA!G65-DATA!G53)/DATA!G53</f>
        <v>1.9125683060109203E-2</v>
      </c>
    </row>
    <row r="48" spans="1:7" s="15" customFormat="1" ht="13" x14ac:dyDescent="0.3">
      <c r="A48" s="10" t="s">
        <v>37</v>
      </c>
      <c r="B48" s="29">
        <f>(+DATA!B66-DATA!B54)/DATA!B54</f>
        <v>1.7492711370262433E-2</v>
      </c>
      <c r="C48" s="29">
        <f>(+DATA!C66-DATA!C54)/DATA!C54</f>
        <v>-8.4745762711863609E-3</v>
      </c>
      <c r="D48" s="29">
        <f>(+DATA!D66-DATA!D54)/DATA!D54</f>
        <v>2.9761904761905185E-3</v>
      </c>
      <c r="E48" s="29">
        <f>(+DATA!E66-DATA!E54)/DATA!E54</f>
        <v>4.7095070422535225E-2</v>
      </c>
      <c r="F48" s="29">
        <f>(+DATA!F66-DATA!F54)/DATA!F54</f>
        <v>-4.6904315197005453E-4</v>
      </c>
      <c r="G48" s="29">
        <f>(+DATA!G66-DATA!G54)/DATA!G54</f>
        <v>2.0861678004535186E-2</v>
      </c>
    </row>
    <row r="49" spans="1:7" s="15" customFormat="1" ht="13" x14ac:dyDescent="0.3">
      <c r="A49" s="10" t="s">
        <v>38</v>
      </c>
      <c r="B49" s="29">
        <f>(+DATA!B67-DATA!B55)/DATA!B55</f>
        <v>1.4326647564469915E-2</v>
      </c>
      <c r="C49" s="29">
        <f>(+DATA!C67-DATA!C55)/DATA!C55</f>
        <v>-1.4084507042253521E-2</v>
      </c>
      <c r="D49" s="29">
        <f>(+DATA!D67-DATA!D55)/DATA!D55</f>
        <v>-1.1764705882352899E-2</v>
      </c>
      <c r="E49" s="29">
        <f>(+DATA!E67-DATA!E55)/DATA!E55</f>
        <v>4.624781849912734E-2</v>
      </c>
      <c r="F49" s="29">
        <f>(+DATA!F67-DATA!F55)/DATA!F55</f>
        <v>1.8717828731866703E-3</v>
      </c>
      <c r="G49" s="29">
        <f>(+DATA!G67-DATA!G55)/DATA!G55</f>
        <v>1.5751575157515817E-2</v>
      </c>
    </row>
    <row r="50" spans="1:7" s="15" customFormat="1" ht="13" x14ac:dyDescent="0.3">
      <c r="A50" s="10" t="s">
        <v>39</v>
      </c>
      <c r="B50" s="29">
        <f>(+DATA!B68-DATA!B56)/DATA!B56</f>
        <v>1.7191977077363939E-2</v>
      </c>
      <c r="C50" s="29">
        <f>(+DATA!C68-DATA!C56)/DATA!C56</f>
        <v>1.1331444759206961E-2</v>
      </c>
      <c r="D50" s="29">
        <f>(+DATA!D68-DATA!D56)/DATA!D56</f>
        <v>-2.9498525073746733E-3</v>
      </c>
      <c r="E50" s="29">
        <f>(+DATA!E68-DATA!E56)/DATA!E56</f>
        <v>2.854671280276817E-2</v>
      </c>
      <c r="F50" s="29">
        <f>(+DATA!F68-DATA!F56)/DATA!F56</f>
        <v>2.351834430855934E-3</v>
      </c>
      <c r="G50" s="29">
        <f>(+DATA!G68-DATA!G56)/DATA!G56</f>
        <v>1.1701170117011772E-2</v>
      </c>
    </row>
    <row r="51" spans="1:7" s="15" customFormat="1" ht="13" x14ac:dyDescent="0.3">
      <c r="A51" s="10" t="s">
        <v>40</v>
      </c>
      <c r="B51" s="29">
        <f>(+DATA!B69-DATA!B57)/DATA!B57</f>
        <v>2.8490028490028895E-3</v>
      </c>
      <c r="C51" s="29">
        <f>(+DATA!C69-DATA!C57)/DATA!C57</f>
        <v>2.000000000000008E-2</v>
      </c>
      <c r="D51" s="29">
        <f>(+DATA!D69-DATA!D57)/DATA!D57</f>
        <v>1.4925373134328358E-2</v>
      </c>
      <c r="E51" s="29">
        <f>(+DATA!E69-DATA!E57)/DATA!E57</f>
        <v>2.9184549356223163E-2</v>
      </c>
      <c r="F51" s="29">
        <f>(+DATA!F69-DATA!F57)/DATA!F57</f>
        <v>9.4250706880302949E-3</v>
      </c>
      <c r="G51" s="29">
        <f>(+DATA!G69-DATA!G57)/DATA!G57</f>
        <v>1.8075011296882156E-2</v>
      </c>
    </row>
    <row r="52" spans="1:7" s="15" customFormat="1" ht="13" x14ac:dyDescent="0.3">
      <c r="A52" s="10" t="s">
        <v>41</v>
      </c>
      <c r="B52" s="29">
        <f>(+DATA!B70-DATA!B58)/DATA!B58</f>
        <v>2.2727272727272645E-2</v>
      </c>
      <c r="C52" s="29">
        <f>(+DATA!C70-DATA!C58)/DATA!C58</f>
        <v>3.9999999999999959E-2</v>
      </c>
      <c r="D52" s="29">
        <f>(+DATA!D70-DATA!D58)/DATA!D58</f>
        <v>2.3809523809523725E-2</v>
      </c>
      <c r="E52" s="29">
        <f>(+DATA!E70-DATA!E58)/DATA!E58</f>
        <v>2.5106382978723397E-2</v>
      </c>
      <c r="F52" s="29">
        <f>(+DATA!F70-DATA!F58)/DATA!F58</f>
        <v>4.2253521126760498E-3</v>
      </c>
      <c r="G52" s="29">
        <f>(+DATA!G70-DATA!G58)/DATA!G58</f>
        <v>2.5408348457350377E-2</v>
      </c>
    </row>
    <row r="53" spans="1:7" s="15" customFormat="1" ht="13" x14ac:dyDescent="0.3">
      <c r="A53" s="10" t="s">
        <v>42</v>
      </c>
      <c r="B53" s="29">
        <f>(+DATA!B71-DATA!B59)/DATA!B59</f>
        <v>1.4245014245014245E-2</v>
      </c>
      <c r="C53" s="29">
        <f>(+DATA!C71-DATA!C59)/DATA!C59</f>
        <v>2.279202279202271E-2</v>
      </c>
      <c r="D53" s="29">
        <f>(+DATA!D71-DATA!D59)/DATA!D59</f>
        <v>1.1869436201780372E-2</v>
      </c>
      <c r="E53" s="29">
        <f>(+DATA!E71-DATA!E59)/DATA!E59</f>
        <v>1.573798383666514E-2</v>
      </c>
      <c r="F53" s="29">
        <f>(+DATA!F71-DATA!F59)/DATA!F59</f>
        <v>-4.2333019755409146E-3</v>
      </c>
      <c r="G53" s="29">
        <f>(+DATA!G71-DATA!G59)/DATA!G59</f>
        <v>1.7767653758542168E-2</v>
      </c>
    </row>
    <row r="54" spans="1:7" s="15" customFormat="1" ht="13" x14ac:dyDescent="0.3">
      <c r="A54" s="10" t="s">
        <v>43</v>
      </c>
      <c r="B54" s="29">
        <f>(+DATA!B72-DATA!B60)/DATA!B60</f>
        <v>1.7142857142857182E-2</v>
      </c>
      <c r="C54" s="29">
        <f>(+DATA!C72-DATA!C60)/DATA!C60</f>
        <v>3.1428571428571472E-2</v>
      </c>
      <c r="D54" s="29">
        <f>(+DATA!D72-DATA!D60)/DATA!D60</f>
        <v>1.1834319526627389E-2</v>
      </c>
      <c r="E54" s="29">
        <f>(+DATA!E72-DATA!E60)/DATA!E60</f>
        <v>1.4066496163682791E-2</v>
      </c>
      <c r="F54" s="29">
        <f>(+DATA!F72-DATA!F60)/DATA!F60</f>
        <v>-5.1401869158878245E-3</v>
      </c>
      <c r="G54" s="29">
        <f>(+DATA!G72-DATA!G60)/DATA!G60</f>
        <v>1.8636363636363642E-2</v>
      </c>
    </row>
    <row r="55" spans="1:7" s="15" customFormat="1" ht="13" x14ac:dyDescent="0.3">
      <c r="A55" s="10" t="s">
        <v>44</v>
      </c>
      <c r="B55" s="29">
        <f>(+DATA!B73-DATA!B61)/DATA!B61</f>
        <v>2.5641025641025599E-2</v>
      </c>
      <c r="C55" s="29">
        <f>(+DATA!C73-DATA!C61)/DATA!C61</f>
        <v>3.943661971830982E-2</v>
      </c>
      <c r="D55" s="29">
        <f>(+DATA!D73-DATA!D61)/DATA!D61</f>
        <v>1.1661807580175093E-2</v>
      </c>
      <c r="E55" s="29">
        <f>(+DATA!E73-DATA!E61)/DATA!E61</f>
        <v>1.360544217687076E-2</v>
      </c>
      <c r="F55" s="29">
        <f>(+DATA!F73-DATA!F61)/DATA!F61</f>
        <v>-4.6576618537493191E-3</v>
      </c>
      <c r="G55" s="29">
        <f>(+DATA!G73-DATA!G61)/DATA!G61</f>
        <v>1.7148014440433169E-2</v>
      </c>
    </row>
    <row r="56" spans="1:7" s="15" customFormat="1" ht="13" x14ac:dyDescent="0.3">
      <c r="A56" s="10" t="s">
        <v>45</v>
      </c>
      <c r="B56" s="29">
        <f>(+DATA!B74-DATA!B62)/DATA!B62</f>
        <v>2.2988505747126561E-2</v>
      </c>
      <c r="C56" s="29">
        <f>(+DATA!C74-DATA!C62)/DATA!C62</f>
        <v>2.5862068965517408E-2</v>
      </c>
      <c r="D56" s="29">
        <f>(+DATA!D74-DATA!D62)/DATA!D62</f>
        <v>1.1869436201780372E-2</v>
      </c>
      <c r="E56" s="29">
        <f>(+DATA!E74-DATA!E62)/DATA!E62</f>
        <v>1.5424164524421569E-2</v>
      </c>
      <c r="F56" s="29">
        <f>(+DATA!F74-DATA!F62)/DATA!F62</f>
        <v>-3.2558139534883852E-3</v>
      </c>
      <c r="G56" s="29">
        <f>(+DATA!G74-DATA!G62)/DATA!G62</f>
        <v>1.8018018018018115E-2</v>
      </c>
    </row>
    <row r="57" spans="1:7" s="15" customFormat="1" ht="13" x14ac:dyDescent="0.3">
      <c r="A57" s="10" t="s">
        <v>46</v>
      </c>
      <c r="B57" s="29">
        <f>(+DATA!B75-DATA!B63)/DATA!B63</f>
        <v>2.2922636103151987E-2</v>
      </c>
      <c r="C57" s="29">
        <f>(+DATA!C75-DATA!C63)/DATA!C63</f>
        <v>2.8490028490028491E-2</v>
      </c>
      <c r="D57" s="29">
        <f>(+DATA!D75-DATA!D63)/DATA!D63</f>
        <v>1.4792899408284025E-2</v>
      </c>
      <c r="E57" s="29">
        <f>(+DATA!E75-DATA!E63)/DATA!E63</f>
        <v>1.539777587681777E-2</v>
      </c>
      <c r="F57" s="29">
        <f>(+DATA!F75-DATA!F63)/DATA!F63</f>
        <v>-1.3972985561247128E-3</v>
      </c>
      <c r="G57" s="29">
        <f>(+DATA!G75-DATA!G63)/DATA!G63</f>
        <v>1.9317160826594775E-2</v>
      </c>
    </row>
    <row r="58" spans="1:7" s="15" customFormat="1" ht="13" x14ac:dyDescent="0.3">
      <c r="A58" s="10" t="s">
        <v>47</v>
      </c>
      <c r="B58" s="29">
        <f>(+DATA!B76-DATA!B64)/DATA!B64</f>
        <v>8.4985835694052214E-3</v>
      </c>
      <c r="C58" s="29">
        <f>(+DATA!C76-DATA!C64)/DATA!C64</f>
        <v>5.5865921787710297E-3</v>
      </c>
      <c r="D58" s="29">
        <f>(+DATA!D76-DATA!D64)/DATA!D64</f>
        <v>0</v>
      </c>
      <c r="E58" s="29">
        <f>(+DATA!E76-DATA!E64)/DATA!E64</f>
        <v>1.4912654452492605E-2</v>
      </c>
      <c r="F58" s="29">
        <f>(+DATA!F76-DATA!F64)/DATA!F64</f>
        <v>-1.2867647058823581E-2</v>
      </c>
      <c r="G58" s="29">
        <f>(+DATA!G76-DATA!G64)/DATA!G64</f>
        <v>1.1140819964349376E-2</v>
      </c>
    </row>
    <row r="59" spans="1:7" s="15" customFormat="1" ht="13" x14ac:dyDescent="0.3">
      <c r="A59" s="10" t="s">
        <v>48</v>
      </c>
      <c r="B59" s="29">
        <f>(+DATA!B77-DATA!B65)/DATA!B65</f>
        <v>1.9830028328611981E-2</v>
      </c>
      <c r="C59" s="29">
        <f>(+DATA!C77-DATA!C65)/DATA!C65</f>
        <v>2.8248587570621469E-2</v>
      </c>
      <c r="D59" s="29">
        <f>(+DATA!D77-DATA!D65)/DATA!D65</f>
        <v>1.1834319526627389E-2</v>
      </c>
      <c r="E59" s="29">
        <f>(+DATA!E77-DATA!E65)/DATA!E65</f>
        <v>1.9499788045782146E-2</v>
      </c>
      <c r="F59" s="29">
        <f>(+DATA!F77-DATA!F65)/DATA!F65</f>
        <v>-4.2036431574030758E-3</v>
      </c>
      <c r="G59" s="29">
        <f>(+DATA!G77-DATA!G65)/DATA!G65</f>
        <v>1.6979445933869641E-2</v>
      </c>
    </row>
    <row r="60" spans="1:7" s="15" customFormat="1" ht="13" x14ac:dyDescent="0.3">
      <c r="A60" s="10" t="s">
        <v>49</v>
      </c>
      <c r="B60" s="29">
        <f>(+DATA!B78-DATA!B66)/DATA!B66</f>
        <v>3.7249283667621903E-2</v>
      </c>
      <c r="C60" s="29">
        <f>(+DATA!C78-DATA!C66)/DATA!C66</f>
        <v>4.8433048433048312E-2</v>
      </c>
      <c r="D60" s="29">
        <f>(+DATA!D78-DATA!D66)/DATA!D66</f>
        <v>1.4836795252225518E-2</v>
      </c>
      <c r="E60" s="29">
        <f>(+DATA!E78-DATA!E66)/DATA!E66</f>
        <v>2.6481715006305279E-2</v>
      </c>
      <c r="F60" s="29">
        <f>(+DATA!F78-DATA!F66)/DATA!F66</f>
        <v>3.003284842796812E-2</v>
      </c>
      <c r="G60" s="29">
        <f>(+DATA!G78-DATA!G66)/DATA!G66</f>
        <v>2.8876055086628102E-2</v>
      </c>
    </row>
    <row r="61" spans="1:7" s="15" customFormat="1" ht="13" x14ac:dyDescent="0.3">
      <c r="A61" s="10" t="s">
        <v>50</v>
      </c>
      <c r="B61" s="29">
        <f>(+DATA!B79-DATA!B67)/DATA!B67</f>
        <v>2.5423728813559282E-2</v>
      </c>
      <c r="C61" s="29">
        <f>(+DATA!C79-DATA!C67)/DATA!C67</f>
        <v>3.1428571428571472E-2</v>
      </c>
      <c r="D61" s="29">
        <f>(+DATA!D79-DATA!D67)/DATA!D67</f>
        <v>1.1904761904761862E-2</v>
      </c>
      <c r="E61" s="29">
        <f>(+DATA!E79-DATA!E67)/DATA!E67</f>
        <v>2.5437864887406146E-2</v>
      </c>
      <c r="F61" s="29">
        <f>(+DATA!F79-DATA!F67)/DATA!F67</f>
        <v>2.7557216254086869E-2</v>
      </c>
      <c r="G61" s="29">
        <f>(+DATA!G79-DATA!G67)/DATA!G67</f>
        <v>1.8608772707133282E-2</v>
      </c>
    </row>
    <row r="62" spans="1:7" s="15" customFormat="1" ht="13" x14ac:dyDescent="0.3">
      <c r="A62" s="10" t="s">
        <v>51</v>
      </c>
      <c r="B62" s="29">
        <f>(+DATA!B80-DATA!B68)/DATA!B68</f>
        <v>3.943661971830982E-2</v>
      </c>
      <c r="C62" s="29">
        <f>(+DATA!C80-DATA!C68)/DATA!C68</f>
        <v>2.8011204481792715E-2</v>
      </c>
      <c r="D62" s="29">
        <f>(+DATA!D80-DATA!D68)/DATA!D68</f>
        <v>8.8757396449705411E-3</v>
      </c>
      <c r="E62" s="29">
        <f>(+DATA!E80-DATA!E68)/DATA!E68</f>
        <v>2.2708158116063883E-2</v>
      </c>
      <c r="F62" s="29">
        <f>(+DATA!F80-DATA!F68)/DATA!F68</f>
        <v>2.4870952604411131E-2</v>
      </c>
      <c r="G62" s="29">
        <f>(+DATA!G80-DATA!G68)/DATA!G68</f>
        <v>1.8683274021352232E-2</v>
      </c>
    </row>
    <row r="63" spans="1:7" s="15" customFormat="1" ht="13" x14ac:dyDescent="0.3">
      <c r="A63" s="10" t="s">
        <v>52</v>
      </c>
      <c r="B63" s="29">
        <f>(+DATA!B81-DATA!B69)/DATA!B69</f>
        <v>3.69318181818181E-2</v>
      </c>
      <c r="C63" s="29">
        <f>(+DATA!C81-DATA!C69)/DATA!C69</f>
        <v>2.5210084033613404E-2</v>
      </c>
      <c r="D63" s="29">
        <f>(+DATA!D81-DATA!D69)/DATA!D69</f>
        <v>5.8823529411765538E-3</v>
      </c>
      <c r="E63" s="29">
        <f>(+DATA!E81-DATA!E69)/DATA!E69</f>
        <v>1.2927439532944066E-2</v>
      </c>
      <c r="F63" s="29">
        <f>(+DATA!F81-DATA!F69)/DATA!F69</f>
        <v>2.3342670401493928E-2</v>
      </c>
      <c r="G63" s="29">
        <f>(+DATA!G81-DATA!G69)/DATA!G69</f>
        <v>1.9085663559698166E-2</v>
      </c>
    </row>
    <row r="64" spans="1:7" s="15" customFormat="1" ht="13" x14ac:dyDescent="0.3">
      <c r="A64" s="10" t="s">
        <v>53</v>
      </c>
      <c r="B64" s="29">
        <f>(+DATA!B82-DATA!B70)/DATA!B70</f>
        <v>2.7777777777778173E-3</v>
      </c>
      <c r="C64" s="29">
        <f>(+DATA!C82-DATA!C70)/DATA!C70</f>
        <v>1.6483516483516522E-2</v>
      </c>
      <c r="D64" s="29">
        <f>(+DATA!D82-DATA!D70)/DATA!D70</f>
        <v>5.8139534883721762E-3</v>
      </c>
      <c r="E64" s="29">
        <f>(+DATA!E82-DATA!E70)/DATA!E70</f>
        <v>2.490660024906606E-2</v>
      </c>
      <c r="F64" s="29">
        <f>(+DATA!F82-DATA!F70)/DATA!F70</f>
        <v>2.945301542776994E-2</v>
      </c>
      <c r="G64" s="29">
        <f>(+DATA!G82-DATA!G70)/DATA!G70</f>
        <v>1.991150442477873E-2</v>
      </c>
    </row>
    <row r="65" spans="1:7" s="15" customFormat="1" ht="13" x14ac:dyDescent="0.3">
      <c r="A65" s="10" t="s">
        <v>54</v>
      </c>
      <c r="B65" s="29">
        <f>(+DATA!B83-DATA!B71)/DATA!B71</f>
        <v>1.4044943820224719E-2</v>
      </c>
      <c r="C65" s="29">
        <f>(+DATA!C83-DATA!C71)/DATA!C71</f>
        <v>2.5069637883008318E-2</v>
      </c>
      <c r="D65" s="29">
        <f>(+DATA!D83-DATA!D71)/DATA!D71</f>
        <v>5.8651026392960628E-3</v>
      </c>
      <c r="E65" s="29">
        <f>(+DATA!E83-DATA!E71)/DATA!E71</f>
        <v>8.7939698492462675E-3</v>
      </c>
      <c r="F65" s="29">
        <f>(+DATA!F83-DATA!F71)/DATA!F71</f>
        <v>2.6924893717524642E-2</v>
      </c>
      <c r="G65" s="29">
        <f>(+DATA!G83-DATA!G71)/DATA!G71</f>
        <v>2.1038495971351785E-2</v>
      </c>
    </row>
    <row r="66" spans="1:7" s="15" customFormat="1" ht="13" x14ac:dyDescent="0.3">
      <c r="A66" s="10" t="s">
        <v>55</v>
      </c>
      <c r="B66" s="29">
        <f>(+DATA!B84-DATA!B72)/DATA!B72</f>
        <v>2.8089887640449836E-3</v>
      </c>
      <c r="C66" s="29">
        <f>(+DATA!C84-DATA!C72)/DATA!C72</f>
        <v>1.3850415512465374E-2</v>
      </c>
      <c r="D66" s="29">
        <f>(+DATA!D84-DATA!D72)/DATA!D72</f>
        <v>5.8479532163741438E-3</v>
      </c>
      <c r="E66" s="29">
        <f>(+DATA!E84-DATA!E72)/DATA!E72</f>
        <v>2.0596889449348552E-2</v>
      </c>
      <c r="F66" s="29">
        <f>(+DATA!F84-DATA!F72)/DATA!F72</f>
        <v>2.8651949271958639E-2</v>
      </c>
      <c r="G66" s="29">
        <f>(+DATA!G84-DATA!G72)/DATA!G72</f>
        <v>2.3650156180276712E-2</v>
      </c>
    </row>
    <row r="67" spans="1:7" s="15" customFormat="1" ht="13" x14ac:dyDescent="0.3">
      <c r="A67" s="10" t="s">
        <v>56</v>
      </c>
      <c r="B67" s="29">
        <f>(+DATA!B85-DATA!B73)/DATA!B73</f>
        <v>-2.7777777777778173E-3</v>
      </c>
      <c r="C67" s="29">
        <f>(+DATA!C85-DATA!C73)/DATA!C73</f>
        <v>-5.4200542005418901E-3</v>
      </c>
      <c r="D67" s="29">
        <f>(+DATA!D85-DATA!D73)/DATA!D73</f>
        <v>-8.6455331412104968E-3</v>
      </c>
      <c r="E67" s="29">
        <f>(+DATA!E85-DATA!E73)/DATA!E73</f>
        <v>-3.7751677852348934E-3</v>
      </c>
      <c r="F67" s="29">
        <f>(+DATA!F85-DATA!F73)/DATA!F73</f>
        <v>2.2929340196537126E-2</v>
      </c>
      <c r="G67" s="29">
        <f>(+DATA!G85-DATA!G73)/DATA!G73</f>
        <v>1.3753327417923792E-2</v>
      </c>
    </row>
    <row r="68" spans="1:7" s="15" customFormat="1" ht="13" x14ac:dyDescent="0.3">
      <c r="A68" s="10" t="s">
        <v>57</v>
      </c>
      <c r="B68" s="29">
        <f>(+DATA!B86-DATA!B74)/DATA!B74</f>
        <v>-2.8089887640449836E-3</v>
      </c>
      <c r="C68" s="29">
        <f>(+DATA!C86-DATA!C74)/DATA!C74</f>
        <v>2.8011204481792715E-2</v>
      </c>
      <c r="D68" s="29">
        <f>(+DATA!D86-DATA!D74)/DATA!D74</f>
        <v>5.8651026392960628E-3</v>
      </c>
      <c r="E68" s="29">
        <f>(+DATA!E86-DATA!E74)/DATA!E74</f>
        <v>1.4345991561181428E-2</v>
      </c>
      <c r="F68" s="29">
        <f>(+DATA!F86-DATA!F74)/DATA!F74</f>
        <v>2.3798413439104132E-2</v>
      </c>
      <c r="G68" s="29">
        <f>(+DATA!G86-DATA!G74)/DATA!G74</f>
        <v>1.991150442477873E-2</v>
      </c>
    </row>
    <row r="69" spans="1:7" s="15" customFormat="1" ht="13" x14ac:dyDescent="0.3">
      <c r="A69" s="10" t="s">
        <v>58</v>
      </c>
      <c r="B69" s="29">
        <f>(+DATA!B87-DATA!B75)/DATA!B75</f>
        <v>5.6022408963584238E-3</v>
      </c>
      <c r="C69" s="29">
        <f>(+DATA!C87-DATA!C75)/DATA!C75</f>
        <v>3.6011080332409892E-2</v>
      </c>
      <c r="D69" s="29">
        <f>(+DATA!D87-DATA!D75)/DATA!D75</f>
        <v>1.457725947521866E-2</v>
      </c>
      <c r="E69" s="29">
        <f>(+DATA!E87-DATA!E75)/DATA!E75</f>
        <v>1.095197978096047E-2</v>
      </c>
      <c r="F69" s="29">
        <f>(+DATA!F87-DATA!F75)/DATA!F75</f>
        <v>3.6380597014925256E-2</v>
      </c>
      <c r="G69" s="29">
        <f>(+DATA!G87-DATA!G75)/DATA!G75</f>
        <v>2.6884089907448189E-2</v>
      </c>
    </row>
    <row r="70" spans="1:7" s="15" customFormat="1" ht="13" x14ac:dyDescent="0.3">
      <c r="A70" s="10" t="s">
        <v>59</v>
      </c>
      <c r="B70" s="29">
        <f>(+DATA!B88-DATA!B76)/DATA!B76</f>
        <v>-8.4269662921349509E-3</v>
      </c>
      <c r="C70" s="29">
        <f>(+DATA!C88-DATA!C76)/DATA!C76</f>
        <v>2.7777777777777776E-2</v>
      </c>
      <c r="D70" s="29">
        <f>(+DATA!D88-DATA!D76)/DATA!D76</f>
        <v>2.9239766081869682E-3</v>
      </c>
      <c r="E70" s="29">
        <f>(+DATA!E88-DATA!E76)/DATA!E76</f>
        <v>-1.259445843828763E-3</v>
      </c>
      <c r="F70" s="29">
        <f>(+DATA!F88-DATA!F76)/DATA!F76</f>
        <v>3.1191806331471051E-2</v>
      </c>
      <c r="G70" s="29">
        <f>(+DATA!G88-DATA!G76)/DATA!G76</f>
        <v>2.0273248126928042E-2</v>
      </c>
    </row>
    <row r="71" spans="1:7" s="15" customFormat="1" ht="13" x14ac:dyDescent="0.3">
      <c r="A71" s="10" t="s">
        <v>60</v>
      </c>
      <c r="B71" s="29">
        <f>(+DATA!B89-DATA!B77)/DATA!B77</f>
        <v>-2.2222222222222143E-2</v>
      </c>
      <c r="C71" s="29">
        <f>(+DATA!C89-DATA!C77)/DATA!C77</f>
        <v>1.3736263736263736E-2</v>
      </c>
      <c r="D71" s="29">
        <f>(+DATA!D89-DATA!D77)/DATA!D77</f>
        <v>5.8479532163741438E-3</v>
      </c>
      <c r="E71" s="29">
        <f>(+DATA!E89-DATA!E77)/DATA!E77</f>
        <v>-4.5738045738045498E-3</v>
      </c>
      <c r="F71" s="29">
        <f>(+DATA!F89-DATA!F77)/DATA!F77</f>
        <v>3.658536585365859E-2</v>
      </c>
      <c r="G71" s="29">
        <f>(+DATA!G89-DATA!G77)/DATA!G77</f>
        <v>1.9771528998242499E-2</v>
      </c>
    </row>
    <row r="72" spans="1:7" s="15" customFormat="1" ht="13" x14ac:dyDescent="0.3">
      <c r="A72" s="10" t="s">
        <v>61</v>
      </c>
      <c r="B72" s="29">
        <f>(+DATA!B90-DATA!B78)/DATA!B78</f>
        <v>-5.5248618784531165E-3</v>
      </c>
      <c r="C72" s="29">
        <f>(+DATA!C90-DATA!C78)/DATA!C78</f>
        <v>1.3586956521739132E-2</v>
      </c>
      <c r="D72" s="29">
        <f>(+DATA!D90-DATA!D78)/DATA!D78</f>
        <v>8.7719298245613198E-3</v>
      </c>
      <c r="E72" s="29">
        <f>(+DATA!E90-DATA!E78)/DATA!E78</f>
        <v>-2.4570024570024628E-2</v>
      </c>
      <c r="F72" s="29">
        <f>(+DATA!F90-DATA!F78)/DATA!F78</f>
        <v>1.8678815489749437E-2</v>
      </c>
      <c r="G72" s="29">
        <f>(+DATA!G90-DATA!G78)/DATA!G78</f>
        <v>1.6839378238341994E-2</v>
      </c>
    </row>
    <row r="73" spans="1:7" s="15" customFormat="1" ht="13" x14ac:dyDescent="0.3">
      <c r="A73" s="10" t="s">
        <v>62</v>
      </c>
      <c r="B73" s="29">
        <f>(+DATA!B91-DATA!B79)/DATA!B79</f>
        <v>-2.2038567493112872E-2</v>
      </c>
      <c r="C73" s="29">
        <f>(+DATA!C91-DATA!C79)/DATA!C79</f>
        <v>-5.5401662049862285E-3</v>
      </c>
      <c r="D73" s="29">
        <f>(+DATA!D91-DATA!D79)/DATA!D79</f>
        <v>5.8823529411765538E-3</v>
      </c>
      <c r="E73" s="29">
        <f>(+DATA!E91-DATA!E79)/DATA!E79</f>
        <v>-2.5620170801138632E-2</v>
      </c>
      <c r="F73" s="29">
        <f>(+DATA!F91-DATA!F79)/DATA!F79</f>
        <v>6.8181818181817537E-3</v>
      </c>
      <c r="G73" s="29">
        <f>(+DATA!G91-DATA!G79)/DATA!G79</f>
        <v>1.7833840800347986E-2</v>
      </c>
    </row>
    <row r="74" spans="1:7" s="15" customFormat="1" ht="13" x14ac:dyDescent="0.3">
      <c r="A74" s="10" t="s">
        <v>68</v>
      </c>
      <c r="B74" s="29">
        <f>(+DATA!B92-DATA!B80)/DATA!B80</f>
        <v>-3.2520325203251918E-2</v>
      </c>
      <c r="C74" s="29">
        <f>(+DATA!C92-DATA!C80)/DATA!C80</f>
        <v>-1.9073569482288905E-2</v>
      </c>
      <c r="D74" s="29">
        <f>(+DATA!D92-DATA!D80)/DATA!D80</f>
        <v>2.9325513196481355E-3</v>
      </c>
      <c r="E74" s="29">
        <f>(+DATA!E92-DATA!E80)/DATA!E80</f>
        <v>-1.9736842105263174E-2</v>
      </c>
      <c r="F74" s="29">
        <f>(+DATA!F92-DATA!F80)/DATA!F80</f>
        <v>6.4102564102564361E-3</v>
      </c>
      <c r="G74" s="29">
        <f>(+DATA!G92-DATA!G80)/DATA!G80</f>
        <v>2.1397379912663845E-2</v>
      </c>
    </row>
    <row r="75" spans="1:7" s="15" customFormat="1" ht="13" x14ac:dyDescent="0.3">
      <c r="A75" s="10" t="s">
        <v>69</v>
      </c>
      <c r="B75" s="29">
        <f>(+DATA!B93-DATA!B81)/DATA!B81</f>
        <v>5.4794520547945987E-3</v>
      </c>
      <c r="C75" s="29">
        <f>(+DATA!C93-DATA!C81)/DATA!C81</f>
        <v>-5.4644808743170171E-3</v>
      </c>
      <c r="D75" s="29">
        <f>(+DATA!D93-DATA!D81)/DATA!D81</f>
        <v>1.1695906432748496E-2</v>
      </c>
      <c r="E75" s="29">
        <f>(+DATA!E93-DATA!E81)/DATA!E81</f>
        <v>1.276245368464398E-2</v>
      </c>
      <c r="F75" s="29">
        <f>(+DATA!F93-DATA!F81)/DATA!F81</f>
        <v>1.642335766423355E-2</v>
      </c>
      <c r="G75" s="29">
        <f>(+DATA!G93-DATA!G81)/DATA!G81</f>
        <v>2.8310104529616662E-2</v>
      </c>
    </row>
    <row r="76" spans="1:7" s="15" customFormat="1" ht="13" x14ac:dyDescent="0.3">
      <c r="A76" s="10" t="s">
        <v>70</v>
      </c>
      <c r="B76" s="29">
        <f>(+DATA!B94-DATA!B82)/DATA!B82</f>
        <v>-1.1080332409972259E-2</v>
      </c>
      <c r="C76" s="29">
        <f>(+DATA!C94-DATA!C82)/DATA!C82</f>
        <v>-3.5135135135135061E-2</v>
      </c>
      <c r="D76" s="29">
        <f>(+DATA!D94-DATA!D82)/DATA!D82</f>
        <v>-1.1560693641618455E-2</v>
      </c>
      <c r="E76" s="29">
        <f>(+DATA!E94-DATA!E82)/DATA!E82</f>
        <v>9.7205346294045539E-3</v>
      </c>
      <c r="F76" s="29">
        <f>(+DATA!F94-DATA!F82)/DATA!F82</f>
        <v>-2.2706630336058451E-3</v>
      </c>
      <c r="G76" s="29">
        <f>(+DATA!G94-DATA!G82)/DATA!G82</f>
        <v>1.1713665943600848E-2</v>
      </c>
    </row>
    <row r="77" spans="1:7" s="15" customFormat="1" ht="13" x14ac:dyDescent="0.3">
      <c r="A77" s="10" t="s">
        <v>71</v>
      </c>
      <c r="B77" s="29">
        <f>(+DATA!B95-DATA!B83)/DATA!B83</f>
        <v>-2.7700831024931143E-3</v>
      </c>
      <c r="C77" s="29">
        <f>(+DATA!C95-DATA!C83)/DATA!C83</f>
        <v>-1.9021739130434669E-2</v>
      </c>
      <c r="D77" s="29">
        <f>(+DATA!D95-DATA!D83)/DATA!D83</f>
        <v>2.9154518950437734E-3</v>
      </c>
      <c r="E77" s="29">
        <f>(+DATA!E95-DATA!E83)/DATA!E83</f>
        <v>3.4454130344541381E-2</v>
      </c>
      <c r="F77" s="29">
        <f>(+DATA!F95-DATA!F83)/DATA!F83</f>
        <v>6.8997240110396573E-3</v>
      </c>
      <c r="G77" s="29">
        <f>(+DATA!G95-DATA!G83)/DATA!G83</f>
        <v>1.9728189390618274E-2</v>
      </c>
    </row>
    <row r="78" spans="1:7" s="15" customFormat="1" ht="13" x14ac:dyDescent="0.3">
      <c r="A78" s="10" t="s">
        <v>72</v>
      </c>
      <c r="B78" s="29">
        <f>(+DATA!B96-DATA!B84)/DATA!B84</f>
        <v>2.2408963585434091E-2</v>
      </c>
      <c r="C78" s="29">
        <f>(+DATA!C96-DATA!C84)/DATA!C84</f>
        <v>0</v>
      </c>
      <c r="D78" s="29">
        <f>(+DATA!D96-DATA!D84)/DATA!D84</f>
        <v>8.7209302325582643E-3</v>
      </c>
      <c r="E78" s="29">
        <f>(+DATA!E96-DATA!E84)/DATA!E84</f>
        <v>3.2537067545304742E-2</v>
      </c>
      <c r="F78" s="29">
        <f>(+DATA!F96-DATA!F84)/DATA!F84</f>
        <v>1.2785388127853934E-2</v>
      </c>
      <c r="G78" s="29">
        <f>(+DATA!G96-DATA!G84)/DATA!G84</f>
        <v>2.3539668700958985E-2</v>
      </c>
    </row>
    <row r="79" spans="1:7" s="15" customFormat="1" ht="13" x14ac:dyDescent="0.3">
      <c r="A79" s="10" t="s">
        <v>73</v>
      </c>
      <c r="B79" s="29">
        <f>(+DATA!B97-DATA!B85)/DATA!B85</f>
        <v>1.1142061281337007E-2</v>
      </c>
      <c r="C79" s="29">
        <f>(+DATA!C97-DATA!C85)/DATA!C85</f>
        <v>-1.0899182561308056E-2</v>
      </c>
      <c r="D79" s="29">
        <f>(+DATA!D97-DATA!D85)/DATA!D85</f>
        <v>2.9069767441860881E-3</v>
      </c>
      <c r="E79" s="29">
        <f>(+DATA!E97-DATA!E85)/DATA!E85</f>
        <v>4.1263157894736863E-2</v>
      </c>
      <c r="F79" s="29">
        <f>(+DATA!F97-DATA!F85)/DATA!F85</f>
        <v>3.6596523330284471E-3</v>
      </c>
      <c r="G79" s="29">
        <f>(+DATA!G97-DATA!G85)/DATA!G85</f>
        <v>1.794310722100657E-2</v>
      </c>
    </row>
    <row r="80" spans="1:7" s="15" customFormat="1" ht="13" x14ac:dyDescent="0.3">
      <c r="A80" s="10" t="s">
        <v>74</v>
      </c>
      <c r="B80" s="29">
        <f>(+DATA!B98-DATA!B86)/DATA!B86</f>
        <v>3.943661971830982E-2</v>
      </c>
      <c r="C80" s="29">
        <f>(+DATA!C98-DATA!C86)/DATA!C86</f>
        <v>2.7247956403268206E-3</v>
      </c>
      <c r="D80" s="29">
        <f>(+DATA!D98-DATA!D86)/DATA!D86</f>
        <v>1.457725947521866E-2</v>
      </c>
      <c r="E80" s="29">
        <f>(+DATA!E98-DATA!E86)/DATA!E86</f>
        <v>3.8685524126455893E-2</v>
      </c>
      <c r="F80" s="29">
        <f>(+DATA!F98-DATA!F86)/DATA!F86</f>
        <v>1.9598906107566077E-2</v>
      </c>
      <c r="G80" s="29">
        <f>(+DATA!G98-DATA!G86)/DATA!G86</f>
        <v>2.6464208242950083E-2</v>
      </c>
    </row>
    <row r="81" spans="1:7" s="15" customFormat="1" ht="13" x14ac:dyDescent="0.3">
      <c r="A81" s="10" t="s">
        <v>75</v>
      </c>
      <c r="B81" s="29">
        <f>(+DATA!B99-DATA!B87)/DATA!B87</f>
        <v>1.3927576601671311E-2</v>
      </c>
      <c r="C81" s="29">
        <f>(+DATA!C99-DATA!C87)/DATA!C87</f>
        <v>-2.9411764705882391E-2</v>
      </c>
      <c r="D81" s="29">
        <f>(+DATA!D99-DATA!D87)/DATA!D87</f>
        <v>-1.4367816091954025E-2</v>
      </c>
      <c r="E81" s="29">
        <f>(+DATA!E99-DATA!E87)/DATA!E87</f>
        <v>2.0833333333333332E-2</v>
      </c>
      <c r="F81" s="29">
        <f>(+DATA!F99-DATA!F87)/DATA!F87</f>
        <v>9.0009000900088097E-4</v>
      </c>
      <c r="G81" s="29">
        <f>(+DATA!G99-DATA!G87)/DATA!G87</f>
        <v>9.0128755364807227E-3</v>
      </c>
    </row>
    <row r="82" spans="1:7" s="15" customFormat="1" ht="13" x14ac:dyDescent="0.3">
      <c r="A82" s="10" t="s">
        <v>76</v>
      </c>
      <c r="B82" s="29">
        <f>(+DATA!B100-DATA!B88)/DATA!B88</f>
        <v>2.549575070821546E-2</v>
      </c>
      <c r="C82" s="29">
        <f>(+DATA!C100-DATA!C88)/DATA!C88</f>
        <v>-1.8918918918918996E-2</v>
      </c>
      <c r="D82" s="29">
        <f>(+DATA!D100-DATA!D88)/DATA!D88</f>
        <v>0</v>
      </c>
      <c r="E82" s="29">
        <f>(+DATA!E100-DATA!E88)/DATA!E88</f>
        <v>3.0685161832702836E-2</v>
      </c>
      <c r="F82" s="29">
        <f>(+DATA!F100-DATA!F88)/DATA!F88</f>
        <v>8.5778781038375294E-3</v>
      </c>
      <c r="G82" s="29">
        <f>(+DATA!G100-DATA!G88)/DATA!G88</f>
        <v>1.8574514038876878E-2</v>
      </c>
    </row>
    <row r="83" spans="1:7" s="15" customFormat="1" ht="13" x14ac:dyDescent="0.3">
      <c r="A83" s="10" t="s">
        <v>77</v>
      </c>
      <c r="B83" s="29">
        <f>(+DATA!B101-DATA!B89)/DATA!B89</f>
        <v>6.2499999999999875E-2</v>
      </c>
      <c r="C83" s="29">
        <f>(+DATA!C101-DATA!C89)/DATA!C89</f>
        <v>5.4200542005420826E-3</v>
      </c>
      <c r="D83" s="29">
        <f>(+DATA!D101-DATA!D89)/DATA!D89</f>
        <v>1.1627906976744146E-2</v>
      </c>
      <c r="E83" s="29">
        <f>(+DATA!E101-DATA!E89)/DATA!E89</f>
        <v>4.7201336675020841E-2</v>
      </c>
      <c r="F83" s="29">
        <f>(+DATA!F101-DATA!F89)/DATA!F89</f>
        <v>2.5791855203619922E-2</v>
      </c>
      <c r="G83" s="29">
        <f>(+DATA!G101-DATA!G89)/DATA!G89</f>
        <v>2.714347264110293E-2</v>
      </c>
    </row>
    <row r="84" spans="1:7" s="15" customFormat="1" ht="13" x14ac:dyDescent="0.3">
      <c r="A84" s="10" t="s">
        <v>78</v>
      </c>
      <c r="B84" s="29">
        <f>(+DATA!B102-DATA!B90)/DATA!B90</f>
        <v>-2.7777777777778173E-3</v>
      </c>
      <c r="C84" s="29">
        <f>(+DATA!C102-DATA!C90)/DATA!C90</f>
        <v>-4.5576407506702304E-2</v>
      </c>
      <c r="D84" s="29">
        <f>(+DATA!D102-DATA!D90)/DATA!D90</f>
        <v>-1.4492753623188406E-2</v>
      </c>
      <c r="E84" s="29">
        <f>(+DATA!E102-DATA!E90)/DATA!E90</f>
        <v>7.010915197313175E-2</v>
      </c>
      <c r="F84" s="29">
        <f>(+DATA!F102-DATA!F90)/DATA!F90</f>
        <v>1.4758497316636934E-2</v>
      </c>
      <c r="G84" s="29">
        <f>(+DATA!G102-DATA!G90)/DATA!G90</f>
        <v>1.3588110403397038E-2</v>
      </c>
    </row>
    <row r="85" spans="1:7" s="15" customFormat="1" ht="13" x14ac:dyDescent="0.3">
      <c r="A85" s="10" t="s">
        <v>79</v>
      </c>
      <c r="B85" s="29">
        <f>(+DATA!B103-DATA!B91)/DATA!B91</f>
        <v>1.9718309859155011E-2</v>
      </c>
      <c r="C85" s="29">
        <f>(+DATA!C103-DATA!C91)/DATA!C91</f>
        <v>1.3927576601671311E-2</v>
      </c>
      <c r="D85" s="29">
        <f>(+DATA!D103-DATA!D91)/DATA!D91</f>
        <v>0</v>
      </c>
      <c r="E85" s="29">
        <f>(+DATA!E103-DATA!E91)/DATA!E91</f>
        <v>4.7161936560934849E-2</v>
      </c>
      <c r="F85" s="29">
        <f>(+DATA!F103-DATA!F91)/DATA!F91</f>
        <v>2.2573363431151242E-2</v>
      </c>
      <c r="G85" s="29">
        <f>(+DATA!G103-DATA!G91)/DATA!G91</f>
        <v>2.1367521367521368E-2</v>
      </c>
    </row>
    <row r="86" spans="1:7" s="15" customFormat="1" ht="13" x14ac:dyDescent="0.3">
      <c r="A86" s="10" t="s">
        <v>80</v>
      </c>
      <c r="B86" s="29">
        <f>(+DATA!B104-DATA!B92)/DATA!B92</f>
        <v>2.2408963585434091E-2</v>
      </c>
      <c r="C86" s="29">
        <f>(+DATA!C104-DATA!C92)/DATA!C92</f>
        <v>1.3888888888888888E-2</v>
      </c>
      <c r="D86" s="29">
        <f>(+DATA!D104-DATA!D92)/DATA!D92</f>
        <v>2.9239766081869682E-3</v>
      </c>
      <c r="E86" s="29">
        <f>(+DATA!E104-DATA!E92)/DATA!E92</f>
        <v>4.4463087248322097E-2</v>
      </c>
      <c r="F86" s="29">
        <f>(+DATA!F104-DATA!F92)/DATA!F92</f>
        <v>2.6387625113739686E-2</v>
      </c>
      <c r="G86" s="29">
        <f>(+DATA!G104-DATA!G92)/DATA!G92</f>
        <v>1.8811457887986223E-2</v>
      </c>
    </row>
    <row r="87" spans="1:7" s="15" customFormat="1" ht="13" x14ac:dyDescent="0.3">
      <c r="A87" s="10" t="s">
        <v>81</v>
      </c>
      <c r="B87" s="29">
        <f>(+DATA!B105-DATA!B93)/DATA!B93</f>
        <v>-1.634877384196189E-2</v>
      </c>
      <c r="C87" s="29">
        <f>(+DATA!C105-DATA!C93)/DATA!C93</f>
        <v>-5.4945054945053778E-3</v>
      </c>
      <c r="D87" s="29">
        <f>(+DATA!D105-DATA!D93)/DATA!D93</f>
        <v>-8.6705202312139951E-3</v>
      </c>
      <c r="E87" s="29">
        <f>(+DATA!E105-DATA!E93)/DATA!E93</f>
        <v>2.4796747967479649E-2</v>
      </c>
      <c r="F87" s="29">
        <f>(+DATA!F105-DATA!F93)/DATA!F93</f>
        <v>2.1095152603231547E-2</v>
      </c>
      <c r="G87" s="29">
        <f>(+DATA!G105-DATA!G93)/DATA!G93</f>
        <v>1.3130029648454141E-2</v>
      </c>
    </row>
    <row r="88" spans="1:7" s="15" customFormat="1" ht="13" x14ac:dyDescent="0.3">
      <c r="A88" s="10" t="s">
        <v>82</v>
      </c>
      <c r="B88" s="29">
        <f>(+DATA!B106-DATA!B94)/DATA!B94</f>
        <v>8.403361344537735E-3</v>
      </c>
      <c r="C88" s="29">
        <f>(+DATA!C106-DATA!C94)/DATA!C94</f>
        <v>1.4005602240896357E-2</v>
      </c>
      <c r="D88" s="29">
        <f>(+DATA!D106-DATA!D94)/DATA!D94</f>
        <v>2.9239766081869682E-3</v>
      </c>
      <c r="E88" s="29">
        <f>(+DATA!E106-DATA!E94)/DATA!E94</f>
        <v>-1.2033694344164114E-3</v>
      </c>
      <c r="F88" s="29">
        <f>(+DATA!F106-DATA!F94)/DATA!F94</f>
        <v>3.231679563040514E-2</v>
      </c>
      <c r="G88" s="29">
        <f>(+DATA!G106-DATA!G94)/DATA!G94</f>
        <v>2.0154373927958786E-2</v>
      </c>
    </row>
    <row r="89" spans="1:7" s="15" customFormat="1" ht="13" x14ac:dyDescent="0.3">
      <c r="A89" s="10" t="s">
        <v>84</v>
      </c>
      <c r="B89" s="29">
        <f>(+DATA!B107-DATA!B95)/DATA!B95</f>
        <v>3.3333333333333409E-2</v>
      </c>
      <c r="C89" s="29">
        <f>(+DATA!C107-DATA!C95)/DATA!C95</f>
        <v>2.4930747922437633E-2</v>
      </c>
      <c r="D89" s="29">
        <f>(+DATA!D107-DATA!D95)/DATA!D95</f>
        <v>1.4534883720930232E-2</v>
      </c>
      <c r="E89" s="29">
        <f>(+DATA!E107-DATA!E95)/DATA!E95</f>
        <v>1.1637239165329018E-2</v>
      </c>
      <c r="F89" s="29">
        <f>(+DATA!F107-DATA!F95)/DATA!F95</f>
        <v>4.2028323435358526E-2</v>
      </c>
      <c r="G89" s="29">
        <f>(+DATA!G107-DATA!G95)/DATA!G95</f>
        <v>2.8374892519346523E-2</v>
      </c>
    </row>
    <row r="90" spans="1:7" s="15" customFormat="1" ht="13" x14ac:dyDescent="0.3">
      <c r="A90" s="10" t="s">
        <v>83</v>
      </c>
      <c r="B90" s="29">
        <f>(+DATA!B108-DATA!B96)/DATA!B96</f>
        <v>-8.2191780821917037E-3</v>
      </c>
      <c r="C90" s="29">
        <f>(+DATA!C108-DATA!C96)/DATA!C96</f>
        <v>-1.092896174863384E-2</v>
      </c>
      <c r="D90" s="29">
        <f>(+DATA!D108-DATA!D96)/DATA!D96</f>
        <v>-8.6455331412104968E-3</v>
      </c>
      <c r="E90" s="29">
        <f>(+DATA!E108-DATA!E96)/DATA!E96</f>
        <v>-9.5731950538493014E-3</v>
      </c>
      <c r="F90" s="29">
        <f>(+DATA!F108-DATA!F96)/DATA!F96</f>
        <v>2.479711451758344E-2</v>
      </c>
      <c r="G90" s="29">
        <f>(+DATA!G108-DATA!G96)/DATA!G96</f>
        <v>1.3628620102214663E-2</v>
      </c>
    </row>
    <row r="91" spans="1:7" s="15" customFormat="1" ht="13" x14ac:dyDescent="0.3">
      <c r="A91" s="10" t="s">
        <v>85</v>
      </c>
      <c r="B91" s="29">
        <f>(+DATA!B109-DATA!B97)/DATA!B97</f>
        <v>2.754820936639158E-3</v>
      </c>
      <c r="C91" s="29">
        <f>(+DATA!C109-DATA!C97)/DATA!C97</f>
        <v>2.754820936639158E-3</v>
      </c>
      <c r="D91" s="29">
        <f>(+DATA!D109-DATA!D97)/DATA!D97</f>
        <v>0</v>
      </c>
      <c r="E91" s="29">
        <f>(+DATA!E109-DATA!E97)/DATA!E97</f>
        <v>1.7792155276991559E-2</v>
      </c>
      <c r="F91" s="29">
        <f>(+DATA!F109-DATA!F97)/DATA!F97</f>
        <v>3.6007292616226032E-2</v>
      </c>
      <c r="G91" s="29">
        <f>(+DATA!G109-DATA!G97)/DATA!G97</f>
        <v>2.2785898538263006E-2</v>
      </c>
    </row>
    <row r="92" spans="1:7" s="15" customFormat="1" ht="13" x14ac:dyDescent="0.3">
      <c r="A92" s="10" t="s">
        <v>86</v>
      </c>
      <c r="B92" s="29">
        <f>(+DATA!B110-DATA!B98)/DATA!B98</f>
        <v>-1.3550135501355014E-2</v>
      </c>
      <c r="C92" s="29">
        <f>(+DATA!C110-DATA!C98)/DATA!C98</f>
        <v>0</v>
      </c>
      <c r="D92" s="29">
        <f>(+DATA!D110-DATA!D98)/DATA!D98</f>
        <v>2.8735632183908458E-3</v>
      </c>
      <c r="E92" s="29">
        <f>(+DATA!E110-DATA!E98)/DATA!E98</f>
        <v>1.6419703644373253E-2</v>
      </c>
      <c r="F92" s="29">
        <f>(+DATA!F110-DATA!F98)/DATA!F98</f>
        <v>3.2632990612427373E-2</v>
      </c>
      <c r="G92" s="29">
        <f>(+DATA!G110-DATA!G98)/DATA!G98</f>
        <v>2.1132713440405747E-2</v>
      </c>
    </row>
    <row r="93" spans="1:7" s="15" customFormat="1" ht="13" x14ac:dyDescent="0.3">
      <c r="A93" s="10" t="s">
        <v>87</v>
      </c>
      <c r="B93" s="29">
        <f>(+DATA!B111-DATA!B99)/DATA!B99</f>
        <v>-1.9230769230769114E-2</v>
      </c>
      <c r="C93" s="29">
        <f>(+DATA!C111-DATA!C99)/DATA!C99</f>
        <v>-5.50964187327812E-3</v>
      </c>
      <c r="D93" s="29">
        <f>(+DATA!D111-DATA!D99)/DATA!D99</f>
        <v>2.9154518950437734E-3</v>
      </c>
      <c r="E93" s="29">
        <f>(+DATA!E111-DATA!E99)/DATA!E99</f>
        <v>2.5714285714285672E-2</v>
      </c>
      <c r="F93" s="29">
        <f>(+DATA!F111-DATA!F99)/DATA!F99</f>
        <v>3.7320143884892173E-2</v>
      </c>
      <c r="G93" s="29">
        <f>(+DATA!G111-DATA!G99)/DATA!G99</f>
        <v>2.2543598468736603E-2</v>
      </c>
    </row>
    <row r="94" spans="1:7" s="15" customFormat="1" ht="13" x14ac:dyDescent="0.3">
      <c r="A94" s="10" t="s">
        <v>88</v>
      </c>
      <c r="B94" s="29">
        <f>(+DATA!B112-DATA!B100)/DATA!B100</f>
        <v>-1.1049723756906233E-2</v>
      </c>
      <c r="C94" s="29">
        <f>(+DATA!C112-DATA!C100)/DATA!C100</f>
        <v>-2.754820936638962E-3</v>
      </c>
      <c r="D94" s="29">
        <f>(+DATA!D112-DATA!D100)/DATA!D100</f>
        <v>2.9154518950437734E-3</v>
      </c>
      <c r="E94" s="29">
        <f>(+DATA!E112-DATA!E100)/DATA!E100</f>
        <v>2.4061990212071772E-2</v>
      </c>
      <c r="F94" s="29">
        <f>(+DATA!F112-DATA!F100)/DATA!F100</f>
        <v>3.6257833482542468E-2</v>
      </c>
      <c r="G94" s="29">
        <f>(+DATA!G112-DATA!G100)/DATA!G100</f>
        <v>2.2476675148430922E-2</v>
      </c>
    </row>
    <row r="95" spans="1:7" s="15" customFormat="1" ht="13" x14ac:dyDescent="0.3">
      <c r="A95" s="10" t="s">
        <v>89</v>
      </c>
      <c r="B95" s="29">
        <f>(+DATA!B113-DATA!B101)/DATA!B101</f>
        <v>-2.9411764705882391E-2</v>
      </c>
      <c r="C95" s="29">
        <f>(+DATA!C113-DATA!C101)/DATA!C101</f>
        <v>-1.3477088948787061E-2</v>
      </c>
      <c r="D95" s="29">
        <f>(+DATA!D113-DATA!D101)/DATA!D101</f>
        <v>-2.8735632183906415E-3</v>
      </c>
      <c r="E95" s="29">
        <f>(+DATA!E113-DATA!E101)/DATA!E101</f>
        <v>2.4331870761866749E-2</v>
      </c>
      <c r="F95" s="29">
        <f>(+DATA!F113-DATA!F101)/DATA!F101</f>
        <v>3.1318923687692866E-2</v>
      </c>
      <c r="G95" s="29">
        <f>(+DATA!G113-DATA!G101)/DATA!G101</f>
        <v>1.9295302013422853E-2</v>
      </c>
    </row>
    <row r="96" spans="1:7" s="15" customFormat="1" ht="13" x14ac:dyDescent="0.3">
      <c r="A96" s="10" t="s">
        <v>90</v>
      </c>
      <c r="B96" s="29">
        <f>(+DATA!B114-DATA!B102)/DATA!B102</f>
        <v>-1.3927576601671311E-2</v>
      </c>
      <c r="C96" s="29">
        <f>(+DATA!C114-DATA!C102)/DATA!C102</f>
        <v>1.4044943820224719E-2</v>
      </c>
      <c r="D96" s="29">
        <f>(+DATA!D114-DATA!D102)/DATA!D102</f>
        <v>0</v>
      </c>
      <c r="E96" s="29">
        <f>(+DATA!E114-DATA!E102)/DATA!E102</f>
        <v>1.2161632012554033E-2</v>
      </c>
      <c r="F96" s="29">
        <f>(+DATA!F114-DATA!F102)/DATA!F102</f>
        <v>3.2172763331864272E-2</v>
      </c>
      <c r="G96" s="29">
        <f>(+DATA!G114-DATA!G102)/DATA!G102</f>
        <v>1.9689987431922868E-2</v>
      </c>
    </row>
    <row r="97" spans="1:7" s="15" customFormat="1" ht="13" x14ac:dyDescent="0.3">
      <c r="A97" s="10" t="s">
        <v>91</v>
      </c>
      <c r="B97" s="29">
        <f>(+DATA!B115-DATA!B103)/DATA!B103</f>
        <v>2.7624309392263622E-3</v>
      </c>
      <c r="C97" s="29">
        <f>(+DATA!C115-DATA!C103)/DATA!C103</f>
        <v>1.098901098901095E-2</v>
      </c>
      <c r="D97" s="29">
        <f>(+DATA!D115-DATA!D103)/DATA!D103</f>
        <v>5.8479532163741438E-3</v>
      </c>
      <c r="E97" s="29">
        <f>(+DATA!E115-DATA!E103)/DATA!E103</f>
        <v>2.9095257074531703E-2</v>
      </c>
      <c r="F97" s="29">
        <f>(+DATA!F115-DATA!F103)/DATA!F103</f>
        <v>4.6357615894039771E-2</v>
      </c>
      <c r="G97" s="29">
        <f>(+DATA!G115-DATA!G103)/DATA!G103</f>
        <v>2.8451882845188275E-2</v>
      </c>
    </row>
    <row r="98" spans="1:7" s="15" customFormat="1" ht="13" x14ac:dyDescent="0.3">
      <c r="A98" s="10" t="s">
        <v>92</v>
      </c>
      <c r="B98" s="29">
        <f>(+DATA!B116-DATA!B104)/DATA!B104</f>
        <v>-1.6438356164383602E-2</v>
      </c>
      <c r="C98" s="29">
        <f>(+DATA!C116-DATA!C104)/DATA!C104</f>
        <v>1.0958904109589003E-2</v>
      </c>
      <c r="D98" s="29">
        <f>(+DATA!D116-DATA!D104)/DATA!D104</f>
        <v>1.1661807580175093E-2</v>
      </c>
      <c r="E98" s="29">
        <f>(+DATA!E116-DATA!E104)/DATA!E104</f>
        <v>3.4939759036144623E-2</v>
      </c>
      <c r="F98" s="29">
        <f>(+DATA!F116-DATA!F104)/DATA!F104</f>
        <v>4.9202127659574602E-2</v>
      </c>
      <c r="G98" s="29">
        <f>(+DATA!G116-DATA!G104)/DATA!G104</f>
        <v>2.7696181284095685E-2</v>
      </c>
    </row>
    <row r="99" spans="1:7" s="15" customFormat="1" ht="13" x14ac:dyDescent="0.3">
      <c r="A99" s="10" t="s">
        <v>93</v>
      </c>
      <c r="B99" s="29">
        <f>(+DATA!B117-DATA!B105)/DATA!B105</f>
        <v>-1.3850415512465374E-2</v>
      </c>
      <c r="C99" s="29">
        <f>(+DATA!C117-DATA!C105)/DATA!C105</f>
        <v>5.5248618784529205E-3</v>
      </c>
      <c r="D99" s="29">
        <f>(+DATA!D117-DATA!D105)/DATA!D105</f>
        <v>2.9154518950437734E-3</v>
      </c>
      <c r="E99" s="29">
        <f>(+DATA!E117-DATA!E105)/DATA!E105</f>
        <v>3.213010710035695E-2</v>
      </c>
      <c r="F99" s="29">
        <f>(+DATA!F117-DATA!F105)/DATA!F105</f>
        <v>3.7802197802197776E-2</v>
      </c>
      <c r="G99" s="29">
        <f>(+DATA!G117-DATA!G105)/DATA!G105</f>
        <v>2.0066889632106892E-2</v>
      </c>
    </row>
    <row r="100" spans="1:7" s="15" customFormat="1" ht="13" x14ac:dyDescent="0.3">
      <c r="A100" s="10" t="s">
        <v>94</v>
      </c>
      <c r="B100" s="29">
        <f>(+DATA!B118-DATA!B106)/DATA!B106</f>
        <v>-1.3888888888888888E-2</v>
      </c>
      <c r="C100" s="29">
        <f>(+DATA!C118-DATA!C106)/DATA!C106</f>
        <v>0</v>
      </c>
      <c r="D100" s="29">
        <f>(+DATA!D118-DATA!D106)/DATA!D106</f>
        <v>2.9154518950437734E-3</v>
      </c>
      <c r="E100" s="29">
        <f>(+DATA!E118-DATA!E106)/DATA!E106</f>
        <v>4.5381526104417778E-2</v>
      </c>
      <c r="F100" s="29">
        <f>(+DATA!F118-DATA!F106)/DATA!F106</f>
        <v>4.5855379188712485E-2</v>
      </c>
      <c r="G100" s="29">
        <f>(+DATA!G118-DATA!G106)/DATA!G106</f>
        <v>2.1437578814628062E-2</v>
      </c>
    </row>
    <row r="101" spans="1:7" s="15" customFormat="1" ht="13" x14ac:dyDescent="0.3">
      <c r="A101" s="10" t="s">
        <v>95</v>
      </c>
      <c r="B101" s="29">
        <f>(+DATA!B119-DATA!B107)/DATA!B107</f>
        <v>-2.1505376344086134E-2</v>
      </c>
      <c r="C101" s="29">
        <f>(+DATA!C119-DATA!C107)/DATA!C107</f>
        <v>-2.702702702702741E-3</v>
      </c>
      <c r="D101" s="29">
        <f>(+DATA!D119-DATA!D107)/DATA!D107</f>
        <v>0</v>
      </c>
      <c r="E101" s="29">
        <f>(+DATA!E119-DATA!E107)/DATA!E107</f>
        <v>3.2923443078143523E-2</v>
      </c>
      <c r="F101" s="29">
        <f>(+DATA!F119-DATA!F107)/DATA!F107</f>
        <v>4.4717229285401124E-2</v>
      </c>
      <c r="G101" s="29">
        <f>(+DATA!G119-DATA!G107)/DATA!G107</f>
        <v>2.0903010033444816E-2</v>
      </c>
    </row>
    <row r="102" spans="1:7" s="15" customFormat="1" ht="13" x14ac:dyDescent="0.3">
      <c r="A102" s="10" t="s">
        <v>96</v>
      </c>
      <c r="B102" s="29">
        <f>(+DATA!B120-DATA!B108)/DATA!B108</f>
        <v>-5.5248618784531165E-3</v>
      </c>
      <c r="C102" s="29">
        <f>(+DATA!C120-DATA!C108)/DATA!C108</f>
        <v>5.5248618784529205E-3</v>
      </c>
      <c r="D102" s="29">
        <f>(+DATA!D120-DATA!D108)/DATA!D108</f>
        <v>2.9069767441860881E-3</v>
      </c>
      <c r="E102" s="29">
        <f>(+DATA!E120-DATA!E108)/DATA!E108</f>
        <v>4.873137333870322E-2</v>
      </c>
      <c r="F102" s="29">
        <f>(+DATA!F120-DATA!F108)/DATA!F108</f>
        <v>4.1355037395512592E-2</v>
      </c>
      <c r="G102" s="29">
        <f>(+DATA!G120-DATA!G108)/DATA!G108</f>
        <v>2.1008403361344536E-2</v>
      </c>
    </row>
    <row r="103" spans="1:7" s="15" customFormat="1" ht="13" x14ac:dyDescent="0.3">
      <c r="A103" s="10" t="s">
        <v>97</v>
      </c>
      <c r="B103" s="29">
        <f>(+DATA!B121-DATA!B109)/DATA!B109</f>
        <v>-5.4945054945053778E-3</v>
      </c>
      <c r="C103" s="29">
        <f>(+DATA!C121-DATA!C109)/DATA!C109</f>
        <v>8.2417582417583599E-3</v>
      </c>
      <c r="D103" s="29">
        <f>(+DATA!D121-DATA!D109)/DATA!D109</f>
        <v>2.8985507246377224E-3</v>
      </c>
      <c r="E103" s="29">
        <f>(+DATA!E121-DATA!E109)/DATA!E109</f>
        <v>1.9864918553833929E-2</v>
      </c>
      <c r="F103" s="29">
        <f>(+DATA!F121-DATA!F109)/DATA!F109</f>
        <v>4.1794984601847746E-2</v>
      </c>
      <c r="G103" s="29">
        <f>(+DATA!G121-DATA!G109)/DATA!G109</f>
        <v>2.2278268179907572E-2</v>
      </c>
    </row>
    <row r="104" spans="1:7" s="15" customFormat="1" ht="13" x14ac:dyDescent="0.3">
      <c r="A104" s="10" t="s">
        <v>98</v>
      </c>
      <c r="B104" s="29">
        <f>(+DATA!B122-DATA!B110)/DATA!B110</f>
        <v>-1.6483516483516522E-2</v>
      </c>
      <c r="C104" s="29">
        <f>(+DATA!C122-DATA!C110)/DATA!C110</f>
        <v>-1.0869565217391266E-2</v>
      </c>
      <c r="D104" s="29">
        <f>(+DATA!D122-DATA!D110)/DATA!D110</f>
        <v>-1.1461318051575891E-2</v>
      </c>
      <c r="E104" s="29">
        <f>(+DATA!E122-DATA!E110)/DATA!E110</f>
        <v>1.0244286840031583E-2</v>
      </c>
      <c r="F104" s="29">
        <f>(+DATA!F122-DATA!F110)/DATA!F110</f>
        <v>3.2900432900432812E-2</v>
      </c>
      <c r="G104" s="29">
        <f>(+DATA!G122-DATA!G110)/DATA!G110</f>
        <v>1.3658940397350923E-2</v>
      </c>
    </row>
    <row r="105" spans="1:7" s="15" customFormat="1" ht="13" x14ac:dyDescent="0.3">
      <c r="A105" s="10" t="s">
        <v>99</v>
      </c>
      <c r="B105" s="29">
        <f>(+DATA!B123-DATA!B111)/DATA!B111</f>
        <v>5.6022408963584238E-3</v>
      </c>
      <c r="C105" s="29">
        <f>(+DATA!C123-DATA!C111)/DATA!C111</f>
        <v>8.310249307479145E-3</v>
      </c>
      <c r="D105" s="29">
        <f>(+DATA!D123-DATA!D111)/DATA!D111</f>
        <v>2.9069767441860881E-3</v>
      </c>
      <c r="E105" s="29">
        <f>(+DATA!E123-DATA!E111)/DATA!E111</f>
        <v>2.6263430163151618E-2</v>
      </c>
      <c r="F105" s="29">
        <f>(+DATA!F123-DATA!F111)/DATA!F111</f>
        <v>4.1179020372778471E-2</v>
      </c>
      <c r="G105" s="29">
        <f>(+DATA!G123-DATA!G111)/DATA!G111</f>
        <v>1.9966722129783711E-2</v>
      </c>
    </row>
    <row r="106" spans="1:7" s="15" customFormat="1" ht="13" x14ac:dyDescent="0.3">
      <c r="A106" s="10" t="s">
        <v>100</v>
      </c>
      <c r="B106" s="29">
        <f>(+DATA!B124-DATA!B112)/DATA!B112</f>
        <v>1.675977653631289E-2</v>
      </c>
      <c r="C106" s="29">
        <f>(+DATA!C124-DATA!C112)/DATA!C112</f>
        <v>1.9337016574585517E-2</v>
      </c>
      <c r="D106" s="29">
        <f>(+DATA!D124-DATA!D112)/DATA!D112</f>
        <v>1.4534883720930232E-2</v>
      </c>
      <c r="E106" s="29">
        <f>(+DATA!E124-DATA!E112)/DATA!E112</f>
        <v>4.0621266427718024E-2</v>
      </c>
      <c r="F106" s="29">
        <f>(+DATA!F124-DATA!F112)/DATA!F112</f>
        <v>4.8380129589632878E-2</v>
      </c>
      <c r="G106" s="29">
        <f>(+DATA!G124-DATA!G112)/DATA!G112</f>
        <v>2.7789299046039058E-2</v>
      </c>
    </row>
    <row r="107" spans="1:7" s="15" customFormat="1" ht="13" x14ac:dyDescent="0.3">
      <c r="A107" s="10" t="s">
        <v>101</v>
      </c>
      <c r="B107" s="29">
        <f>(+DATA!B125-DATA!B113)/DATA!B113</f>
        <v>-5.50964187327812E-3</v>
      </c>
      <c r="C107" s="29">
        <f>(+DATA!C125-DATA!C113)/DATA!C113</f>
        <v>-2.7322404371585085E-3</v>
      </c>
      <c r="D107" s="29">
        <f>(+DATA!D125-DATA!D113)/DATA!D113</f>
        <v>-2.8818443804034988E-3</v>
      </c>
      <c r="E107" s="29">
        <f>(+DATA!E125-DATA!E113)/DATA!E113</f>
        <v>1.7523364485981283E-2</v>
      </c>
      <c r="F107" s="29">
        <f>(+DATA!F125-DATA!F113)/DATA!F113</f>
        <v>3.2078699743370402E-2</v>
      </c>
      <c r="G107" s="29">
        <f>(+DATA!G125-DATA!G113)/DATA!G113</f>
        <v>1.1522633744855867E-2</v>
      </c>
    </row>
    <row r="108" spans="1:7" s="15" customFormat="1" ht="13" x14ac:dyDescent="0.3">
      <c r="A108" s="10" t="s">
        <v>102</v>
      </c>
      <c r="B108" s="29">
        <f>(+DATA!B126-DATA!B114)/DATA!B114</f>
        <v>0</v>
      </c>
      <c r="C108" s="29">
        <f>(+DATA!C126-DATA!C114)/DATA!C114</f>
        <v>0</v>
      </c>
      <c r="D108" s="29">
        <f>(+DATA!D126-DATA!D114)/DATA!D114</f>
        <v>5.8823529411765538E-3</v>
      </c>
      <c r="E108" s="29">
        <f>(+DATA!E126-DATA!E114)/DATA!E114</f>
        <v>3.0620155038759655E-2</v>
      </c>
      <c r="F108" s="29">
        <f>(+DATA!F126-DATA!F114)/DATA!F114</f>
        <v>4.0136635354397848E-2</v>
      </c>
      <c r="G108" s="29">
        <f>(+DATA!G126-DATA!G114)/DATA!G114</f>
        <v>2.1774856203779832E-2</v>
      </c>
    </row>
    <row r="109" spans="1:7" s="15" customFormat="1" ht="13" x14ac:dyDescent="0.3">
      <c r="A109" s="10" t="s">
        <v>103</v>
      </c>
      <c r="B109" s="29">
        <f>(+DATA!B127-DATA!B115)/DATA!B115</f>
        <v>0</v>
      </c>
      <c r="C109" s="29">
        <f>(+DATA!C127-DATA!C115)/DATA!C115</f>
        <v>0</v>
      </c>
      <c r="D109" s="29">
        <f>(+DATA!D127-DATA!D115)/DATA!D115</f>
        <v>5.8139534883721762E-3</v>
      </c>
      <c r="E109" s="29">
        <f>(+DATA!E127-DATA!E115)/DATA!E115</f>
        <v>4.2602633617350942E-2</v>
      </c>
      <c r="F109" s="29">
        <f>(+DATA!F127-DATA!F115)/DATA!F115</f>
        <v>3.6286919831223605E-2</v>
      </c>
      <c r="G109" s="29">
        <f>(+DATA!G127-DATA!G115)/DATA!G115</f>
        <v>1.9121236777868283E-2</v>
      </c>
    </row>
    <row r="110" spans="1:7" s="15" customFormat="1" ht="13" x14ac:dyDescent="0.3">
      <c r="A110" s="10" t="s">
        <v>104</v>
      </c>
      <c r="B110" s="29">
        <f>(+DATA!B128-DATA!B116)/DATA!B116</f>
        <v>1.3927576601671311E-2</v>
      </c>
      <c r="C110" s="29">
        <f>(+DATA!C128-DATA!C116)/DATA!C116</f>
        <v>-1.3550135501355014E-2</v>
      </c>
      <c r="D110" s="29">
        <f>(+DATA!D128-DATA!D116)/DATA!D116</f>
        <v>0</v>
      </c>
      <c r="E110" s="29">
        <f>(+DATA!E128-DATA!E116)/DATA!E116</f>
        <v>4.9670159099728411E-2</v>
      </c>
      <c r="F110" s="29">
        <f>(+DATA!F128-DATA!F116)/DATA!F116</f>
        <v>3.3375580904097979E-2</v>
      </c>
      <c r="G110" s="29">
        <f>(+DATA!G128-DATA!G116)/DATA!G116</f>
        <v>2.2458146182115179E-2</v>
      </c>
    </row>
    <row r="111" spans="1:7" s="15" customFormat="1" ht="13" x14ac:dyDescent="0.3">
      <c r="A111" s="10" t="s">
        <v>105</v>
      </c>
      <c r="B111" s="29">
        <f>(+DATA!B129-DATA!B117)/DATA!B117</f>
        <v>-2.8089887640449836E-3</v>
      </c>
      <c r="C111" s="29">
        <f>(+DATA!C129-DATA!C117)/DATA!C117</f>
        <v>-1.098901098901095E-2</v>
      </c>
      <c r="D111" s="29">
        <f>(+DATA!D129-DATA!D117)/DATA!D117</f>
        <v>0</v>
      </c>
      <c r="E111" s="29">
        <f>(+DATA!E129-DATA!E117)/DATA!E117</f>
        <v>3.5357417371252947E-2</v>
      </c>
      <c r="F111" s="29">
        <f>(+DATA!F129-DATA!F117)/DATA!F117</f>
        <v>2.9224904701397769E-2</v>
      </c>
      <c r="G111" s="29">
        <f>(+DATA!G129-DATA!G117)/DATA!G117</f>
        <v>2.213114754098372E-2</v>
      </c>
    </row>
    <row r="112" spans="1:7" s="15" customFormat="1" ht="13" x14ac:dyDescent="0.3">
      <c r="A112" s="10" t="s">
        <v>106</v>
      </c>
      <c r="B112" s="29">
        <f>(+DATA!B130-DATA!B118)/DATA!B118</f>
        <v>-1.4084507042253521E-2</v>
      </c>
      <c r="C112" s="29">
        <f>(+DATA!C130-DATA!C118)/DATA!C118</f>
        <v>-1.1049723756906233E-2</v>
      </c>
      <c r="D112" s="29">
        <f>(+DATA!D130-DATA!D118)/DATA!D118</f>
        <v>0</v>
      </c>
      <c r="E112" s="29">
        <f>(+DATA!E130-DATA!E118)/DATA!E118</f>
        <v>3.4191317710334249E-2</v>
      </c>
      <c r="F112" s="29">
        <f>(+DATA!F130-DATA!F118)/DATA!F118</f>
        <v>2.3608768971332305E-2</v>
      </c>
      <c r="G112" s="29">
        <f>(+DATA!G130-DATA!G118)/DATA!G118</f>
        <v>2.3868312757201575E-2</v>
      </c>
    </row>
    <row r="113" spans="1:7" s="15" customFormat="1" ht="13" x14ac:dyDescent="0.3">
      <c r="A113" s="10" t="s">
        <v>107</v>
      </c>
      <c r="B113" s="29">
        <f>(+DATA!B131-DATA!B119)/DATA!B119</f>
        <v>-2.19780219780219E-2</v>
      </c>
      <c r="C113" s="29">
        <f>(+DATA!C131-DATA!C119)/DATA!C119</f>
        <v>-2.1680216802167945E-2</v>
      </c>
      <c r="D113" s="29">
        <f>(+DATA!D131-DATA!D119)/DATA!D119</f>
        <v>-1.1461318051575891E-2</v>
      </c>
      <c r="E113" s="29">
        <f>(+DATA!E131-DATA!E119)/DATA!E119</f>
        <v>2.7265745007680524E-2</v>
      </c>
      <c r="F113" s="29">
        <f>(+DATA!F131-DATA!F119)/DATA!F119</f>
        <v>1.3848090642047917E-2</v>
      </c>
      <c r="G113" s="29">
        <f>(+DATA!G131-DATA!G119)/DATA!G119</f>
        <v>1.3923013923013917E-2</v>
      </c>
    </row>
    <row r="114" spans="1:7" s="15" customFormat="1" ht="13" x14ac:dyDescent="0.3">
      <c r="A114" s="10" t="s">
        <v>108</v>
      </c>
      <c r="B114" s="29">
        <f>(+DATA!B132-DATA!B120)/DATA!B120</f>
        <v>-1.3888888888888888E-2</v>
      </c>
      <c r="C114" s="29">
        <f>(+DATA!C132-DATA!C120)/DATA!C120</f>
        <v>-8.2417582417581639E-3</v>
      </c>
      <c r="D114" s="29">
        <f>(+DATA!D132-DATA!D120)/DATA!D120</f>
        <v>0</v>
      </c>
      <c r="E114" s="29">
        <f>(+DATA!E132-DATA!E120)/DATA!E120</f>
        <v>2.2273425499232023E-2</v>
      </c>
      <c r="F114" s="29">
        <f>(+DATA!F132-DATA!F120)/DATA!F120</f>
        <v>1.943388255175316E-2</v>
      </c>
      <c r="G114" s="29">
        <f>(+DATA!G132-DATA!G120)/DATA!G120</f>
        <v>2.1810699588477266E-2</v>
      </c>
    </row>
    <row r="115" spans="1:7" s="15" customFormat="1" ht="13" x14ac:dyDescent="0.3">
      <c r="A115" s="10" t="s">
        <v>109</v>
      </c>
      <c r="B115" s="29">
        <f>(+DATA!B133-DATA!B121)/DATA!B121</f>
        <v>0</v>
      </c>
      <c r="C115" s="29">
        <f>(+DATA!C133-DATA!C121)/DATA!C121</f>
        <v>0</v>
      </c>
      <c r="D115" s="29">
        <f>(+DATA!D133-DATA!D121)/DATA!D121</f>
        <v>1.4450867052023121E-2</v>
      </c>
      <c r="E115" s="29">
        <f>(+DATA!E133-DATA!E121)/DATA!E121</f>
        <v>5.8823529411764622E-2</v>
      </c>
      <c r="F115" s="29">
        <f>(+DATA!F133-DATA!F121)/DATA!F121</f>
        <v>3.5472972972972965E-2</v>
      </c>
      <c r="G115" s="29">
        <f>(+DATA!G133-DATA!G121)/DATA!G121</f>
        <v>2.960526315789469E-2</v>
      </c>
    </row>
    <row r="116" spans="1:7" s="15" customFormat="1" ht="13" x14ac:dyDescent="0.3">
      <c r="A116" s="10" t="s">
        <v>110</v>
      </c>
      <c r="B116" s="29">
        <f>(+DATA!B134-DATA!B122)/DATA!B122</f>
        <v>-2.5139664804469237E-2</v>
      </c>
      <c r="C116" s="29">
        <f>(+DATA!C134-DATA!C122)/DATA!C122</f>
        <v>-2.4725274725274686E-2</v>
      </c>
      <c r="D116" s="29">
        <f>(+DATA!D134-DATA!D122)/DATA!D122</f>
        <v>-5.7971014492754448E-3</v>
      </c>
      <c r="E116" s="29">
        <f>(+DATA!E134-DATA!E122)/DATA!E122</f>
        <v>5.9282371294851775E-2</v>
      </c>
      <c r="F116" s="29">
        <f>(+DATA!F134-DATA!F122)/DATA!F122</f>
        <v>2.0955574182732608E-2</v>
      </c>
      <c r="G116" s="29">
        <f>(+DATA!G134-DATA!G122)/DATA!G122</f>
        <v>2.2866476112699156E-2</v>
      </c>
    </row>
    <row r="117" spans="1:7" s="15" customFormat="1" ht="13" x14ac:dyDescent="0.3">
      <c r="A117" s="10" t="s">
        <v>111</v>
      </c>
      <c r="B117" s="29">
        <f>(+DATA!B135-DATA!B123)/DATA!B123</f>
        <v>-2.7855153203342621E-2</v>
      </c>
      <c r="C117" s="29">
        <f>(+DATA!C135-DATA!C123)/DATA!C123</f>
        <v>-1.6483516483516522E-2</v>
      </c>
      <c r="D117" s="29">
        <f>(+DATA!D135-DATA!D123)/DATA!D123</f>
        <v>0</v>
      </c>
      <c r="E117" s="29">
        <f>(+DATA!E135-DATA!E123)/DATA!E123</f>
        <v>6.5529274912756938E-2</v>
      </c>
      <c r="F117" s="29">
        <f>(+DATA!F135-DATA!F123)/DATA!F123</f>
        <v>1.9983347210657802E-2</v>
      </c>
      <c r="G117" s="29">
        <f>(+DATA!G135-DATA!G123)/DATA!G123</f>
        <v>2.5285481239804283E-2</v>
      </c>
    </row>
    <row r="118" spans="1:7" s="15" customFormat="1" ht="13" x14ac:dyDescent="0.3">
      <c r="A118" s="10" t="s">
        <v>112</v>
      </c>
      <c r="B118" s="29">
        <f>(+DATA!B136-DATA!B124)/DATA!B124</f>
        <v>-1.9230769230769114E-2</v>
      </c>
      <c r="C118" s="29">
        <f>(+DATA!C136-DATA!C124)/DATA!C124</f>
        <v>-1.0840108401083973E-2</v>
      </c>
      <c r="D118" s="29">
        <f>(+DATA!D136-DATA!D124)/DATA!D124</f>
        <v>-2.8653295128940235E-3</v>
      </c>
      <c r="E118" s="29">
        <f>(+DATA!E136-DATA!E124)/DATA!E124</f>
        <v>4.2097206276310813E-2</v>
      </c>
      <c r="F118" s="29">
        <f>(+DATA!F136-DATA!F124)/DATA!F124</f>
        <v>1.4421096003296309E-2</v>
      </c>
      <c r="G118" s="29">
        <f>(+DATA!G136-DATA!G124)/DATA!G124</f>
        <v>2.3809523809523801E-2</v>
      </c>
    </row>
    <row r="119" spans="1:7" s="15" customFormat="1" ht="13" x14ac:dyDescent="0.3">
      <c r="A119" s="10" t="s">
        <v>113</v>
      </c>
      <c r="B119" s="29">
        <f>(+DATA!B137-DATA!B125)/DATA!B125</f>
        <v>-2.4930747922437633E-2</v>
      </c>
      <c r="C119" s="29">
        <f>(+DATA!C137-DATA!C125)/DATA!C125</f>
        <v>-1.3698630136986301E-2</v>
      </c>
      <c r="D119" s="29">
        <f>(+DATA!D137-DATA!D125)/DATA!D125</f>
        <v>-2.8901734104046653E-3</v>
      </c>
      <c r="E119" s="29">
        <f>(+DATA!E137-DATA!E125)/DATA!E125</f>
        <v>2.6406429391504067E-2</v>
      </c>
      <c r="F119" s="29">
        <f>(+DATA!F137-DATA!F125)/DATA!F125</f>
        <v>9.1172813924576216E-3</v>
      </c>
      <c r="G119" s="29">
        <f>(+DATA!G137-DATA!G125)/DATA!G125</f>
        <v>2.5223759153783606E-2</v>
      </c>
    </row>
    <row r="120" spans="1:7" s="15" customFormat="1" ht="13" x14ac:dyDescent="0.3">
      <c r="A120" s="10" t="s">
        <v>114</v>
      </c>
      <c r="B120" s="29">
        <f>(+DATA!B138-DATA!B126)/DATA!B126</f>
        <v>0</v>
      </c>
      <c r="C120" s="29">
        <f>(+DATA!C138-DATA!C126)/DATA!C126</f>
        <v>-8.3102493074793428E-3</v>
      </c>
      <c r="D120" s="29">
        <f>(+DATA!D138-DATA!D126)/DATA!D126</f>
        <v>0</v>
      </c>
      <c r="E120" s="29">
        <f>(+DATA!E138-DATA!E126)/DATA!E126</f>
        <v>2.8582173749529958E-2</v>
      </c>
      <c r="F120" s="29">
        <f>(+DATA!F138-DATA!F126)/DATA!F126</f>
        <v>1.0673234811165911E-2</v>
      </c>
      <c r="G120" s="29">
        <f>(+DATA!G138-DATA!G126)/DATA!G126</f>
        <v>2.5331724969843143E-2</v>
      </c>
    </row>
    <row r="121" spans="1:7" s="15" customFormat="1" ht="13" x14ac:dyDescent="0.3">
      <c r="A121" s="10" t="s">
        <v>115</v>
      </c>
      <c r="B121" s="29">
        <f>(+DATA!B139-DATA!B127)/DATA!B127</f>
        <v>-3.0303030303030148E-2</v>
      </c>
      <c r="C121" s="29">
        <f>(+DATA!C139-DATA!C127)/DATA!C127</f>
        <v>-2.7173913043478264E-2</v>
      </c>
      <c r="D121" s="29">
        <f>(+DATA!D139-DATA!D127)/DATA!D127</f>
        <v>-1.4450867052023121E-2</v>
      </c>
      <c r="E121" s="29">
        <f>(+DATA!E139-DATA!E127)/DATA!E127</f>
        <v>2.3031203566121747E-2</v>
      </c>
      <c r="F121" s="29">
        <f>(+DATA!F139-DATA!F127)/DATA!F127</f>
        <v>-4.0716612377849296E-3</v>
      </c>
      <c r="G121" s="29">
        <f>(+DATA!G139-DATA!G127)/DATA!G127</f>
        <v>1.7165668662674639E-2</v>
      </c>
    </row>
    <row r="122" spans="1:7" s="15" customFormat="1" ht="13" x14ac:dyDescent="0.3">
      <c r="A122" s="10" t="s">
        <v>116</v>
      </c>
      <c r="B122" s="29">
        <f>(+DATA!B140-DATA!B128)/DATA!B128</f>
        <v>-4.3956043956043994E-2</v>
      </c>
      <c r="C122" s="29">
        <f>(+DATA!C140-DATA!C128)/DATA!C128</f>
        <v>-3.0219780219780262E-2</v>
      </c>
      <c r="D122" s="29">
        <f>(+DATA!D140-DATA!D128)/DATA!D128</f>
        <v>-1.4409221902017291E-2</v>
      </c>
      <c r="E122" s="29">
        <f>(+DATA!E140-DATA!E128)/DATA!E128</f>
        <v>3.1792975970425116E-2</v>
      </c>
      <c r="F122" s="29">
        <f>(+DATA!F140-DATA!F128)/DATA!F128</f>
        <v>2.8618152085036911E-3</v>
      </c>
      <c r="G122" s="29">
        <f>(+DATA!G140-DATA!G128)/DATA!G128</f>
        <v>1.797124600638975E-2</v>
      </c>
    </row>
    <row r="123" spans="1:7" s="15" customFormat="1" ht="13" x14ac:dyDescent="0.3">
      <c r="A123" s="10" t="s">
        <v>117</v>
      </c>
      <c r="B123" s="29">
        <f>(+DATA!B141-DATA!B129)/DATA!B129</f>
        <v>-1.1267605633802778E-2</v>
      </c>
      <c r="C123" s="29">
        <f>(+DATA!C141-DATA!C129)/DATA!C129</f>
        <v>-1.1111111111111072E-2</v>
      </c>
      <c r="D123" s="29">
        <f>(+DATA!D141-DATA!D129)/DATA!D129</f>
        <v>-2.9069767441860881E-3</v>
      </c>
      <c r="E123" s="29">
        <f>(+DATA!E141-DATA!E129)/DATA!E129</f>
        <v>1.8188567186339957E-2</v>
      </c>
      <c r="F123" s="29">
        <f>(+DATA!F141-DATA!F129)/DATA!F129</f>
        <v>5.349794238683086E-3</v>
      </c>
      <c r="G123" s="29">
        <f>(+DATA!G141-DATA!G129)/DATA!G129</f>
        <v>2.6062550120288634E-2</v>
      </c>
    </row>
    <row r="124" spans="1:7" s="15" customFormat="1" ht="13" x14ac:dyDescent="0.3">
      <c r="A124" s="10" t="s">
        <v>120</v>
      </c>
      <c r="B124" s="29">
        <f>(+DATA!B142-DATA!B130)/DATA!B130</f>
        <v>3.7142857142857061E-2</v>
      </c>
      <c r="C124" s="29">
        <f>(+DATA!C142-DATA!C130)/DATA!C130</f>
        <v>1.1173184357542059E-2</v>
      </c>
      <c r="D124" s="29">
        <f>(+DATA!D142-DATA!D130)/DATA!D130</f>
        <v>5.8139534883721762E-3</v>
      </c>
      <c r="E124" s="29">
        <f>(+DATA!E142-DATA!E130)/DATA!E130</f>
        <v>3.7518573551262924E-2</v>
      </c>
      <c r="F124" s="29">
        <f>(+DATA!F142-DATA!F130)/DATA!F130</f>
        <v>1.6062602965403648E-2</v>
      </c>
      <c r="G124" s="29">
        <f>(+DATA!G142-DATA!G130)/DATA!G130</f>
        <v>3.1752411575562814E-2</v>
      </c>
    </row>
    <row r="125" spans="1:7" s="15" customFormat="1" ht="13" x14ac:dyDescent="0.3">
      <c r="A125" s="10" t="s">
        <v>121</v>
      </c>
      <c r="B125" s="29">
        <f>(+DATA!B143-DATA!B131)/DATA!B131</f>
        <v>2.8089887640449836E-3</v>
      </c>
      <c r="C125" s="29">
        <f>(+DATA!C143-DATA!C131)/DATA!C131</f>
        <v>-2.7700831024931143E-3</v>
      </c>
      <c r="D125" s="29">
        <f>(+DATA!D143-DATA!D131)/DATA!D131</f>
        <v>-2.8985507246377224E-3</v>
      </c>
      <c r="E125" s="29">
        <f>(+DATA!E143-DATA!E131)/DATA!E131</f>
        <v>2.542056074766354E-2</v>
      </c>
      <c r="F125" s="29">
        <f>(+DATA!F143-DATA!F131)/DATA!F131</f>
        <v>6.6225165562913968E-3</v>
      </c>
      <c r="G125" s="29">
        <f>(+DATA!G143-DATA!G131)/DATA!G131</f>
        <v>2.6252019386106565E-2</v>
      </c>
    </row>
    <row r="126" spans="1:7" s="15" customFormat="1" ht="13" x14ac:dyDescent="0.3">
      <c r="A126" s="10" t="s">
        <v>122</v>
      </c>
      <c r="B126" s="29">
        <f>(+DATA!B144-DATA!B132)/DATA!B132</f>
        <v>-2.8169014084507443E-3</v>
      </c>
      <c r="C126" s="29">
        <f>(+DATA!C144-DATA!C132)/DATA!C132</f>
        <v>-5.5401662049862285E-3</v>
      </c>
      <c r="D126" s="29">
        <f>(+DATA!D144-DATA!D132)/DATA!D132</f>
        <v>-2.8985507246377224E-3</v>
      </c>
      <c r="E126" s="29">
        <f>(+DATA!E144-DATA!E132)/DATA!E132</f>
        <v>3.6438767843726474E-2</v>
      </c>
      <c r="F126" s="29">
        <f>(+DATA!F144-DATA!F132)/DATA!F132</f>
        <v>1.1189390799834213E-2</v>
      </c>
      <c r="G126" s="29">
        <f>(+DATA!G144-DATA!G132)/DATA!G132</f>
        <v>2.7788964961739885E-2</v>
      </c>
    </row>
    <row r="127" spans="1:7" s="15" customFormat="1" ht="13" x14ac:dyDescent="0.3">
      <c r="A127" s="10" t="s">
        <v>123</v>
      </c>
      <c r="B127" s="29">
        <f>(+DATA!B145-DATA!B133)/DATA!B133</f>
        <v>-2.7624309392265192E-2</v>
      </c>
      <c r="C127" s="29">
        <f>(+DATA!C145-DATA!C133)/DATA!C133</f>
        <v>-2.4523160762942933E-2</v>
      </c>
      <c r="D127" s="29">
        <f>(+DATA!D145-DATA!D133)/DATA!D133</f>
        <v>-1.9943019943020023E-2</v>
      </c>
      <c r="E127" s="29">
        <f>(+DATA!E145-DATA!E133)/DATA!E133</f>
        <v>1.9499632082413582E-2</v>
      </c>
      <c r="F127" s="29">
        <f>(+DATA!F145-DATA!F133)/DATA!F133</f>
        <v>-4.0783034257747906E-3</v>
      </c>
      <c r="G127" s="29">
        <f>(+DATA!G145-DATA!G133)/DATA!G133</f>
        <v>1.8370607028754028E-2</v>
      </c>
    </row>
    <row r="128" spans="1:7" s="15" customFormat="1" ht="13" x14ac:dyDescent="0.3">
      <c r="A128" s="10" t="s">
        <v>124</v>
      </c>
      <c r="B128" s="29">
        <f>(+DATA!B146-DATA!B134)/DATA!B134</f>
        <v>1.1461318051575891E-2</v>
      </c>
      <c r="C128" s="29">
        <f>(+DATA!C146-DATA!C134)/DATA!C134</f>
        <v>8.450704225352032E-3</v>
      </c>
      <c r="D128" s="29">
        <f>(+DATA!D146-DATA!D134)/DATA!D134</f>
        <v>2.9154518950437734E-3</v>
      </c>
      <c r="E128" s="29">
        <f>(+DATA!E146-DATA!E134)/DATA!E134</f>
        <v>3.2032400589101659E-2</v>
      </c>
      <c r="F128" s="29">
        <f>(+DATA!F146-DATA!F134)/DATA!F134</f>
        <v>9.0311986863710544E-3</v>
      </c>
      <c r="G128" s="29">
        <f>(+DATA!G146-DATA!G134)/DATA!G134</f>
        <v>2.714570858283432E-2</v>
      </c>
    </row>
    <row r="129" spans="1:7" s="15" customFormat="1" ht="13" x14ac:dyDescent="0.3">
      <c r="A129" s="10" t="s">
        <v>125</v>
      </c>
      <c r="B129" s="29">
        <f>(+DATA!B147-DATA!B135)/DATA!B135</f>
        <v>3.7249283667621903E-2</v>
      </c>
      <c r="C129" s="29">
        <f>(+DATA!C147-DATA!C135)/DATA!C135</f>
        <v>1.675977653631289E-2</v>
      </c>
      <c r="D129" s="29">
        <f>(+DATA!D147-DATA!D135)/DATA!D135</f>
        <v>8.6956521739129603E-3</v>
      </c>
      <c r="E129" s="29">
        <f>(+DATA!E147-DATA!E135)/DATA!E135</f>
        <v>2.7292576419213975E-2</v>
      </c>
      <c r="F129" s="29">
        <f>(+DATA!F147-DATA!F135)/DATA!F135</f>
        <v>2.2040816326530578E-2</v>
      </c>
      <c r="G129" s="29">
        <f>(+DATA!G147-DATA!G135)/DATA!G135</f>
        <v>3.5003977724741404E-2</v>
      </c>
    </row>
    <row r="130" spans="1:7" s="15" customFormat="1" ht="13" x14ac:dyDescent="0.3">
      <c r="A130" s="10" t="s">
        <v>128</v>
      </c>
      <c r="B130" s="29">
        <f>(+DATA!B148-DATA!B136)/DATA!B136</f>
        <v>-2.5210084033613602E-2</v>
      </c>
      <c r="C130" s="29">
        <f>(+DATA!C148-DATA!C136)/DATA!C136</f>
        <v>-2.4657534246575304E-2</v>
      </c>
      <c r="D130" s="29">
        <f>(+DATA!D148-DATA!D136)/DATA!D136</f>
        <v>-1.4367816091954025E-2</v>
      </c>
      <c r="E130" s="29">
        <f>(+DATA!E148-DATA!E136)/DATA!E136</f>
        <v>3.2684539111274349E-2</v>
      </c>
      <c r="F130" s="29">
        <f>(+DATA!F148-DATA!F136)/DATA!F136</f>
        <v>6.9049553208772605E-3</v>
      </c>
      <c r="G130" s="29">
        <f>(+DATA!G148-DATA!G136)/DATA!G136</f>
        <v>1.852581789515171E-2</v>
      </c>
    </row>
    <row r="131" spans="1:7" s="15" customFormat="1" ht="13" x14ac:dyDescent="0.3">
      <c r="A131" s="10" t="s">
        <v>129</v>
      </c>
      <c r="B131" s="29">
        <f>(+DATA!B149-DATA!B137)/DATA!B137</f>
        <v>1.7045454545454381E-2</v>
      </c>
      <c r="C131" s="29">
        <f>(+DATA!C149-DATA!C137)/DATA!C137</f>
        <v>-5.5555555555556347E-3</v>
      </c>
      <c r="D131" s="29">
        <f>(+DATA!D149-DATA!D137)/DATA!D137</f>
        <v>-5.7971014492754448E-3</v>
      </c>
      <c r="E131" s="29">
        <f>(+DATA!E149-DATA!E137)/DATA!E137</f>
        <v>4.0641312453392982E-2</v>
      </c>
      <c r="F131" s="29">
        <f>(+DATA!F149-DATA!F137)/DATA!F137</f>
        <v>2.0533880903490759E-2</v>
      </c>
      <c r="G131" s="29">
        <f>(+DATA!G149-DATA!G137)/DATA!G137</f>
        <v>2.6587301587301656E-2</v>
      </c>
    </row>
    <row r="132" spans="1:7" s="15" customFormat="1" ht="13" x14ac:dyDescent="0.3">
      <c r="A132" s="10" t="s">
        <v>130</v>
      </c>
      <c r="B132" s="29">
        <f>(+DATA!B150-DATA!B138)/DATA!B138</f>
        <v>2.2598870056497296E-2</v>
      </c>
      <c r="C132" s="29">
        <f>(+DATA!C150-DATA!C138)/DATA!C138</f>
        <v>5.5865921787710297E-3</v>
      </c>
      <c r="D132" s="29">
        <f>(+DATA!D150-DATA!D138)/DATA!D138</f>
        <v>5.8479532163741438E-3</v>
      </c>
      <c r="E132" s="29">
        <f>(+DATA!E150-DATA!E138)/DATA!E138</f>
        <v>5.6307129798903073E-2</v>
      </c>
      <c r="F132" s="29">
        <f>(+DATA!F150-DATA!F138)/DATA!F138</f>
        <v>3.0463038180341184E-2</v>
      </c>
      <c r="G132" s="29">
        <f>(+DATA!G150-DATA!G138)/DATA!G138</f>
        <v>3.1764705882352889E-2</v>
      </c>
    </row>
    <row r="133" spans="1:7" s="15" customFormat="1" ht="13" x14ac:dyDescent="0.3">
      <c r="A133" s="10" t="s">
        <v>131</v>
      </c>
      <c r="B133" s="29">
        <f>(+DATA!B151-DATA!B139)/DATA!B139</f>
        <v>2.8409090909089292E-3</v>
      </c>
      <c r="C133" s="29">
        <f>(+DATA!C151-DATA!C139)/DATA!C139</f>
        <v>-1.117318435754186E-2</v>
      </c>
      <c r="D133" s="29">
        <f>(+DATA!D151-DATA!D139)/DATA!D139</f>
        <v>0</v>
      </c>
      <c r="E133" s="29">
        <f>(+DATA!E151-DATA!E139)/DATA!E139</f>
        <v>4.3936092955700834E-2</v>
      </c>
      <c r="F133" s="29">
        <f>(+DATA!F151-DATA!F139)/DATA!F139</f>
        <v>2.9435813573180657E-2</v>
      </c>
      <c r="G133" s="29">
        <f>(+DATA!G151-DATA!G139)/DATA!G139</f>
        <v>2.7080062794348558E-2</v>
      </c>
    </row>
    <row r="134" spans="1:7" s="15" customFormat="1" ht="13" x14ac:dyDescent="0.3">
      <c r="A134" s="10" t="s">
        <v>132</v>
      </c>
      <c r="B134" s="29">
        <f>(+DATA!B152-DATA!B140)/DATA!B140</f>
        <v>2.0114942528735715E-2</v>
      </c>
      <c r="C134" s="29">
        <f>(+DATA!C152-DATA!C140)/DATA!C140</f>
        <v>8.4985835694052214E-3</v>
      </c>
      <c r="D134" s="29">
        <f>(+DATA!D152-DATA!D140)/DATA!D140</f>
        <v>-2.923976608187176E-3</v>
      </c>
      <c r="E134" s="29">
        <f>(+DATA!E152-DATA!E140)/DATA!E140</f>
        <v>1.4331780723754876E-2</v>
      </c>
      <c r="F134" s="29">
        <f>(+DATA!F152-DATA!F140)/DATA!F140</f>
        <v>2.4867509172441883E-2</v>
      </c>
      <c r="G134" s="29">
        <f>(+DATA!G152-DATA!G140)/DATA!G140</f>
        <v>2.5500196155355127E-2</v>
      </c>
    </row>
    <row r="135" spans="1:7" s="15" customFormat="1" ht="13" x14ac:dyDescent="0.3">
      <c r="A135" s="10" t="s">
        <v>133</v>
      </c>
      <c r="B135" s="29">
        <f>(+DATA!B153-DATA!B141)/DATA!B141</f>
        <v>1.9943019943019821E-2</v>
      </c>
      <c r="C135" s="29">
        <f>(+DATA!C153-DATA!C141)/DATA!C141</f>
        <v>5.6179775280897678E-3</v>
      </c>
      <c r="D135" s="29">
        <f>(+DATA!D153-DATA!D141)/DATA!D141</f>
        <v>8.7463556851313205E-3</v>
      </c>
      <c r="E135" s="29">
        <f>(+DATA!E153-DATA!E141)/DATA!E141</f>
        <v>4.7028800583302922E-2</v>
      </c>
      <c r="F135" s="29">
        <f>(+DATA!F153-DATA!F141)/DATA!F141</f>
        <v>4.8710601719197763E-2</v>
      </c>
      <c r="G135" s="29">
        <f>(+DATA!G153-DATA!G141)/DATA!G141</f>
        <v>3.2434544744040714E-2</v>
      </c>
    </row>
    <row r="136" spans="1:7" s="15" customFormat="1" ht="13" x14ac:dyDescent="0.3">
      <c r="A136" s="10" t="s">
        <v>134</v>
      </c>
      <c r="B136" s="29">
        <f>(+DATA!B154-DATA!B142)/DATA!B142</f>
        <v>-1.3774104683195593E-2</v>
      </c>
      <c r="C136" s="29">
        <f>(+DATA!C154-DATA!C142)/DATA!C142</f>
        <v>-1.3812154696132596E-2</v>
      </c>
      <c r="D136" s="29">
        <f>(+DATA!D154-DATA!D142)/DATA!D142</f>
        <v>-8.6705202312139951E-3</v>
      </c>
      <c r="E136" s="29">
        <f>(+DATA!E154-DATA!E142)/DATA!E142</f>
        <v>2.8643036161833816E-3</v>
      </c>
      <c r="F136" s="29">
        <f>(+DATA!F154-DATA!F142)/DATA!F142</f>
        <v>2.3915687069314951E-2</v>
      </c>
      <c r="G136" s="29">
        <f>(+DATA!G154-DATA!G142)/DATA!G142</f>
        <v>1.7919750681729539E-2</v>
      </c>
    </row>
    <row r="137" spans="1:7" s="15" customFormat="1" ht="13" x14ac:dyDescent="0.3">
      <c r="A137" s="10" t="s">
        <v>135</v>
      </c>
      <c r="B137" s="29">
        <f>(+DATA!B155-DATA!B143)/DATA!B143</f>
        <v>8.403361344537735E-3</v>
      </c>
      <c r="C137" s="29">
        <f>(+DATA!C155-DATA!C143)/DATA!C143</f>
        <v>-2.7777777777778173E-3</v>
      </c>
      <c r="D137" s="29">
        <f>(+DATA!D155-DATA!D143)/DATA!D143</f>
        <v>0</v>
      </c>
      <c r="E137" s="29">
        <f>(+DATA!E155-DATA!E143)/DATA!E143</f>
        <v>2.0051039008385008E-2</v>
      </c>
      <c r="F137" s="29">
        <f>(+DATA!F155-DATA!F143)/DATA!F143</f>
        <v>2.960526315789469E-2</v>
      </c>
      <c r="G137" s="29">
        <f>(+DATA!G155-DATA!G143)/DATA!G143</f>
        <v>2.4399842581660801E-2</v>
      </c>
    </row>
    <row r="138" spans="1:7" s="15" customFormat="1" ht="13" x14ac:dyDescent="0.3">
      <c r="A138" s="10" t="s">
        <v>136</v>
      </c>
      <c r="B138" s="29">
        <f>(+DATA!B156-DATA!B144)/DATA!B144</f>
        <v>3.1073446327683656E-2</v>
      </c>
      <c r="C138" s="29">
        <f>(+DATA!C156-DATA!C144)/DATA!C144</f>
        <v>1.3927576601671311E-2</v>
      </c>
      <c r="D138" s="29">
        <f>(+DATA!D156-DATA!D144)/DATA!D144</f>
        <v>1.1627906976744146E-2</v>
      </c>
      <c r="E138" s="29">
        <f>(+DATA!E156-DATA!E144)/DATA!E144</f>
        <v>4.2769119246103653E-2</v>
      </c>
      <c r="F138" s="29">
        <f>(+DATA!F156-DATA!F144)/DATA!F144</f>
        <v>4.7950819672131217E-2</v>
      </c>
      <c r="G138" s="29">
        <f>(+DATA!G156-DATA!G144)/DATA!G144</f>
        <v>3.2523510971786906E-2</v>
      </c>
    </row>
    <row r="139" spans="1:7" s="15" customFormat="1" ht="13" x14ac:dyDescent="0.3">
      <c r="A139" s="10" t="s">
        <v>137</v>
      </c>
      <c r="B139" s="29">
        <f>(+DATA!B157-DATA!B145)/DATA!B145</f>
        <v>2.8409090909089292E-3</v>
      </c>
      <c r="C139" s="29">
        <f>(+DATA!C157-DATA!C145)/DATA!C145</f>
        <v>2.7932960893855148E-3</v>
      </c>
      <c r="D139" s="29">
        <f>(+DATA!D157-DATA!D145)/DATA!D145</f>
        <v>0</v>
      </c>
      <c r="E139" s="29">
        <f>(+DATA!E157-DATA!E145)/DATA!E145</f>
        <v>1.6239624684229494E-2</v>
      </c>
      <c r="F139" s="29">
        <f>(+DATA!F157-DATA!F145)/DATA!F145</f>
        <v>3.357903357903344E-2</v>
      </c>
      <c r="G139" s="29">
        <f>(+DATA!G157-DATA!G145)/DATA!G145</f>
        <v>2.6274509803921636E-2</v>
      </c>
    </row>
    <row r="140" spans="1:7" s="15" customFormat="1" ht="13" x14ac:dyDescent="0.3">
      <c r="A140" s="10" t="s">
        <v>138</v>
      </c>
      <c r="B140" s="29">
        <f>(+DATA!B158-DATA!B146)/DATA!B146</f>
        <v>8.4985835694052214E-3</v>
      </c>
      <c r="C140" s="29">
        <f>(+DATA!C158-DATA!C146)/DATA!C146</f>
        <v>8.3798882681565441E-3</v>
      </c>
      <c r="D140" s="29">
        <f>(+DATA!D158-DATA!D146)/DATA!D146</f>
        <v>-2.9069767441860881E-3</v>
      </c>
      <c r="E140" s="29">
        <f>(+DATA!E158-DATA!E146)/DATA!E146</f>
        <v>1.0346057795219377E-2</v>
      </c>
      <c r="F140" s="29">
        <f>(+DATA!F158-DATA!F146)/DATA!F146</f>
        <v>3.6615134255492357E-2</v>
      </c>
      <c r="G140" s="29">
        <f>(+DATA!G158-DATA!G146)/DATA!G146</f>
        <v>2.837155071900507E-2</v>
      </c>
    </row>
    <row r="141" spans="1:7" s="15" customFormat="1" ht="13" x14ac:dyDescent="0.3">
      <c r="A141" s="10" t="s">
        <v>139</v>
      </c>
      <c r="B141" s="29">
        <f>(+DATA!B159-DATA!B147)/DATA!B147</f>
        <v>-2.7624309392265583E-3</v>
      </c>
      <c r="C141" s="29">
        <f>(+DATA!C159-DATA!C147)/DATA!C147</f>
        <v>2.7472527472527865E-3</v>
      </c>
      <c r="D141" s="29">
        <f>(+DATA!D159-DATA!D147)/DATA!D147</f>
        <v>0</v>
      </c>
      <c r="E141" s="29">
        <f>(+DATA!E159-DATA!E147)/DATA!E147</f>
        <v>2.0191285866099903E-2</v>
      </c>
      <c r="F141" s="29">
        <f>(+DATA!F159-DATA!F147)/DATA!F147</f>
        <v>3.1150159744408993E-2</v>
      </c>
      <c r="G141" s="29">
        <f>(+DATA!G159-DATA!G147)/DATA!G147</f>
        <v>2.3059185242121499E-2</v>
      </c>
    </row>
    <row r="142" spans="1:7" s="15" customFormat="1" ht="13" x14ac:dyDescent="0.3">
      <c r="A142" s="10" t="s">
        <v>142</v>
      </c>
      <c r="B142" s="29">
        <f>(+DATA!B160-DATA!B148)/DATA!B148</f>
        <v>1.1494252873563383E-2</v>
      </c>
      <c r="C142" s="29">
        <f>(+DATA!C160-DATA!C148)/DATA!C148</f>
        <v>1.1235955056179735E-2</v>
      </c>
      <c r="D142" s="29">
        <f>(+DATA!D160-DATA!D148)/DATA!D148</f>
        <v>2.9154518950437734E-3</v>
      </c>
      <c r="E142" s="29">
        <f>(+DATA!E160-DATA!E148)/DATA!E148</f>
        <v>1.102418207681361E-2</v>
      </c>
      <c r="F142" s="29">
        <f>(+DATA!F160-DATA!F148)/DATA!F148</f>
        <v>3.26744655102865E-2</v>
      </c>
      <c r="G142" s="29">
        <f>(+DATA!G160-DATA!G148)/DATA!G148</f>
        <v>2.4380804953560334E-2</v>
      </c>
    </row>
    <row r="143" spans="1:7" s="15" customFormat="1" ht="13" x14ac:dyDescent="0.3">
      <c r="A143" s="10" t="s">
        <v>143</v>
      </c>
      <c r="B143" s="29">
        <f>(+DATA!B161-DATA!B149)/DATA!B149</f>
        <v>-1.9553072625698206E-2</v>
      </c>
      <c r="C143" s="29">
        <f>(+DATA!C161-DATA!C149)/DATA!C149</f>
        <v>2.7932960893855148E-3</v>
      </c>
      <c r="D143" s="29">
        <f>(+DATA!D161-DATA!D149)/DATA!D149</f>
        <v>5.8309037900875467E-3</v>
      </c>
      <c r="E143" s="29">
        <f>(+DATA!E161-DATA!E149)/DATA!E149</f>
        <v>2.4005732712289434E-2</v>
      </c>
      <c r="F143" s="29">
        <f>(+DATA!F161-DATA!F149)/DATA!F149</f>
        <v>3.340040241448685E-2</v>
      </c>
      <c r="G143" s="29">
        <f>(+DATA!G161-DATA!G149)/DATA!G149</f>
        <v>2.7444916892152969E-2</v>
      </c>
    </row>
    <row r="144" spans="1:7" s="15" customFormat="1" ht="13" x14ac:dyDescent="0.3">
      <c r="A144" s="10" t="s">
        <v>140</v>
      </c>
      <c r="B144" s="29">
        <f>(+DATA!B162-DATA!B150)/DATA!B150</f>
        <v>-5.2486187845304018E-2</v>
      </c>
      <c r="C144" s="29">
        <f>(+DATA!C162-DATA!C150)/DATA!C150</f>
        <v>-1.6666666666666705E-2</v>
      </c>
      <c r="D144" s="29">
        <f>(+DATA!D162-DATA!D150)/DATA!D150</f>
        <v>-1.1627906976744146E-2</v>
      </c>
      <c r="E144" s="29">
        <f>(+DATA!E162-DATA!E150)/DATA!E150</f>
        <v>1.3499480789200435E-2</v>
      </c>
      <c r="F144" s="29">
        <f>(+DATA!F162-DATA!F150)/DATA!F150</f>
        <v>1.458415451320447E-2</v>
      </c>
      <c r="G144" s="29">
        <f>(+DATA!G162-DATA!G150)/DATA!G150</f>
        <v>2.0904599011782619E-2</v>
      </c>
    </row>
    <row r="145" spans="1:7" s="15" customFormat="1" ht="13" x14ac:dyDescent="0.3">
      <c r="A145" s="10" t="s">
        <v>141</v>
      </c>
      <c r="B145" s="29">
        <f>(+DATA!B163-DATA!B151)/DATA!B151</f>
        <v>-2.5495750708215258E-2</v>
      </c>
      <c r="C145" s="29">
        <f>(+DATA!C163-DATA!C151)/DATA!C151</f>
        <v>1.4124293785310734E-2</v>
      </c>
      <c r="D145" s="29">
        <f>(+DATA!D163-DATA!D151)/DATA!D151</f>
        <v>5.8651026392960628E-3</v>
      </c>
      <c r="E145" s="29">
        <f>(+DATA!E163-DATA!E151)/DATA!E151</f>
        <v>1.2869565217391339E-2</v>
      </c>
      <c r="F145" s="29">
        <f>(+DATA!F163-DATA!F151)/DATA!F151</f>
        <v>2.0651310563939616E-2</v>
      </c>
      <c r="G145" s="29">
        <f>(+DATA!G163-DATA!G151)/DATA!G151</f>
        <v>2.5601834161253272E-2</v>
      </c>
    </row>
    <row r="146" spans="1:7" s="15" customFormat="1" ht="13" x14ac:dyDescent="0.3">
      <c r="A146" s="10" t="s">
        <v>144</v>
      </c>
      <c r="B146" s="29">
        <f>(+DATA!B164-DATA!B152)/DATA!B152</f>
        <v>-2.5352112676056297E-2</v>
      </c>
      <c r="C146" s="29">
        <f>(+DATA!C164-DATA!C152)/DATA!C152</f>
        <v>1.1235955056179735E-2</v>
      </c>
      <c r="D146" s="29">
        <f>(+DATA!D164-DATA!D152)/DATA!D152</f>
        <v>5.8651026392960628E-3</v>
      </c>
      <c r="E146" s="29">
        <f>(+DATA!E164-DATA!E152)/DATA!E152</f>
        <v>2.6139173436948146E-2</v>
      </c>
      <c r="F146" s="29">
        <f>(+DATA!F164-DATA!F152)/DATA!F152</f>
        <v>1.9888623707239459E-2</v>
      </c>
      <c r="G146" s="29">
        <f>(+DATA!G164-DATA!G152)/DATA!G152</f>
        <v>2.7926549349655716E-2</v>
      </c>
    </row>
    <row r="147" spans="1:7" s="15" customFormat="1" ht="13" x14ac:dyDescent="0.3">
      <c r="A147" s="10" t="s">
        <v>145</v>
      </c>
      <c r="B147" s="29">
        <f>(+DATA!B165-DATA!B153)/DATA!B153</f>
        <v>0</v>
      </c>
      <c r="C147" s="29">
        <f>(+DATA!C165-DATA!C153)/DATA!C153</f>
        <v>2.2346368715083921E-2</v>
      </c>
      <c r="D147" s="29">
        <f>(+DATA!D165-DATA!D153)/DATA!D153</f>
        <v>5.7803468208091251E-3</v>
      </c>
      <c r="E147" s="29">
        <f>(+DATA!E165-DATA!E153)/DATA!E153</f>
        <v>1.6364902506963874E-2</v>
      </c>
      <c r="F147" s="29">
        <f>(+DATA!F165-DATA!F153)/DATA!F153</f>
        <v>9.3676814988289791E-3</v>
      </c>
      <c r="G147" s="29">
        <f>(+DATA!G165-DATA!G153)/DATA!G153</f>
        <v>2.800908402725202E-2</v>
      </c>
    </row>
    <row r="148" spans="1:7" s="15" customFormat="1" ht="13" x14ac:dyDescent="0.3">
      <c r="A148" s="10" t="s">
        <v>146</v>
      </c>
      <c r="B148" s="29">
        <f>(+DATA!B166-DATA!B154)/DATA!B154</f>
        <v>-3.6312849162011093E-2</v>
      </c>
      <c r="C148" s="29">
        <f>(+DATA!C166-DATA!C154)/DATA!C154</f>
        <v>8.403361344537735E-3</v>
      </c>
      <c r="D148" s="29">
        <f>(+DATA!D166-DATA!D154)/DATA!D154</f>
        <v>2.9154518950437734E-3</v>
      </c>
      <c r="E148" s="29">
        <f>(+DATA!E166-DATA!E154)/DATA!E154</f>
        <v>2.2134951802927433E-2</v>
      </c>
      <c r="F148" s="29">
        <f>(+DATA!F166-DATA!F154)/DATA!F154</f>
        <v>1.2272367379255689E-2</v>
      </c>
      <c r="G148" s="29">
        <f>(+DATA!G166-DATA!G154)/DATA!G154</f>
        <v>2.9468044393417513E-2</v>
      </c>
    </row>
    <row r="149" spans="1:7" s="15" customFormat="1" ht="13" x14ac:dyDescent="0.3">
      <c r="A149" s="10" t="s">
        <v>147</v>
      </c>
      <c r="B149" s="29">
        <f>(+DATA!B167-DATA!B155)/DATA!B155</f>
        <v>-2.7777777777777776E-2</v>
      </c>
      <c r="C149" s="29">
        <f>(+DATA!C167-DATA!C155)/DATA!C155</f>
        <v>8.3565459610029039E-3</v>
      </c>
      <c r="D149" s="29">
        <f>(+DATA!D167-DATA!D155)/DATA!D155</f>
        <v>5.8139534883721762E-3</v>
      </c>
      <c r="E149" s="29">
        <f>(+DATA!E167-DATA!E155)/DATA!E155</f>
        <v>2.573266619013577E-2</v>
      </c>
      <c r="F149" s="29">
        <f>(+DATA!F167-DATA!F155)/DATA!F155</f>
        <v>2.15654952076677E-2</v>
      </c>
      <c r="G149" s="29">
        <f>(+DATA!G167-DATA!G155)/DATA!G155</f>
        <v>2.9197080291970726E-2</v>
      </c>
    </row>
    <row r="150" spans="1:7" s="15" customFormat="1" ht="13" x14ac:dyDescent="0.3">
      <c r="A150" s="10" t="s">
        <v>148</v>
      </c>
      <c r="B150" s="29">
        <f>(+DATA!B168-DATA!B156)/DATA!B156</f>
        <v>-2.7397260273972601E-2</v>
      </c>
      <c r="C150" s="29">
        <f>(+DATA!C168-DATA!C156)/DATA!C156</f>
        <v>8.2417582417583599E-3</v>
      </c>
      <c r="D150" s="29">
        <f>(+DATA!D168-DATA!D156)/DATA!D156</f>
        <v>2.8735632183908458E-3</v>
      </c>
      <c r="E150" s="29">
        <f>(+DATA!E168-DATA!E156)/DATA!E156</f>
        <v>1.9464720194647157E-2</v>
      </c>
      <c r="F150" s="29">
        <f>(+DATA!F168-DATA!F156)/DATA!F156</f>
        <v>1.7207665232694614E-2</v>
      </c>
      <c r="G150" s="29">
        <f>(+DATA!G168-DATA!G156)/DATA!G156</f>
        <v>2.8462998102466792E-2</v>
      </c>
    </row>
    <row r="151" spans="1:7" s="15" customFormat="1" ht="13" x14ac:dyDescent="0.3">
      <c r="A151" s="10" t="s">
        <v>149</v>
      </c>
      <c r="B151" s="29">
        <f>(+DATA!B169-DATA!B157)/DATA!B157</f>
        <v>-1.133144475920676E-2</v>
      </c>
      <c r="C151" s="29">
        <f>(+DATA!C169-DATA!C157)/DATA!C157</f>
        <v>8.3565459610029039E-3</v>
      </c>
      <c r="D151" s="29">
        <f>(+DATA!D169-DATA!D157)/DATA!D157</f>
        <v>5.8139534883721762E-3</v>
      </c>
      <c r="E151" s="29">
        <f>(+DATA!E169-DATA!E157)/DATA!E157</f>
        <v>3.4090909090909123E-2</v>
      </c>
      <c r="F151" s="29">
        <f>(+DATA!F169-DATA!F157)/DATA!F157</f>
        <v>2.4167987321711687E-2</v>
      </c>
      <c r="G151" s="29">
        <f>(+DATA!G169-DATA!G157)/DATA!G157</f>
        <v>3.171570500573169E-2</v>
      </c>
    </row>
    <row r="152" spans="1:7" s="15" customFormat="1" ht="13" x14ac:dyDescent="0.3">
      <c r="A152" s="10" t="s">
        <v>150</v>
      </c>
      <c r="B152" s="29">
        <f>(+DATA!B170-DATA!B158)/DATA!B158</f>
        <v>-8.4269662921349509E-3</v>
      </c>
      <c r="C152" s="29">
        <f>(+DATA!C170-DATA!C158)/DATA!C158</f>
        <v>8.310249307479145E-3</v>
      </c>
      <c r="D152" s="29">
        <f>(+DATA!D170-DATA!D158)/DATA!D158</f>
        <v>1.457725947521866E-2</v>
      </c>
      <c r="E152" s="29">
        <f>(+DATA!E170-DATA!E158)/DATA!E158</f>
        <v>5.5437853107344642E-2</v>
      </c>
      <c r="F152" s="29">
        <f>(+DATA!F170-DATA!F158)/DATA!F158</f>
        <v>2.9042386185243265E-2</v>
      </c>
      <c r="G152" s="29">
        <f>(+DATA!G170-DATA!G158)/DATA!G158</f>
        <v>3.7414965986394495E-2</v>
      </c>
    </row>
    <row r="153" spans="1:7" s="15" customFormat="1" ht="13" x14ac:dyDescent="0.3">
      <c r="A153" s="10" t="s">
        <v>151</v>
      </c>
      <c r="B153" s="29">
        <f>(+DATA!B171-DATA!B159)/DATA!B159</f>
        <v>-3.8781163434903003E-2</v>
      </c>
      <c r="C153" s="29">
        <f>(+DATA!C171-DATA!C159)/DATA!C159</f>
        <v>-8.2191780821917037E-3</v>
      </c>
      <c r="D153" s="29">
        <f>(+DATA!D171-DATA!D159)/DATA!D159</f>
        <v>-1.1494252873563178E-2</v>
      </c>
      <c r="E153" s="29">
        <f>(+DATA!E171-DATA!E159)/DATA!E159</f>
        <v>2.1874999999999964E-2</v>
      </c>
      <c r="F153" s="29">
        <f>(+DATA!F171-DATA!F159)/DATA!F159</f>
        <v>8.1332300542215664E-3</v>
      </c>
      <c r="G153" s="29">
        <f>(+DATA!G171-DATA!G159)/DATA!G159</f>
        <v>2.5920360631104346E-2</v>
      </c>
    </row>
    <row r="154" spans="1:7" s="15" customFormat="1" ht="13" x14ac:dyDescent="0.3">
      <c r="A154" s="10" t="s">
        <v>152</v>
      </c>
      <c r="B154" s="29">
        <f>(+DATA!B172-DATA!B160)/DATA!B160</f>
        <v>-2.8409090909091309E-3</v>
      </c>
      <c r="C154" s="29">
        <f>(+DATA!C172-DATA!C160)/DATA!C160</f>
        <v>8.3333333333332552E-3</v>
      </c>
      <c r="D154" s="29">
        <f>(+DATA!D172-DATA!D160)/DATA!D160</f>
        <v>0</v>
      </c>
      <c r="E154" s="29">
        <f>(+DATA!E172-DATA!E160)/DATA!E160</f>
        <v>3.2360182905381701E-2</v>
      </c>
      <c r="F154" s="29">
        <f>(+DATA!F172-DATA!F160)/DATA!F160</f>
        <v>2.2265625000000011E-2</v>
      </c>
      <c r="G154" s="29">
        <f>(+DATA!G172-DATA!G160)/DATA!G160</f>
        <v>3.3245183226294016E-2</v>
      </c>
    </row>
    <row r="155" spans="1:7" s="15" customFormat="1" ht="13" x14ac:dyDescent="0.3">
      <c r="A155" s="10" t="s">
        <v>153</v>
      </c>
      <c r="B155" s="29">
        <f>(+DATA!B173-DATA!B161)/DATA!B161</f>
        <v>1.9943019943019821E-2</v>
      </c>
      <c r="C155" s="29">
        <f>(+DATA!C173-DATA!C161)/DATA!C161</f>
        <v>2.5069637883008318E-2</v>
      </c>
      <c r="D155" s="29">
        <f>(+DATA!D173-DATA!D161)/DATA!D161</f>
        <v>1.1594202898550683E-2</v>
      </c>
      <c r="E155" s="29">
        <f>(+DATA!E173-DATA!E161)/DATA!E161</f>
        <v>4.7235829251224687E-2</v>
      </c>
      <c r="F155" s="29">
        <f>(+DATA!F173-DATA!F161)/DATA!F161</f>
        <v>3.4267912772585632E-2</v>
      </c>
      <c r="G155" s="29">
        <f>(+DATA!G173-DATA!G161)/DATA!G161</f>
        <v>4.1760722347629911E-2</v>
      </c>
    </row>
    <row r="156" spans="1:7" s="15" customFormat="1" ht="13" x14ac:dyDescent="0.3">
      <c r="A156" s="10" t="s">
        <v>154</v>
      </c>
      <c r="B156" s="29">
        <f>(+DATA!B174-DATA!B162)/DATA!B162</f>
        <v>2.3323615160349979E-2</v>
      </c>
      <c r="C156" s="29">
        <f>(+DATA!C174-DATA!C162)/DATA!C162</f>
        <v>1.1299435028248548E-2</v>
      </c>
      <c r="D156" s="29">
        <f>(+DATA!D174-DATA!D162)/DATA!D162</f>
        <v>2.9411764705882769E-3</v>
      </c>
      <c r="E156" s="29">
        <f>(+DATA!E174-DATA!E162)/DATA!E162</f>
        <v>1.4344262295081903E-2</v>
      </c>
      <c r="F156" s="29">
        <f>(+DATA!F174-DATA!F162)/DATA!F162</f>
        <v>2.2921522921522917E-2</v>
      </c>
      <c r="G156" s="29">
        <f>(+DATA!G174-DATA!G162)/DATA!G162</f>
        <v>3.2017870439314949E-2</v>
      </c>
    </row>
    <row r="157" spans="1:7" s="15" customFormat="1" ht="13" x14ac:dyDescent="0.3">
      <c r="A157" s="10" t="s">
        <v>155</v>
      </c>
      <c r="B157" s="29">
        <f>(+DATA!B175-DATA!B163)/DATA!B163</f>
        <v>4.3604651162790699E-2</v>
      </c>
      <c r="C157" s="29">
        <f>(+DATA!C175-DATA!C163)/DATA!C163</f>
        <v>5.5710306406686035E-3</v>
      </c>
      <c r="D157" s="29">
        <f>(+DATA!D175-DATA!D163)/DATA!D163</f>
        <v>-5.8309037900873394E-3</v>
      </c>
      <c r="E157" s="29">
        <f>(+DATA!E175-DATA!E163)/DATA!E163</f>
        <v>-1.0302197802198193E-3</v>
      </c>
      <c r="F157" s="29">
        <f>(+DATA!F175-DATA!F163)/DATA!F163</f>
        <v>2.2957198443579761E-2</v>
      </c>
      <c r="G157" s="29">
        <f>(+DATA!G175-DATA!G163)/DATA!G163</f>
        <v>3.5394932935916515E-2</v>
      </c>
    </row>
    <row r="158" spans="1:7" s="15" customFormat="1" ht="13" x14ac:dyDescent="0.3">
      <c r="A158" s="10" t="s">
        <v>156</v>
      </c>
      <c r="B158" s="29">
        <f>(+DATA!B176-DATA!B164)/DATA!B164</f>
        <v>3.468208092485537E-2</v>
      </c>
      <c r="C158" s="29">
        <f>(+DATA!C176-DATA!C164)/DATA!C164</f>
        <v>0</v>
      </c>
      <c r="D158" s="29">
        <f>(+DATA!D176-DATA!D164)/DATA!D164</f>
        <v>0</v>
      </c>
      <c r="E158" s="29">
        <f>(+DATA!E176-DATA!E164)/DATA!E164</f>
        <v>5.5077452667814161E-3</v>
      </c>
      <c r="F158" s="29">
        <f>(+DATA!F176-DATA!F164)/DATA!F164</f>
        <v>1.7550702028081094E-2</v>
      </c>
      <c r="G158" s="29">
        <f>(+DATA!G176-DATA!G164)/DATA!G164</f>
        <v>3.4238928172683217E-2</v>
      </c>
    </row>
    <row r="159" spans="1:7" s="15" customFormat="1" ht="13" x14ac:dyDescent="0.3">
      <c r="A159" s="10" t="s">
        <v>157</v>
      </c>
      <c r="B159" s="29">
        <f>(+DATA!B177-DATA!B165)/DATA!B165</f>
        <v>1.1173184357542059E-2</v>
      </c>
      <c r="C159" s="29">
        <f>(+DATA!C177-DATA!C165)/DATA!C165</f>
        <v>-1.092896174863384E-2</v>
      </c>
      <c r="D159" s="29">
        <f>(+DATA!D177-DATA!D165)/DATA!D165</f>
        <v>-1.4367816091954025E-2</v>
      </c>
      <c r="E159" s="29">
        <f>(+DATA!E177-DATA!E165)/DATA!E165</f>
        <v>-1.7129153819801545E-3</v>
      </c>
      <c r="F159" s="29">
        <f>(+DATA!F177-DATA!F165)/DATA!F165</f>
        <v>8.1206496519721904E-3</v>
      </c>
      <c r="G159" s="29">
        <f>(+DATA!G177-DATA!G165)/DATA!G165</f>
        <v>2.5773195876288634E-2</v>
      </c>
    </row>
    <row r="160" spans="1:7" s="15" customFormat="1" ht="13" x14ac:dyDescent="0.3">
      <c r="A160" s="10" t="s">
        <v>158</v>
      </c>
      <c r="B160" s="29">
        <f>(+DATA!B178-DATA!B166)/DATA!B166</f>
        <v>4.6376811594202941E-2</v>
      </c>
      <c r="C160" s="29">
        <f>(+DATA!C178-DATA!C166)/DATA!C166</f>
        <v>-5.5555555555556347E-3</v>
      </c>
      <c r="D160" s="29">
        <f>(+DATA!D178-DATA!D166)/DATA!D166</f>
        <v>-2.9069767441860881E-3</v>
      </c>
      <c r="E160" s="29">
        <f>(+DATA!E178-DATA!E166)/DATA!E166</f>
        <v>1.2224938875305673E-2</v>
      </c>
      <c r="F160" s="29">
        <f>(+DATA!F178-DATA!F166)/DATA!F166</f>
        <v>1.9945248337895894E-2</v>
      </c>
      <c r="G160" s="29">
        <f>(+DATA!G178-DATA!G166)/DATA!G166</f>
        <v>3.2713754646840246E-2</v>
      </c>
    </row>
    <row r="161" spans="1:7" s="15" customFormat="1" ht="13" x14ac:dyDescent="0.3">
      <c r="A161" s="10" t="s">
        <v>159</v>
      </c>
      <c r="B161" s="29">
        <f>(+DATA!B179-DATA!B167)/DATA!B167</f>
        <v>5.4285714285714243E-2</v>
      </c>
      <c r="C161" s="29">
        <f>(+DATA!C179-DATA!C167)/DATA!C167</f>
        <v>1.3812154696132596E-2</v>
      </c>
      <c r="D161" s="29">
        <f>(+DATA!D179-DATA!D167)/DATA!D167</f>
        <v>8.6705202312137904E-3</v>
      </c>
      <c r="E161" s="29">
        <f>(+DATA!E179-DATA!E167)/DATA!E167</f>
        <v>1.986062717770036E-2</v>
      </c>
      <c r="F161" s="29">
        <f>(+DATA!F179-DATA!F167)/DATA!F167</f>
        <v>1.9155590304925803E-2</v>
      </c>
      <c r="G161" s="29">
        <f>(+DATA!G179-DATA!G167)/DATA!G167</f>
        <v>4.1433370660694267E-2</v>
      </c>
    </row>
    <row r="162" spans="1:7" s="15" customFormat="1" ht="13" x14ac:dyDescent="0.3">
      <c r="A162" s="10" t="s">
        <v>160</v>
      </c>
      <c r="B162" s="29">
        <f>(+DATA!B180-DATA!B168)/DATA!B168</f>
        <v>2.2535211267605555E-2</v>
      </c>
      <c r="C162" s="29">
        <f>(+DATA!C180-DATA!C168)/DATA!C168</f>
        <v>-1.9073569482288905E-2</v>
      </c>
      <c r="D162" s="29">
        <f>(+DATA!D180-DATA!D168)/DATA!D168</f>
        <v>-1.7191977077363939E-2</v>
      </c>
      <c r="E162" s="29">
        <f>(+DATA!E180-DATA!E168)/DATA!E168</f>
        <v>-2.3184452778724846E-2</v>
      </c>
      <c r="F162" s="29">
        <f>(+DATA!F180-DATA!F168)/DATA!F168</f>
        <v>-3.4602076124567419E-3</v>
      </c>
      <c r="G162" s="29">
        <f>(+DATA!G180-DATA!G168)/DATA!G168</f>
        <v>2.8044280442804354E-2</v>
      </c>
    </row>
    <row r="163" spans="1:7" s="15" customFormat="1" ht="13" x14ac:dyDescent="0.3">
      <c r="A163" s="10" t="s">
        <v>161</v>
      </c>
      <c r="B163" s="29">
        <f>(+DATA!B181-DATA!B169)/DATA!B169</f>
        <v>4.5845272206303765E-2</v>
      </c>
      <c r="C163" s="29">
        <f>(+DATA!C181-DATA!C169)/DATA!C169</f>
        <v>-2.7624309392265583E-3</v>
      </c>
      <c r="D163" s="29">
        <f>(+DATA!D181-DATA!D169)/DATA!D169</f>
        <v>-2.8901734104046653E-3</v>
      </c>
      <c r="E163" s="29">
        <f>(+DATA!E181-DATA!E169)/DATA!E169</f>
        <v>-2.4038461538461635E-3</v>
      </c>
      <c r="F163" s="29">
        <f>(+DATA!F181-DATA!F169)/DATA!F169</f>
        <v>4.2553191489361477E-3</v>
      </c>
      <c r="G163" s="29">
        <f>(+DATA!G181-DATA!G169)/DATA!G169</f>
        <v>3.4814814814814861E-2</v>
      </c>
    </row>
    <row r="164" spans="1:7" s="15" customFormat="1" ht="13" x14ac:dyDescent="0.3">
      <c r="A164" s="10" t="s">
        <v>162</v>
      </c>
      <c r="B164" s="29">
        <f>(+DATA!B182-DATA!B170)/DATA!B170</f>
        <v>6.2322946175637481E-2</v>
      </c>
      <c r="C164" s="29">
        <f>(+DATA!C182-DATA!C170)/DATA!C170</f>
        <v>0</v>
      </c>
      <c r="D164" s="29">
        <f>(+DATA!D182-DATA!D170)/DATA!D170</f>
        <v>0</v>
      </c>
      <c r="E164" s="29">
        <f>(+DATA!E182-DATA!E170)/DATA!E170</f>
        <v>-1.003680160588828E-2</v>
      </c>
      <c r="F164" s="29">
        <f>(+DATA!F182-DATA!F170)/DATA!F170</f>
        <v>3.432494279176196E-3</v>
      </c>
      <c r="G164" s="29">
        <f>(+DATA!G182-DATA!G170)/DATA!G170</f>
        <v>3.0965391621129379E-2</v>
      </c>
    </row>
    <row r="165" spans="1:7" s="15" customFormat="1" ht="13" x14ac:dyDescent="0.3">
      <c r="A165" s="10" t="s">
        <v>163</v>
      </c>
      <c r="B165" s="29">
        <f>(+DATA!B183-DATA!B171)/DATA!B171</f>
        <v>6.3400576368875958E-2</v>
      </c>
      <c r="C165" s="29">
        <f>(+DATA!C183-DATA!C171)/DATA!C171</f>
        <v>-8.2872928176796756E-3</v>
      </c>
      <c r="D165" s="29">
        <f>(+DATA!D183-DATA!D171)/DATA!D171</f>
        <v>-2.9069767441860881E-3</v>
      </c>
      <c r="E165" s="29">
        <f>(+DATA!E183-DATA!E171)/DATA!E171</f>
        <v>-6.795786612300229E-4</v>
      </c>
      <c r="F165" s="29">
        <f>(+DATA!F183-DATA!F171)/DATA!F171</f>
        <v>7.2992700729926129E-3</v>
      </c>
      <c r="G165" s="29">
        <f>(+DATA!G183-DATA!G171)/DATA!G171</f>
        <v>3.2222629073599511E-2</v>
      </c>
    </row>
    <row r="166" spans="1:7" s="15" customFormat="1" ht="13" x14ac:dyDescent="0.3">
      <c r="A166" s="10" t="s">
        <v>164</v>
      </c>
      <c r="B166" s="29">
        <f>(+DATA!B184-DATA!B172)/DATA!B172</f>
        <v>2.8490028490028491E-2</v>
      </c>
      <c r="C166" s="29">
        <f>(+DATA!C184-DATA!C172)/DATA!C172</f>
        <v>-1.6528925619834555E-2</v>
      </c>
      <c r="D166" s="29">
        <f>(+DATA!D184-DATA!D172)/DATA!D172</f>
        <v>-5.8139534883719689E-3</v>
      </c>
      <c r="E166" s="29">
        <f>(+DATA!E184-DATA!E172)/DATA!E172</f>
        <v>3.4071550255535899E-3</v>
      </c>
      <c r="F166" s="29">
        <f>(+DATA!F184-DATA!F172)/DATA!F172</f>
        <v>1.0317157050057301E-2</v>
      </c>
      <c r="G166" s="29">
        <f>(+DATA!G184-DATA!G172)/DATA!G172</f>
        <v>3.3272394881170023E-2</v>
      </c>
    </row>
    <row r="167" spans="1:7" s="15" customFormat="1" ht="13" x14ac:dyDescent="0.3">
      <c r="A167" s="10" t="s">
        <v>165</v>
      </c>
      <c r="B167" s="29">
        <f>(+DATA!B185-DATA!B173)/DATA!B173</f>
        <v>2.793296089385475E-2</v>
      </c>
      <c r="C167" s="29">
        <f>(+DATA!C185-DATA!C173)/DATA!C173</f>
        <v>-1.3586956521739132E-2</v>
      </c>
      <c r="D167" s="29">
        <f>(+DATA!D185-DATA!D173)/DATA!D173</f>
        <v>-5.730659025787844E-3</v>
      </c>
      <c r="E167" s="29">
        <f>(+DATA!E185-DATA!E173)/DATA!E173</f>
        <v>1.6705646508520116E-3</v>
      </c>
      <c r="F167" s="29">
        <f>(+DATA!F185-DATA!F173)/DATA!F173</f>
        <v>9.7891566265060834E-3</v>
      </c>
      <c r="G167" s="29">
        <f>(+DATA!G185-DATA!G173)/DATA!G173</f>
        <v>2.9613578909353566E-2</v>
      </c>
    </row>
    <row r="168" spans="1:7" s="15" customFormat="1" ht="13" x14ac:dyDescent="0.3">
      <c r="A168" s="10" t="s">
        <v>166</v>
      </c>
      <c r="B168" s="29">
        <f>(+DATA!B186-DATA!B174)/DATA!B174</f>
        <v>1.9943019943019821E-2</v>
      </c>
      <c r="C168" s="29">
        <f>(+DATA!C186-DATA!C174)/DATA!C174</f>
        <v>-8.3798882681563464E-3</v>
      </c>
      <c r="D168" s="29">
        <f>(+DATA!D186-DATA!D174)/DATA!D174</f>
        <v>-5.8651026392962709E-3</v>
      </c>
      <c r="E168" s="29">
        <f>(+DATA!E186-DATA!E174)/DATA!E174</f>
        <v>7.744107744107759E-3</v>
      </c>
      <c r="F168" s="29">
        <f>(+DATA!F186-DATA!F174)/DATA!F174</f>
        <v>1.405241169768329E-2</v>
      </c>
      <c r="G168" s="29">
        <f>(+DATA!G186-DATA!G174)/DATA!G174</f>
        <v>3.03030303030303E-2</v>
      </c>
    </row>
    <row r="169" spans="1:7" s="15" customFormat="1" ht="13" x14ac:dyDescent="0.3">
      <c r="A169" s="10" t="s">
        <v>167</v>
      </c>
      <c r="B169" s="29">
        <f>(+DATA!B187-DATA!B175)/DATA!B175</f>
        <v>1.9498607242339913E-2</v>
      </c>
      <c r="C169" s="29">
        <f>(+DATA!C187-DATA!C175)/DATA!C175</f>
        <v>2.7700831024931143E-3</v>
      </c>
      <c r="D169" s="29">
        <f>(+DATA!D187-DATA!D175)/DATA!D175</f>
        <v>8.7976539589441974E-3</v>
      </c>
      <c r="E169" s="29">
        <f>(+DATA!E187-DATA!E175)/DATA!E175</f>
        <v>2.8532141629425984E-2</v>
      </c>
      <c r="F169" s="29">
        <f>(+DATA!F187-DATA!F175)/DATA!F175</f>
        <v>2.4724229745150331E-2</v>
      </c>
      <c r="G169" s="29">
        <f>(+DATA!G187-DATA!G175)/DATA!G175</f>
        <v>3.6703850305865406E-2</v>
      </c>
    </row>
    <row r="170" spans="1:7" s="15" customFormat="1" ht="13" x14ac:dyDescent="0.3">
      <c r="A170" s="10" t="s">
        <v>168</v>
      </c>
      <c r="B170" s="29">
        <f>(+DATA!B188-DATA!B176)/DATA!B176</f>
        <v>2.7932960893855148E-3</v>
      </c>
      <c r="C170" s="29">
        <f>(+DATA!C188-DATA!C176)/DATA!C176</f>
        <v>5.5555555555556347E-3</v>
      </c>
      <c r="D170" s="29">
        <f>(+DATA!D188-DATA!D176)/DATA!D176</f>
        <v>0</v>
      </c>
      <c r="E170" s="29">
        <f>(+DATA!E188-DATA!E176)/DATA!E176</f>
        <v>4.0054775761725371E-2</v>
      </c>
      <c r="F170" s="29">
        <f>(+DATA!F188-DATA!F176)/DATA!F176</f>
        <v>3.0279800689919478E-2</v>
      </c>
      <c r="G170" s="29">
        <f>(+DATA!G188-DATA!G176)/DATA!G176</f>
        <v>4.0302267002518925E-2</v>
      </c>
    </row>
    <row r="171" spans="1:7" s="15" customFormat="1" ht="13" x14ac:dyDescent="0.3">
      <c r="A171" s="10" t="s">
        <v>169</v>
      </c>
      <c r="B171" s="29">
        <f>(+DATA!B189-DATA!B177)/DATA!B177</f>
        <v>-2.4861878453038829E-2</v>
      </c>
      <c r="C171" s="29">
        <f>(+DATA!C189-DATA!C177)/DATA!C177</f>
        <v>-3.038674033149175E-2</v>
      </c>
      <c r="D171" s="29">
        <f>(+DATA!D189-DATA!D177)/DATA!D177</f>
        <v>-5.8309037900873394E-3</v>
      </c>
      <c r="E171" s="29">
        <f>(+DATA!E189-DATA!E177)/DATA!E177</f>
        <v>5.4221002059025337E-2</v>
      </c>
      <c r="F171" s="29">
        <f>(+DATA!F189-DATA!F177)/DATA!F177</f>
        <v>5.2550824702723473E-2</v>
      </c>
      <c r="G171" s="29">
        <f>(+DATA!G189-DATA!G177)/DATA!G177</f>
        <v>8.1119885139985706E-2</v>
      </c>
    </row>
    <row r="172" spans="1:7" s="15" customFormat="1" ht="13" x14ac:dyDescent="0.3">
      <c r="A172" s="10" t="s">
        <v>170</v>
      </c>
      <c r="B172" s="29">
        <f>(+DATA!B190-DATA!B178)/DATA!B178</f>
        <v>0</v>
      </c>
      <c r="C172" s="29">
        <f>(+DATA!C190-DATA!C178)/DATA!C178</f>
        <v>-2.7932960893853162E-3</v>
      </c>
      <c r="D172" s="29">
        <f>(+DATA!D190-DATA!D178)/DATA!D178</f>
        <v>8.7463556851313205E-3</v>
      </c>
      <c r="E172" s="29">
        <f>(+DATA!E190-DATA!E178)/DATA!E178</f>
        <v>4.8654244306418223E-2</v>
      </c>
      <c r="F172" s="29">
        <f>(+DATA!F190-DATA!F178)/DATA!F178</f>
        <v>3.1825153374233202E-2</v>
      </c>
      <c r="G172" s="29">
        <f>(+DATA!G190-DATA!G178)/DATA!G178</f>
        <v>6.6954643628509697E-2</v>
      </c>
    </row>
    <row r="173" spans="1:7" s="15" customFormat="1" ht="13" x14ac:dyDescent="0.3">
      <c r="A173" s="10" t="s">
        <v>171</v>
      </c>
      <c r="B173" s="29">
        <f>(+DATA!B191-DATA!B179)/DATA!B179</f>
        <v>-1.3550135501355014E-2</v>
      </c>
      <c r="C173" s="29">
        <f>(+DATA!C191-DATA!C179)/DATA!C179</f>
        <v>-2.4523160762942933E-2</v>
      </c>
      <c r="D173" s="29">
        <f>(+DATA!D191-DATA!D179)/DATA!D179</f>
        <v>-8.5959885386818671E-3</v>
      </c>
      <c r="E173" s="29">
        <f>(+DATA!E191-DATA!E179)/DATA!E179</f>
        <v>2.9381619405534659E-2</v>
      </c>
      <c r="F173" s="29">
        <f>(+DATA!F191-DATA!F179)/DATA!F179</f>
        <v>2.1097046413502137E-2</v>
      </c>
      <c r="G173" s="29">
        <f>(+DATA!G191-DATA!G179)/DATA!G179</f>
        <v>4.3369175627240179E-2</v>
      </c>
    </row>
    <row r="174" spans="1:7" s="15" customFormat="1" ht="13" x14ac:dyDescent="0.3">
      <c r="A174" s="10" t="s">
        <v>172</v>
      </c>
      <c r="B174" s="29">
        <f>(+DATA!B192-DATA!B180)/DATA!B180</f>
        <v>-8.2644628099172775E-3</v>
      </c>
      <c r="C174" s="29">
        <f>(+DATA!C192-DATA!C180)/DATA!C180</f>
        <v>-8.3333333333332552E-3</v>
      </c>
      <c r="D174" s="29">
        <f>(+DATA!D192-DATA!D180)/DATA!D180</f>
        <v>5.8309037900875467E-3</v>
      </c>
      <c r="E174" s="29">
        <f>(+DATA!E192-DATA!E180)/DATA!E180</f>
        <v>5.6893542757417197E-2</v>
      </c>
      <c r="F174" s="29">
        <f>(+DATA!F192-DATA!F180)/DATA!F180</f>
        <v>3.8966049382715973E-2</v>
      </c>
      <c r="G174" s="29">
        <f>(+DATA!G192-DATA!G180)/DATA!G180</f>
        <v>4.8815506101938244E-2</v>
      </c>
    </row>
    <row r="175" spans="1:7" s="15" customFormat="1" ht="13" x14ac:dyDescent="0.3">
      <c r="A175" s="10" t="s">
        <v>173</v>
      </c>
      <c r="B175" s="29">
        <f>(+DATA!B193-DATA!B181)/DATA!B181</f>
        <v>1.6438356164383602E-2</v>
      </c>
      <c r="C175" s="29">
        <f>(+DATA!C193-DATA!C181)/DATA!C181</f>
        <v>1.3850415512465374E-2</v>
      </c>
      <c r="D175" s="29">
        <f>(+DATA!D193-DATA!D181)/DATA!D181</f>
        <v>1.7391304347826129E-2</v>
      </c>
      <c r="E175" s="29">
        <f>(+DATA!E193-DATA!E181)/DATA!E181</f>
        <v>4.9225473321858851E-2</v>
      </c>
      <c r="F175" s="29">
        <f>(+DATA!F193-DATA!F181)/DATA!F181</f>
        <v>4.6224961479198738E-2</v>
      </c>
      <c r="G175" s="29">
        <f>(+DATA!G193-DATA!G181)/DATA!G181</f>
        <v>5.6191839656406596E-2</v>
      </c>
    </row>
    <row r="176" spans="1:7" s="15" customFormat="1" ht="13" x14ac:dyDescent="0.3">
      <c r="A176" s="10" t="s">
        <v>174</v>
      </c>
      <c r="B176" s="29">
        <f>(+DATA!B194-DATA!B182)/DATA!B182</f>
        <v>-5.3333333333333337E-2</v>
      </c>
      <c r="C176" s="29">
        <f>(+DATA!C194-DATA!C182)/DATA!C182</f>
        <v>-2.19780219780219E-2</v>
      </c>
      <c r="D176" s="29">
        <f>(+DATA!D194-DATA!D182)/DATA!D182</f>
        <v>-8.6206896551723321E-3</v>
      </c>
      <c r="E176" s="29">
        <f>(+DATA!E194-DATA!E182)/DATA!E182</f>
        <v>2.7712064886786087E-2</v>
      </c>
      <c r="F176" s="29">
        <f>(+DATA!F194-DATA!F182)/DATA!F182</f>
        <v>2.0904599011782619E-2</v>
      </c>
      <c r="G176" s="29">
        <f>(+DATA!G194-DATA!G182)/DATA!G182</f>
        <v>4.0636042402826804E-2</v>
      </c>
    </row>
    <row r="177" spans="1:7" s="15" customFormat="1" ht="13" x14ac:dyDescent="0.3">
      <c r="A177" s="10" t="s">
        <v>175</v>
      </c>
      <c r="B177" s="29">
        <f>(+DATA!B195-DATA!B183)/DATA!B183</f>
        <v>-2.7100271002710029E-2</v>
      </c>
      <c r="C177" s="29">
        <f>(+DATA!C195-DATA!C183)/DATA!C183</f>
        <v>5.5710306406686035E-3</v>
      </c>
      <c r="D177" s="29">
        <f>(+DATA!D195-DATA!D183)/DATA!D183</f>
        <v>1.457725947521866E-2</v>
      </c>
      <c r="E177" s="29">
        <f>(+DATA!E195-DATA!E183)/DATA!E183</f>
        <v>3.7742264535872136E-2</v>
      </c>
      <c r="F177" s="29">
        <f>(+DATA!F195-DATA!F183)/DATA!F183</f>
        <v>3.1655225019069484E-2</v>
      </c>
      <c r="G177" s="29">
        <f>(+DATA!G195-DATA!G183)/DATA!G183</f>
        <v>4.5406172401560752E-2</v>
      </c>
    </row>
    <row r="178" spans="1:7" s="15" customFormat="1" ht="13" x14ac:dyDescent="0.3">
      <c r="A178" s="10" t="s">
        <v>176</v>
      </c>
      <c r="B178" s="29">
        <f>(+DATA!B196-DATA!B184)/DATA!B184</f>
        <v>1.6620498614958488E-2</v>
      </c>
      <c r="C178" s="29">
        <f>(+DATA!C196-DATA!C184)/DATA!C184</f>
        <v>2.5210084033613404E-2</v>
      </c>
      <c r="D178" s="29">
        <f>(+DATA!D196-DATA!D184)/DATA!D184</f>
        <v>2.6315789473684167E-2</v>
      </c>
      <c r="E178" s="29">
        <f>(+DATA!E196-DATA!E184)/DATA!E184</f>
        <v>3.9388794567062825E-2</v>
      </c>
      <c r="F178" s="29">
        <f>(+DATA!F196-DATA!F184)/DATA!F184</f>
        <v>3.9712556732223792E-2</v>
      </c>
      <c r="G178" s="29">
        <f>(+DATA!G196-DATA!G184)/DATA!G184</f>
        <v>5.3078556263269634E-2</v>
      </c>
    </row>
    <row r="179" spans="1:7" s="15" customFormat="1" ht="13" x14ac:dyDescent="0.3">
      <c r="A179" s="10" t="s">
        <v>177</v>
      </c>
      <c r="B179" s="29">
        <f>(+DATA!B197-DATA!B185)/DATA!B185</f>
        <v>-2.9891304347825935E-2</v>
      </c>
      <c r="C179" s="29">
        <f>(+DATA!C197-DATA!C185)/DATA!C185</f>
        <v>-8.2644628099172775E-3</v>
      </c>
      <c r="D179" s="29">
        <f>(+DATA!D197-DATA!D185)/DATA!D185</f>
        <v>2.8818443804032941E-3</v>
      </c>
      <c r="E179" s="29">
        <f>(+DATA!E197-DATA!E185)/DATA!E185</f>
        <v>-1.3342228152101116E-3</v>
      </c>
      <c r="F179" s="29">
        <f>(+DATA!F197-DATA!F185)/DATA!F185</f>
        <v>2.0879940343027543E-2</v>
      </c>
      <c r="G179" s="29">
        <f>(+DATA!G197-DATA!G185)/DATA!G185</f>
        <v>4.6650298141003098E-2</v>
      </c>
    </row>
    <row r="180" spans="1:7" s="15" customFormat="1" ht="13" x14ac:dyDescent="0.3">
      <c r="A180" s="10" t="s">
        <v>178</v>
      </c>
      <c r="B180" s="29">
        <f>(+DATA!B198-DATA!B186)/DATA!B186</f>
        <v>-8.3798882681563464E-3</v>
      </c>
      <c r="C180" s="29">
        <f>(+DATA!C198-DATA!C186)/DATA!C186</f>
        <v>8.450704225352032E-3</v>
      </c>
      <c r="D180" s="29">
        <f>(+DATA!D198-DATA!D186)/DATA!D186</f>
        <v>2.0648967551622502E-2</v>
      </c>
      <c r="E180" s="29">
        <f>(+DATA!E198-DATA!E186)/DATA!E186</f>
        <v>4.0093551620448047E-3</v>
      </c>
      <c r="F180" s="29">
        <f>(+DATA!F198-DATA!F186)/DATA!F186</f>
        <v>3.0711610486891396E-2</v>
      </c>
      <c r="G180" s="29">
        <f>(+DATA!G198-DATA!G186)/DATA!G186</f>
        <v>5.2521008403361345E-2</v>
      </c>
    </row>
    <row r="181" spans="1:7" s="15" customFormat="1" ht="13" x14ac:dyDescent="0.3">
      <c r="A181" s="10" t="s">
        <v>179</v>
      </c>
      <c r="B181" s="29">
        <f>(+DATA!B199-DATA!B187)/DATA!B187</f>
        <v>-6.0109289617486412E-2</v>
      </c>
      <c r="C181" s="29">
        <f>(+DATA!C199-DATA!C187)/DATA!C187</f>
        <v>-4.4198895027624342E-2</v>
      </c>
      <c r="D181" s="29">
        <f>(+DATA!D199-DATA!D187)/DATA!D187</f>
        <v>-2.9069767441860881E-3</v>
      </c>
      <c r="E181" s="29">
        <f>(+DATA!E199-DATA!E187)/DATA!E187</f>
        <v>1.8382352941176374E-2</v>
      </c>
      <c r="F181" s="29">
        <f>(+DATA!F199-DATA!F187)/DATA!F187</f>
        <v>4.0460282108389006E-2</v>
      </c>
      <c r="G181" s="29">
        <f>(+DATA!G199-DATA!G187)/DATA!G187</f>
        <v>4.5817424505380087E-2</v>
      </c>
    </row>
    <row r="182" spans="1:7" s="15" customFormat="1" ht="13" x14ac:dyDescent="0.3">
      <c r="A182" s="10" t="s">
        <v>180</v>
      </c>
      <c r="B182" s="29">
        <f>(+DATA!B200-DATA!B188)/DATA!B188</f>
        <v>1.1142061281337007E-2</v>
      </c>
      <c r="C182" s="29">
        <f>(+DATA!C200-DATA!C188)/DATA!C188</f>
        <v>2.7624309392263622E-3</v>
      </c>
      <c r="D182" s="29">
        <f>(+DATA!D200-DATA!D188)/DATA!D188</f>
        <v>1.1661807580175093E-2</v>
      </c>
      <c r="E182" s="29">
        <f>(+DATA!E200-DATA!E188)/DATA!E188</f>
        <v>-1.5799868334430561E-2</v>
      </c>
      <c r="F182" s="29">
        <f>(+DATA!F200-DATA!F188)/DATA!F188</f>
        <v>3.0505952380952394E-2</v>
      </c>
      <c r="G182" s="29">
        <f>(+DATA!G200-DATA!G188)/DATA!G188</f>
        <v>3.8740920096852337E-2</v>
      </c>
    </row>
    <row r="183" spans="1:7" s="15" customFormat="1" ht="13" x14ac:dyDescent="0.3">
      <c r="A183" s="10" t="s">
        <v>181</v>
      </c>
      <c r="B183" s="29">
        <f>(+DATA!B201-DATA!B189)/DATA!B189</f>
        <v>1.9830028328611981E-2</v>
      </c>
      <c r="C183" s="29">
        <f>(+DATA!C201-DATA!C189)/DATA!C189</f>
        <v>3.1339031339031376E-2</v>
      </c>
      <c r="D183" s="29">
        <f>(+DATA!D201-DATA!D189)/DATA!D189</f>
        <v>2.0527859237536531E-2</v>
      </c>
      <c r="E183" s="29">
        <f>(+DATA!E201-DATA!E189)/DATA!E189</f>
        <v>1.1067708333333329E-2</v>
      </c>
      <c r="F183" s="29">
        <f>(+DATA!F201-DATA!F189)/DATA!F189</f>
        <v>1.8221574344023321E-2</v>
      </c>
      <c r="G183" s="29">
        <f>(+DATA!G201-DATA!G189)/DATA!G189</f>
        <v>6.308100929614798E-3</v>
      </c>
    </row>
    <row r="184" spans="1:7" s="15" customFormat="1" ht="13" x14ac:dyDescent="0.3">
      <c r="A184" s="10" t="s">
        <v>182</v>
      </c>
      <c r="B184" s="29">
        <f>(+DATA!B202-DATA!B190)/DATA!B190</f>
        <v>1.9390581717451404E-2</v>
      </c>
      <c r="C184" s="29">
        <f>(+DATA!C202-DATA!C190)/DATA!C190</f>
        <v>2.2408963585434091E-2</v>
      </c>
      <c r="D184" s="29">
        <f>(+DATA!D202-DATA!D190)/DATA!D190</f>
        <v>1.7341040462427786E-2</v>
      </c>
      <c r="E184" s="29">
        <f>(+DATA!E202-DATA!E190)/DATA!E190</f>
        <v>-1.6452780519908099E-3</v>
      </c>
      <c r="F184" s="29">
        <f>(+DATA!F202-DATA!F190)/DATA!F190</f>
        <v>6.0200668896321106E-2</v>
      </c>
      <c r="G184" s="29">
        <f>(+DATA!G202-DATA!G190)/DATA!G190</f>
        <v>2.9689608636977022E-2</v>
      </c>
    </row>
    <row r="185" spans="1:7" s="15" customFormat="1" ht="13" x14ac:dyDescent="0.3">
      <c r="A185" s="10" t="s">
        <v>183</v>
      </c>
      <c r="B185" s="29">
        <f>(+DATA!B203-DATA!B191)/DATA!B191</f>
        <v>-5.4945054945053778E-3</v>
      </c>
      <c r="C185" s="29">
        <f>(+DATA!C203-DATA!C191)/DATA!C191</f>
        <v>1.1173184357542059E-2</v>
      </c>
      <c r="D185" s="29">
        <f>(+DATA!D203-DATA!D191)/DATA!D191</f>
        <v>5.7803468208091251E-3</v>
      </c>
      <c r="E185" s="29">
        <f>(+DATA!E203-DATA!E191)/DATA!E191</f>
        <v>9.9568536342519538E-4</v>
      </c>
      <c r="F185" s="29">
        <f>(+DATA!F203-DATA!F191)/DATA!F191</f>
        <v>6.2734785875281668E-2</v>
      </c>
      <c r="G185" s="29">
        <f>(+DATA!G203-DATA!G191)/DATA!G191</f>
        <v>4.0192373754723523E-2</v>
      </c>
    </row>
    <row r="186" spans="1:7" s="15" customFormat="1" ht="13" x14ac:dyDescent="0.3">
      <c r="A186" s="10" t="s">
        <v>184</v>
      </c>
      <c r="B186" s="29">
        <f>(+DATA!B204-DATA!B192)/DATA!B192</f>
        <v>5.5555555555556347E-3</v>
      </c>
      <c r="C186" s="29">
        <f>(+DATA!C204-DATA!C192)/DATA!C192</f>
        <v>1.1204481792717045E-2</v>
      </c>
      <c r="D186" s="29">
        <f>(+DATA!D204-DATA!D192)/DATA!D192</f>
        <v>5.7971014492754448E-3</v>
      </c>
      <c r="E186" s="29">
        <f>(+DATA!E204-DATA!E192)/DATA!E192</f>
        <v>4.2932628797886065E-3</v>
      </c>
      <c r="F186" s="29">
        <f>(+DATA!F204-DATA!F192)/DATA!F192</f>
        <v>5.9784626810248771E-2</v>
      </c>
      <c r="G186" s="29">
        <f>(+DATA!G204-DATA!G192)/DATA!G192</f>
        <v>4.3463381245722098E-2</v>
      </c>
    </row>
    <row r="187" spans="1:7" s="15" customFormat="1" ht="13" x14ac:dyDescent="0.3">
      <c r="A187" s="10" t="s">
        <v>185</v>
      </c>
      <c r="B187" s="29">
        <f>(+DATA!B205-DATA!B193)/DATA!B193</f>
        <v>-1.3477088948787061E-2</v>
      </c>
      <c r="C187" s="29">
        <f>(+DATA!C205-DATA!C193)/DATA!C193</f>
        <v>2.7322404371585085E-3</v>
      </c>
      <c r="D187" s="29">
        <f>(+DATA!D205-DATA!D193)/DATA!D193</f>
        <v>0</v>
      </c>
      <c r="E187" s="29">
        <f>(+DATA!E205-DATA!E193)/DATA!E193</f>
        <v>2.427821522309706E-2</v>
      </c>
      <c r="F187" s="29">
        <f>(+DATA!F205-DATA!F193)/DATA!F193</f>
        <v>7.5846833578792294E-2</v>
      </c>
      <c r="G187" s="29">
        <f>(+DATA!G205-DATA!G193)/DATA!G193</f>
        <v>4.4052863436123246E-2</v>
      </c>
    </row>
    <row r="188" spans="1:7" s="15" customFormat="1" ht="13" x14ac:dyDescent="0.3">
      <c r="A188" s="10" t="s">
        <v>186</v>
      </c>
      <c r="B188" s="29">
        <f>(+DATA!B206-DATA!B194)/DATA!B194</f>
        <v>5.6338028169014885E-3</v>
      </c>
      <c r="C188" s="29">
        <f>(+DATA!C206-DATA!C194)/DATA!C194</f>
        <v>1.1235955056179735E-2</v>
      </c>
      <c r="D188" s="29">
        <f>(+DATA!D206-DATA!D194)/DATA!D194</f>
        <v>0</v>
      </c>
      <c r="E188" s="29">
        <f>(+DATA!E206-DATA!E194)/DATA!E194</f>
        <v>2.5320618217691535E-2</v>
      </c>
      <c r="F188" s="29">
        <f>(+DATA!F206-DATA!F194)/DATA!F194</f>
        <v>7.7438570364854867E-2</v>
      </c>
      <c r="G188" s="29">
        <f>(+DATA!G206-DATA!G194)/DATA!G194</f>
        <v>4.9235993208828502E-2</v>
      </c>
    </row>
    <row r="189" spans="1:7" s="15" customFormat="1" ht="13" x14ac:dyDescent="0.3">
      <c r="A189" s="10" t="s">
        <v>187</v>
      </c>
      <c r="B189" s="29">
        <f>(+DATA!B207-DATA!B195)/DATA!B195</f>
        <v>-8.3565459610027062E-3</v>
      </c>
      <c r="C189" s="29">
        <f>(+DATA!C207-DATA!C195)/DATA!C195</f>
        <v>2.7700831024931143E-3</v>
      </c>
      <c r="D189" s="29">
        <f>(+DATA!D207-DATA!D195)/DATA!D195</f>
        <v>-2.8735632183906415E-3</v>
      </c>
      <c r="E189" s="29">
        <f>(+DATA!E207-DATA!E195)/DATA!E195</f>
        <v>5.3407601572739154E-2</v>
      </c>
      <c r="F189" s="29">
        <f>(+DATA!F207-DATA!F195)/DATA!F195</f>
        <v>7.9482439926062798E-2</v>
      </c>
      <c r="G189" s="29">
        <f>(+DATA!G207-DATA!G195)/DATA!G195</f>
        <v>5.4631828978622309E-2</v>
      </c>
    </row>
    <row r="190" spans="1:7" s="15" customFormat="1" ht="13" x14ac:dyDescent="0.3">
      <c r="A190" s="10" t="s">
        <v>188</v>
      </c>
      <c r="B190" s="29">
        <f>(+DATA!B208-DATA!B196)/DATA!B196</f>
        <v>-1.3623978201634876E-2</v>
      </c>
      <c r="C190" s="29">
        <f>(+DATA!C208-DATA!C196)/DATA!C196</f>
        <v>-8.1967213114755265E-3</v>
      </c>
      <c r="D190" s="29">
        <f>(+DATA!D208-DATA!D196)/DATA!D196</f>
        <v>-1.1396011396011355E-2</v>
      </c>
      <c r="E190" s="29">
        <f>(+DATA!E208-DATA!E196)/DATA!E196</f>
        <v>3.9202874877490995E-2</v>
      </c>
      <c r="F190" s="29">
        <f>(+DATA!F208-DATA!F196)/DATA!F196</f>
        <v>6.5842124408876046E-2</v>
      </c>
      <c r="G190" s="29">
        <f>(+DATA!G208-DATA!G196)/DATA!G196</f>
        <v>4.603494623655905E-2</v>
      </c>
    </row>
    <row r="191" spans="1:7" s="15" customFormat="1" ht="13" x14ac:dyDescent="0.3">
      <c r="A191" s="10" t="s">
        <v>189</v>
      </c>
      <c r="B191" s="29">
        <f>(+DATA!B209-DATA!B197)/DATA!B197</f>
        <v>1.960784313725478E-2</v>
      </c>
      <c r="C191" s="29">
        <f>(+DATA!C209-DATA!C197)/DATA!C197</f>
        <v>1.1111111111111072E-2</v>
      </c>
      <c r="D191" s="29">
        <f>(+DATA!D209-DATA!D197)/DATA!D197</f>
        <v>0</v>
      </c>
      <c r="E191" s="29">
        <f>(+DATA!E209-DATA!E197)/DATA!E197</f>
        <v>5.2772211088844299E-2</v>
      </c>
      <c r="F191" s="29">
        <f>(+DATA!F209-DATA!F197)/DATA!F197</f>
        <v>6.5010956902848832E-2</v>
      </c>
      <c r="G191" s="29">
        <f>(+DATA!G209-DATA!G197)/DATA!G197</f>
        <v>4.959785522788205E-2</v>
      </c>
    </row>
    <row r="192" spans="1:7" s="15" customFormat="1" ht="13" x14ac:dyDescent="0.3">
      <c r="A192" s="10" t="s">
        <v>190</v>
      </c>
      <c r="B192" s="29">
        <f>(+DATA!B210-DATA!B198)/DATA!B198</f>
        <v>1.6901408450704265E-2</v>
      </c>
      <c r="C192" s="29">
        <f>(+DATA!C210-DATA!C198)/DATA!C198</f>
        <v>5.5865921787710297E-3</v>
      </c>
      <c r="D192" s="29">
        <f>(+DATA!D210-DATA!D198)/DATA!D198</f>
        <v>-2.8901734104046653E-3</v>
      </c>
      <c r="E192" s="29">
        <f>(+DATA!E210-DATA!E198)/DATA!E198</f>
        <v>7.7870216306156398E-2</v>
      </c>
      <c r="F192" s="29">
        <f>(+DATA!F210-DATA!F198)/DATA!F198</f>
        <v>9.4113372093023256E-2</v>
      </c>
      <c r="G192" s="29">
        <f>(+DATA!G210-DATA!G198)/DATA!G198</f>
        <v>6.3206919494344718E-2</v>
      </c>
    </row>
    <row r="193" spans="1:7" s="15" customFormat="1" ht="13" x14ac:dyDescent="0.3">
      <c r="A193" s="10" t="s">
        <v>191</v>
      </c>
      <c r="B193" s="29">
        <f>(+DATA!B211-DATA!B199)/DATA!B199</f>
        <v>4.6511627906976785E-2</v>
      </c>
      <c r="C193" s="29">
        <f>(+DATA!C211-DATA!C199)/DATA!C199</f>
        <v>3.468208092485537E-2</v>
      </c>
      <c r="D193" s="29">
        <f>(+DATA!D211-DATA!D199)/DATA!D199</f>
        <v>5.8309037900875467E-3</v>
      </c>
      <c r="E193" s="29">
        <f>(+DATA!E211-DATA!E199)/DATA!E199</f>
        <v>4.7587791270101834E-2</v>
      </c>
      <c r="F193" s="29">
        <f>(+DATA!F211-DATA!F199)/DATA!F199</f>
        <v>4.7449161612557911E-2</v>
      </c>
      <c r="G193" s="29">
        <f>(+DATA!G211-DATA!G199)/DATA!G199</f>
        <v>5.2439429140391701E-2</v>
      </c>
    </row>
    <row r="194" spans="1:7" s="15" customFormat="1" ht="13" x14ac:dyDescent="0.3">
      <c r="A194" s="17" t="s">
        <v>192</v>
      </c>
      <c r="B194" s="29">
        <f>(+DATA!B212-DATA!B200)/DATA!B200</f>
        <v>0</v>
      </c>
      <c r="C194" s="29">
        <f>(+DATA!C212-DATA!C200)/DATA!C200</f>
        <v>-1.3774104683195593E-2</v>
      </c>
      <c r="D194" s="29">
        <f>(+DATA!D212-DATA!D200)/DATA!D200</f>
        <v>-5.7636887608069976E-3</v>
      </c>
      <c r="E194" s="29">
        <f>(+DATA!E212-DATA!E200)/DATA!E200</f>
        <v>6.3879598662207368E-2</v>
      </c>
      <c r="F194" s="29">
        <f>(+DATA!F212-DATA!F200)/DATA!F200</f>
        <v>6.0649819494584832E-2</v>
      </c>
      <c r="G194" s="29">
        <f>(+DATA!G212-DATA!G200)/DATA!G200</f>
        <v>5.8941058941058923E-2</v>
      </c>
    </row>
    <row r="195" spans="1:7" s="15" customFormat="1" ht="13" x14ac:dyDescent="0.3">
      <c r="A195" s="17" t="s">
        <v>193</v>
      </c>
      <c r="B195" s="29">
        <f>(+DATA!B213-DATA!B201)/DATA!B201</f>
        <v>0</v>
      </c>
      <c r="C195" s="29">
        <f>(+DATA!C213-DATA!C201)/DATA!C201</f>
        <v>-1.6574585635359153E-2</v>
      </c>
      <c r="D195" s="29">
        <f>(+DATA!D213-DATA!D201)/DATA!D201</f>
        <v>-1.1494252873563178E-2</v>
      </c>
      <c r="E195" s="29">
        <f>(+DATA!E213-DATA!E201)/DATA!E201</f>
        <v>5.4088860270444405E-2</v>
      </c>
      <c r="F195" s="29">
        <f>(+DATA!F213-DATA!F201)/DATA!F201</f>
        <v>6.2992125984251898E-2</v>
      </c>
      <c r="G195" s="29">
        <f>(+DATA!G213-DATA!G201)/DATA!G201</f>
        <v>5.7406796436819479E-2</v>
      </c>
    </row>
    <row r="196" spans="1:7" s="15" customFormat="1" ht="13" x14ac:dyDescent="0.3">
      <c r="A196" s="17" t="s">
        <v>194</v>
      </c>
      <c r="B196" s="29">
        <f>(+DATA!B214-DATA!B202)/DATA!B202</f>
        <v>-8.1521739130434017E-3</v>
      </c>
      <c r="C196" s="29">
        <f>(+DATA!C214-DATA!C202)/DATA!C202</f>
        <v>-5.4794520547945987E-3</v>
      </c>
      <c r="D196" s="29">
        <f>(+DATA!D214-DATA!D202)/DATA!D202</f>
        <v>-1.1363636363636524E-2</v>
      </c>
      <c r="E196" s="29">
        <f>(+DATA!E214-DATA!E202)/DATA!E202</f>
        <v>0.10019775873434419</v>
      </c>
      <c r="F196" s="29">
        <f>(+DATA!F214-DATA!F202)/DATA!F202</f>
        <v>5.2225727304591602E-2</v>
      </c>
      <c r="G196" s="29">
        <f>(+DATA!G214-DATA!G202)/DATA!G202</f>
        <v>5.5701179554390544E-2</v>
      </c>
    </row>
    <row r="197" spans="1:7" s="15" customFormat="1" ht="13" x14ac:dyDescent="0.3">
      <c r="A197" s="17" t="s">
        <v>195</v>
      </c>
      <c r="B197" s="29">
        <f>(+DATA!B215-DATA!B203)/DATA!B203</f>
        <v>-5.5248618784531165E-3</v>
      </c>
      <c r="C197" s="29">
        <f>(+DATA!C215-DATA!C203)/DATA!C203</f>
        <v>-5.5248618784531165E-3</v>
      </c>
      <c r="D197" s="29">
        <f>(+DATA!D215-DATA!D203)/DATA!D203</f>
        <v>-5.7471264367814868E-3</v>
      </c>
      <c r="E197" s="29">
        <f>(+DATA!E215-DATA!E203)/DATA!E203</f>
        <v>7.7586206896551713E-2</v>
      </c>
      <c r="F197" s="29">
        <f>(+DATA!F215-DATA!F203)/DATA!F203</f>
        <v>4.5952633439377902E-2</v>
      </c>
      <c r="G197" s="29">
        <f>(+DATA!G215-DATA!G203)/DATA!G203</f>
        <v>5.4491413474240372E-2</v>
      </c>
    </row>
    <row r="198" spans="1:7" s="15" customFormat="1" ht="13" x14ac:dyDescent="0.3">
      <c r="A198" s="17" t="s">
        <v>196</v>
      </c>
      <c r="B198" s="29">
        <f>(+DATA!B216-DATA!B204)/DATA!B204</f>
        <v>-5.5248618784531165E-3</v>
      </c>
      <c r="C198" s="29">
        <f>(+DATA!C216-DATA!C204)/DATA!C204</f>
        <v>-5.5401662049862285E-3</v>
      </c>
      <c r="D198" s="29">
        <f>(+DATA!D216-DATA!D204)/DATA!D204</f>
        <v>-5.7636887608069976E-3</v>
      </c>
      <c r="E198" s="29">
        <f>(+DATA!E216-DATA!E204)/DATA!E204</f>
        <v>7.102926668858929E-2</v>
      </c>
      <c r="F198" s="29">
        <f>(+DATA!F216-DATA!F204)/DATA!F204</f>
        <v>4.4148563419761797E-2</v>
      </c>
      <c r="G198" s="29">
        <f>(+DATA!G216-DATA!G204)/DATA!G204</f>
        <v>5.6083961954739407E-2</v>
      </c>
    </row>
    <row r="199" spans="1:7" s="15" customFormat="1" ht="13" x14ac:dyDescent="0.3">
      <c r="A199" s="17" t="s">
        <v>197</v>
      </c>
      <c r="B199" s="29">
        <f>(+DATA!B217-DATA!B205)/DATA!B205</f>
        <v>-2.4590163934426191E-2</v>
      </c>
      <c r="C199" s="29">
        <f>(+DATA!C217-DATA!C205)/DATA!C205</f>
        <v>-2.4523160762942933E-2</v>
      </c>
      <c r="D199" s="29">
        <f>(+DATA!D217-DATA!D205)/DATA!D205</f>
        <v>-1.7094017094017134E-2</v>
      </c>
      <c r="E199" s="29">
        <f>(+DATA!E217-DATA!E205)/DATA!E205</f>
        <v>3.6835361947469523E-2</v>
      </c>
      <c r="F199" s="29">
        <f>(+DATA!F217-DATA!F205)/DATA!F205</f>
        <v>2.7036276522929593E-2</v>
      </c>
      <c r="G199" s="29">
        <f>(+DATA!G217-DATA!G205)/DATA!G205</f>
        <v>4.6738072054527798E-2</v>
      </c>
    </row>
    <row r="200" spans="1:7" s="15" customFormat="1" ht="13" x14ac:dyDescent="0.3">
      <c r="A200" s="17" t="s">
        <v>198</v>
      </c>
      <c r="B200" s="29">
        <f>(+DATA!B218-DATA!B206)/DATA!B206</f>
        <v>-2.8011204481793112E-3</v>
      </c>
      <c r="C200" s="29">
        <f>(+DATA!C218-DATA!C206)/DATA!C206</f>
        <v>-2.7777777777778173E-3</v>
      </c>
      <c r="D200" s="29">
        <f>(+DATA!D218-DATA!D206)/DATA!D206</f>
        <v>0</v>
      </c>
      <c r="E200" s="29">
        <f>(+DATA!E218-DATA!E206)/DATA!E206</f>
        <v>6.7030147530468362E-2</v>
      </c>
      <c r="F200" s="29">
        <f>(+DATA!F218-DATA!F206)/DATA!F206</f>
        <v>3.5590877677954304E-2</v>
      </c>
      <c r="G200" s="29">
        <f>(+DATA!G218-DATA!G206)/DATA!G206</f>
        <v>5.1456310679611761E-2</v>
      </c>
    </row>
    <row r="201" spans="1:7" s="15" customFormat="1" ht="13" x14ac:dyDescent="0.3">
      <c r="A201" s="17" t="s">
        <v>199</v>
      </c>
      <c r="B201" s="29">
        <f>(+DATA!B219-DATA!B207)/DATA!B207</f>
        <v>1.4044943820224719E-2</v>
      </c>
      <c r="C201" s="29">
        <f>(+DATA!C219-DATA!C207)/DATA!C207</f>
        <v>8.2872928176794796E-3</v>
      </c>
      <c r="D201" s="29">
        <f>(+DATA!D219-DATA!D207)/DATA!D207</f>
        <v>5.7636887608067929E-3</v>
      </c>
      <c r="E201" s="29">
        <f>(+DATA!E219-DATA!E207)/DATA!E207</f>
        <v>2.7060653188180548E-2</v>
      </c>
      <c r="F201" s="29">
        <f>(+DATA!F219-DATA!F207)/DATA!F207</f>
        <v>4.6575342465753407E-2</v>
      </c>
      <c r="G201" s="29">
        <f>(+DATA!G219-DATA!G207)/DATA!G207</f>
        <v>5.7593307593307566E-2</v>
      </c>
    </row>
    <row r="202" spans="1:7" s="15" customFormat="1" ht="13" x14ac:dyDescent="0.3">
      <c r="A202" s="17" t="s">
        <v>200</v>
      </c>
      <c r="B202" s="29">
        <f>(+DATA!B220-DATA!B208)/DATA!B208</f>
        <v>-3.3149171270718307E-2</v>
      </c>
      <c r="C202" s="29">
        <f>(+DATA!C220-DATA!C208)/DATA!C208</f>
        <v>-1.9283746556473712E-2</v>
      </c>
      <c r="D202" s="29">
        <f>(+DATA!D220-DATA!D208)/DATA!D208</f>
        <v>-8.6455331412104968E-3</v>
      </c>
      <c r="E202" s="29">
        <f>(+DATA!E220-DATA!E208)/DATA!E208</f>
        <v>3.8038352719270807E-2</v>
      </c>
      <c r="F202" s="29">
        <f>(+DATA!F220-DATA!F208)/DATA!F208</f>
        <v>3.8907849829351554E-2</v>
      </c>
      <c r="G202" s="29">
        <f>(+DATA!G220-DATA!G208)/DATA!G208</f>
        <v>5.0754898811435974E-2</v>
      </c>
    </row>
    <row r="203" spans="1:7" s="15" customFormat="1" ht="13" x14ac:dyDescent="0.3">
      <c r="A203" s="17" t="s">
        <v>201</v>
      </c>
      <c r="B203" s="29">
        <f>(+DATA!B221-DATA!B209)/DATA!B209</f>
        <v>-4.3956043956043994E-2</v>
      </c>
      <c r="C203" s="29">
        <f>(+DATA!C221-DATA!C209)/DATA!C209</f>
        <v>-2.4725274725274686E-2</v>
      </c>
      <c r="D203" s="29">
        <f>(+DATA!D221-DATA!D209)/DATA!D209</f>
        <v>-1.1494252873563178E-2</v>
      </c>
      <c r="E203" s="29">
        <f>(+DATA!E221-DATA!E209)/DATA!E209</f>
        <v>5.5203045685279138E-2</v>
      </c>
      <c r="F203" s="29">
        <f>(+DATA!F221-DATA!F209)/DATA!F209</f>
        <v>4.6982167352537754E-2</v>
      </c>
      <c r="G203" s="29">
        <f>(+DATA!G221-DATA!G209)/DATA!G209</f>
        <v>4.9169859514687074E-2</v>
      </c>
    </row>
    <row r="204" spans="1:7" s="15" customFormat="1" ht="13" x14ac:dyDescent="0.3">
      <c r="A204" s="17" t="s">
        <v>202</v>
      </c>
      <c r="B204" s="29">
        <f>(+DATA!B222-DATA!B210)/DATA!B210</f>
        <v>-1.1080332409972259E-2</v>
      </c>
      <c r="C204" s="29">
        <f>(+DATA!C222-DATA!C210)/DATA!C210</f>
        <v>2.7777777777778173E-3</v>
      </c>
      <c r="D204" s="29">
        <f>(+DATA!D222-DATA!D210)/DATA!D210</f>
        <v>2.8985507246377224E-3</v>
      </c>
      <c r="E204" s="29">
        <f>(+DATA!E222-DATA!E210)/DATA!E210</f>
        <v>6.4526088298857559E-2</v>
      </c>
      <c r="F204" s="29">
        <f>(+DATA!F222-DATA!F210)/DATA!F210</f>
        <v>4.1514447027565592E-2</v>
      </c>
      <c r="G204" s="29">
        <f>(+DATA!G222-DATA!G210)/DATA!G210</f>
        <v>4.5056320400500553E-2</v>
      </c>
    </row>
    <row r="205" spans="1:7" s="15" customFormat="1" ht="13" x14ac:dyDescent="0.3">
      <c r="A205" s="17" t="s">
        <v>203</v>
      </c>
      <c r="B205" s="29">
        <f>(+DATA!B223-DATA!B211)/DATA!B211</f>
        <v>-3.0555555555555596E-2</v>
      </c>
      <c r="C205" s="29">
        <f>(+DATA!C223-DATA!C211)/DATA!C211</f>
        <v>-5.5865921787708311E-3</v>
      </c>
      <c r="D205" s="29">
        <f>(+DATA!D223-DATA!D211)/DATA!D211</f>
        <v>-5.7971014492754448E-3</v>
      </c>
      <c r="E205" s="29">
        <f>(+DATA!E223-DATA!E211)/DATA!E211</f>
        <v>5.2005012531328214E-2</v>
      </c>
      <c r="F205" s="29">
        <f>(+DATA!F223-DATA!F211)/DATA!F211</f>
        <v>6.2329700272479631E-2</v>
      </c>
      <c r="G205" s="29">
        <f>(+DATA!G223-DATA!G211)/DATA!G211</f>
        <v>4.6988331756543739E-2</v>
      </c>
    </row>
    <row r="206" spans="1:7" s="15" customFormat="1" ht="13" x14ac:dyDescent="0.3">
      <c r="A206" s="17" t="s">
        <v>204</v>
      </c>
      <c r="B206" s="29">
        <f>(+DATA!B224-DATA!B212)/DATA!B212</f>
        <v>-3.5812672176308465E-2</v>
      </c>
      <c r="C206" s="29">
        <f>(+DATA!C224-DATA!C212)/DATA!C212</f>
        <v>0</v>
      </c>
      <c r="D206" s="29">
        <f>(+DATA!D224-DATA!D212)/DATA!D212</f>
        <v>-8.6956521739129603E-3</v>
      </c>
      <c r="E206" s="29">
        <f>(+DATA!E224-DATA!E212)/DATA!E212</f>
        <v>5.1870480980823711E-2</v>
      </c>
      <c r="F206" s="29">
        <f>(+DATA!F224-DATA!F212)/DATA!F212</f>
        <v>6.0245064669843418E-2</v>
      </c>
      <c r="G206" s="29">
        <f>(+DATA!G224-DATA!G212)/DATA!G212</f>
        <v>4.5911949685534505E-2</v>
      </c>
    </row>
    <row r="207" spans="1:7" s="15" customFormat="1" ht="13" x14ac:dyDescent="0.3">
      <c r="A207" s="17" t="s">
        <v>205</v>
      </c>
      <c r="B207" s="29">
        <f>(+DATA!B225-DATA!B213)/DATA!B213</f>
        <v>-2.2222222222222143E-2</v>
      </c>
      <c r="C207" s="29">
        <f>(+DATA!C225-DATA!C213)/DATA!C213</f>
        <v>1.4044943820224719E-2</v>
      </c>
      <c r="D207" s="29">
        <f>(+DATA!D225-DATA!D213)/DATA!D213</f>
        <v>5.8139534883721762E-3</v>
      </c>
      <c r="E207" s="29">
        <f>(+DATA!E225-DATA!E213)/DATA!E213</f>
        <v>2.7183872938301788E-2</v>
      </c>
      <c r="F207" s="29">
        <f>(+DATA!F225-DATA!F213)/DATA!F213</f>
        <v>5.25252525252526E-2</v>
      </c>
      <c r="G207" s="29">
        <f>(+DATA!G225-DATA!G213)/DATA!G213</f>
        <v>5.3354134165366648E-2</v>
      </c>
    </row>
    <row r="208" spans="1:7" s="15" customFormat="1" ht="13" x14ac:dyDescent="0.3">
      <c r="A208" s="17" t="s">
        <v>206</v>
      </c>
      <c r="B208" s="29">
        <f>(+DATA!B226-DATA!B214)/DATA!B214</f>
        <v>-3.8356164383561604E-2</v>
      </c>
      <c r="C208" s="29">
        <f>(+DATA!C226-DATA!C214)/DATA!C214</f>
        <v>-2.4793388429752029E-2</v>
      </c>
      <c r="D208" s="29">
        <f>(+DATA!D226-DATA!D214)/DATA!D214</f>
        <v>-1.7241379310344664E-2</v>
      </c>
      <c r="E208" s="29">
        <f>(+DATA!E226-DATA!E214)/DATA!E214</f>
        <v>-1.4379868184541759E-2</v>
      </c>
      <c r="F208" s="29">
        <f>(+DATA!F226-DATA!F214)/DATA!F214</f>
        <v>3.2978014656895469E-2</v>
      </c>
      <c r="G208" s="29">
        <f>(+DATA!G226-DATA!G214)/DATA!G214</f>
        <v>3.8175046554934949E-2</v>
      </c>
    </row>
    <row r="209" spans="1:7" s="15" customFormat="1" ht="13" x14ac:dyDescent="0.3">
      <c r="A209" s="17" t="s">
        <v>207</v>
      </c>
      <c r="B209" s="29">
        <f>(+DATA!B227-DATA!B215)/DATA!B215</f>
        <v>-2.7777777777778173E-3</v>
      </c>
      <c r="C209" s="29">
        <f>(+DATA!C227-DATA!C215)/DATA!C215</f>
        <v>-5.5555555555556347E-3</v>
      </c>
      <c r="D209" s="29">
        <f>(+DATA!D227-DATA!D215)/DATA!D215</f>
        <v>-8.6705202312139951E-3</v>
      </c>
      <c r="E209" s="29">
        <f>(+DATA!E227-DATA!E215)/DATA!E215</f>
        <v>3.1076923076923016E-2</v>
      </c>
      <c r="F209" s="29">
        <f>(+DATA!F227-DATA!F215)/DATA!F215</f>
        <v>4.9340993578911821E-2</v>
      </c>
      <c r="G209" s="29">
        <f>(+DATA!G227-DATA!G215)/DATA!G215</f>
        <v>4.6664578766050797E-2</v>
      </c>
    </row>
    <row r="210" spans="1:7" s="15" customFormat="1" ht="13" x14ac:dyDescent="0.3">
      <c r="A210" s="17" t="s">
        <v>208</v>
      </c>
      <c r="B210" s="29">
        <f>(+DATA!B228-DATA!B216)/DATA!B216</f>
        <v>-5.5555555555556347E-3</v>
      </c>
      <c r="C210" s="29">
        <f>(+DATA!C228-DATA!C216)/DATA!C216</f>
        <v>5.5710306406686035E-3</v>
      </c>
      <c r="D210" s="29">
        <f>(+DATA!D228-DATA!D216)/DATA!D216</f>
        <v>5.7971014492754448E-3</v>
      </c>
      <c r="E210" s="29">
        <f>(+DATA!E228-DATA!E216)/DATA!E216</f>
        <v>3.9914031317162944E-2</v>
      </c>
      <c r="F210" s="29">
        <f>(+DATA!F228-DATA!F216)/DATA!F216</f>
        <v>6.4429530201342219E-2</v>
      </c>
      <c r="G210" s="29">
        <f>(+DATA!G228-DATA!G216)/DATA!G216</f>
        <v>5.3416149068322941E-2</v>
      </c>
    </row>
    <row r="211" spans="1:7" s="15" customFormat="1" ht="13" x14ac:dyDescent="0.3">
      <c r="A211" s="17" t="s">
        <v>210</v>
      </c>
      <c r="B211" s="29">
        <f>(+DATA!B229-DATA!B217)/DATA!B217</f>
        <v>0</v>
      </c>
      <c r="C211" s="29">
        <f>(+DATA!C229-DATA!C217)/DATA!C217</f>
        <v>0</v>
      </c>
      <c r="D211" s="29">
        <f>(+DATA!D229-DATA!D217)/DATA!D217</f>
        <v>-2.8985507246377224E-3</v>
      </c>
      <c r="E211" s="29">
        <f>(+DATA!E229-DATA!E217)/DATA!E217</f>
        <v>3.3055298115539089E-2</v>
      </c>
      <c r="F211" s="29">
        <f>(+DATA!F229-DATA!F217)/DATA!F217</f>
        <v>5.3315561479506758E-2</v>
      </c>
      <c r="G211" s="29">
        <f>(+DATA!G229-DATA!G217)/DATA!G217</f>
        <v>4.527131782945739E-2</v>
      </c>
    </row>
    <row r="212" spans="1:7" s="15" customFormat="1" ht="13" x14ac:dyDescent="0.3">
      <c r="A212" s="17" t="s">
        <v>211</v>
      </c>
      <c r="B212" s="29">
        <f>(+DATA!B230-DATA!B218)/DATA!B218</f>
        <v>-5.6179775280899673E-3</v>
      </c>
      <c r="C212" s="29">
        <f>(+DATA!C230-DATA!C218)/DATA!C218</f>
        <v>-5.5710306406684049E-3</v>
      </c>
      <c r="D212" s="29">
        <f>(+DATA!D230-DATA!D218)/DATA!D218</f>
        <v>-5.7971014492754448E-3</v>
      </c>
      <c r="E212" s="29">
        <f>(+DATA!E230-DATA!E218)/DATA!E218</f>
        <v>1.8635407273820181E-2</v>
      </c>
      <c r="F212" s="29">
        <f>(+DATA!F230-DATA!F218)/DATA!F218</f>
        <v>6.5398732065398757E-2</v>
      </c>
      <c r="G212" s="29">
        <f>(+DATA!G230-DATA!G218)/DATA!G218</f>
        <v>4.4629116651277181E-2</v>
      </c>
    </row>
    <row r="213" spans="1:7" s="15" customFormat="1" ht="13" x14ac:dyDescent="0.3">
      <c r="A213" s="17" t="s">
        <v>212</v>
      </c>
      <c r="B213" s="29">
        <f>(+DATA!B231-DATA!B219)/DATA!B219</f>
        <v>-1.1080332409972259E-2</v>
      </c>
      <c r="C213" s="29">
        <f>(+DATA!C231-DATA!C219)/DATA!C219</f>
        <v>-1.3698630136986301E-2</v>
      </c>
      <c r="D213" s="29">
        <f>(+DATA!D231-DATA!D219)/DATA!D219</f>
        <v>-5.730659025787844E-3</v>
      </c>
      <c r="E213" s="29">
        <f>(+DATA!E231-DATA!E219)/DATA!E219</f>
        <v>2.9073288915808407E-2</v>
      </c>
      <c r="F213" s="29">
        <f>(+DATA!F231-DATA!F219)/DATA!F219</f>
        <v>5.0392670157068151E-2</v>
      </c>
      <c r="G213" s="29">
        <f>(+DATA!G231-DATA!G219)/DATA!G219</f>
        <v>4.1679342865835252E-2</v>
      </c>
    </row>
    <row r="214" spans="1:7" s="15" customFormat="1" ht="13" x14ac:dyDescent="0.3">
      <c r="A214" s="17" t="s">
        <v>213</v>
      </c>
      <c r="B214" s="29">
        <f>(+DATA!B232-DATA!B220)/DATA!B220</f>
        <v>2.000000000000008E-2</v>
      </c>
      <c r="C214" s="29">
        <f>(+DATA!C232-DATA!C220)/DATA!C220</f>
        <v>-2.8089887640449836E-3</v>
      </c>
      <c r="D214" s="29">
        <f>(+DATA!D232-DATA!D220)/DATA!D220</f>
        <v>-2.9069767441860881E-3</v>
      </c>
      <c r="E214" s="29">
        <f>(+DATA!E232-DATA!E220)/DATA!E220</f>
        <v>1.6050878255602481E-2</v>
      </c>
      <c r="F214" s="29">
        <f>(+DATA!F232-DATA!F220)/DATA!F220</f>
        <v>4.5992115637319267E-2</v>
      </c>
      <c r="G214" s="29">
        <f>(+DATA!G232-DATA!G220)/DATA!G220</f>
        <v>4.0966065423417804E-2</v>
      </c>
    </row>
    <row r="215" spans="1:7" s="15" customFormat="1" ht="13" x14ac:dyDescent="0.3">
      <c r="A215" s="17" t="s">
        <v>214</v>
      </c>
      <c r="B215" s="29">
        <f>(+DATA!B233-DATA!B221)/DATA!B221</f>
        <v>2.2988505747126561E-2</v>
      </c>
      <c r="C215" s="29">
        <f>(+DATA!C233-DATA!C221)/DATA!C221</f>
        <v>5.6338028169014885E-3</v>
      </c>
      <c r="D215" s="29">
        <f>(+DATA!D233-DATA!D221)/DATA!D221</f>
        <v>0</v>
      </c>
      <c r="E215" s="29">
        <f>(+DATA!E233-DATA!E221)/DATA!E221</f>
        <v>2.4353577871316968E-2</v>
      </c>
      <c r="F215" s="29">
        <f>(+DATA!F233-DATA!F221)/DATA!F221</f>
        <v>5.5682934818211453E-2</v>
      </c>
      <c r="G215" s="29">
        <f>(+DATA!G233-DATA!G221)/DATA!G221</f>
        <v>4.1692026780279896E-2</v>
      </c>
    </row>
    <row r="216" spans="1:7" s="15" customFormat="1" ht="13" x14ac:dyDescent="0.3">
      <c r="A216" s="17" t="s">
        <v>222</v>
      </c>
      <c r="B216" s="29">
        <f>(+DATA!B234-DATA!B222)/DATA!B222</f>
        <v>-2.8011204481792715E-2</v>
      </c>
      <c r="C216" s="29">
        <f>(+DATA!C234-DATA!C222)/DATA!C222</f>
        <v>-3.3240997229916976E-2</v>
      </c>
      <c r="D216" s="29">
        <f>(+DATA!D234-DATA!D222)/DATA!D222</f>
        <v>-2.3121387283237118E-2</v>
      </c>
      <c r="E216" s="29">
        <f>(+DATA!E234-DATA!E222)/DATA!E222</f>
        <v>1.8851508120649819E-2</v>
      </c>
      <c r="F216" s="29">
        <f>(+DATA!F234-DATA!F222)/DATA!F222</f>
        <v>4.8150510204081572E-2</v>
      </c>
      <c r="G216" s="29">
        <f>(+DATA!G234-DATA!G222)/DATA!G222</f>
        <v>3.712574850299407E-2</v>
      </c>
    </row>
    <row r="217" spans="1:7" s="15" customFormat="1" ht="13" x14ac:dyDescent="0.3">
      <c r="A217" s="17" t="s">
        <v>223</v>
      </c>
      <c r="B217" s="29">
        <f>(+DATA!B235-DATA!B223)/DATA!B223</f>
        <v>2.8653295128940235E-3</v>
      </c>
      <c r="C217" s="29">
        <f>(+DATA!C235-DATA!C223)/DATA!C223</f>
        <v>-5.6179775280899673E-3</v>
      </c>
      <c r="D217" s="29">
        <f>(+DATA!D235-DATA!D223)/DATA!D223</f>
        <v>-5.8309037900873394E-3</v>
      </c>
      <c r="E217" s="29">
        <f>(+DATA!E235-DATA!E223)/DATA!E223</f>
        <v>3.4842167957117386E-2</v>
      </c>
      <c r="F217" s="29">
        <f>(+DATA!F235-DATA!F223)/DATA!F223</f>
        <v>4.6168643796088531E-2</v>
      </c>
      <c r="G217" s="29">
        <f>(+DATA!G235-DATA!G223)/DATA!G223</f>
        <v>4.1265060240963776E-2</v>
      </c>
    </row>
    <row r="218" spans="1:7" s="15" customFormat="1" ht="13" x14ac:dyDescent="0.3">
      <c r="A218" s="17" t="s">
        <v>224</v>
      </c>
      <c r="B218" s="29">
        <f>(+DATA!B236-DATA!B224)/DATA!B224</f>
        <v>-2.8571428571428979E-3</v>
      </c>
      <c r="C218" s="29">
        <f>(+DATA!C236-DATA!C224)/DATA!C224</f>
        <v>-5.5865921787708311E-3</v>
      </c>
      <c r="D218" s="29">
        <f>(+DATA!D236-DATA!D224)/DATA!D224</f>
        <v>0</v>
      </c>
      <c r="E218" s="29">
        <f>(+DATA!E236-DATA!E224)/DATA!E224</f>
        <v>3.9450089659294689E-2</v>
      </c>
      <c r="F218" s="29">
        <f>(+DATA!F236-DATA!F224)/DATA!F224</f>
        <v>4.6548956661316303E-2</v>
      </c>
      <c r="G218" s="29">
        <f>(+DATA!G236-DATA!G224)/DATA!G224</f>
        <v>4.1791942273000621E-2</v>
      </c>
    </row>
    <row r="219" spans="1:7" x14ac:dyDescent="0.3">
      <c r="A219" s="1" t="s">
        <v>225</v>
      </c>
      <c r="B219" s="29">
        <f>(+DATA!B237-DATA!B225)/DATA!B225</f>
        <v>-1.4204545454545454E-2</v>
      </c>
      <c r="C219" s="29">
        <f>(+DATA!C237-DATA!C225)/DATA!C225</f>
        <v>-1.6620498614958488E-2</v>
      </c>
      <c r="D219" s="29">
        <f>(+DATA!D237-DATA!D225)/DATA!D225</f>
        <v>-1.4450867052023121E-2</v>
      </c>
      <c r="E219" s="29">
        <f>(+DATA!E237-DATA!E225)/DATA!E225</f>
        <v>2.824858757062134E-2</v>
      </c>
      <c r="F219" s="29">
        <f>(+DATA!F237-DATA!F225)/DATA!F225</f>
        <v>4.4465770953294848E-2</v>
      </c>
      <c r="G219" s="29">
        <f>(+DATA!G237-DATA!G225)/DATA!G225</f>
        <v>3.2582938388625637E-2</v>
      </c>
    </row>
    <row r="220" spans="1:7" x14ac:dyDescent="0.3">
      <c r="A220" s="1" t="s">
        <v>226</v>
      </c>
      <c r="B220" s="29">
        <f>(+DATA!B238-DATA!B226)/DATA!B226</f>
        <v>-8.5470085470086676E-3</v>
      </c>
      <c r="C220" s="29">
        <f>(+DATA!C238-DATA!C226)/DATA!C226</f>
        <v>0</v>
      </c>
      <c r="D220" s="29">
        <f>(+DATA!D238-DATA!D226)/DATA!D226</f>
        <v>0</v>
      </c>
      <c r="E220" s="29">
        <f>(+DATA!E238-DATA!E226)/DATA!E226</f>
        <v>3.6170212765957596E-2</v>
      </c>
      <c r="F220" s="29">
        <f>(+DATA!F238-DATA!F226)/DATA!F226</f>
        <v>5.0951306030312858E-2</v>
      </c>
      <c r="G220" s="29">
        <f>(+DATA!G238-DATA!G226)/DATA!G226</f>
        <v>4.0657698056801174E-2</v>
      </c>
    </row>
    <row r="221" spans="1:7" x14ac:dyDescent="0.3">
      <c r="A221" s="17" t="s">
        <v>227</v>
      </c>
      <c r="B221" s="29">
        <f>(+DATA!B239-DATA!B227)/DATA!B227</f>
        <v>-8.3565459610027062E-3</v>
      </c>
      <c r="C221" s="29">
        <f>(+DATA!C239-DATA!C227)/DATA!C227</f>
        <v>1.675977653631289E-2</v>
      </c>
      <c r="D221" s="29">
        <f>(+DATA!D239-DATA!D227)/DATA!D227</f>
        <v>1.1661807580175093E-2</v>
      </c>
      <c r="E221" s="29">
        <f>(+DATA!E239-DATA!E227)/DATA!E227</f>
        <v>2.8946583109519513E-2</v>
      </c>
      <c r="F221" s="29">
        <f>(+DATA!F239-DATA!F227)/DATA!F227</f>
        <v>5.7971014492753645E-2</v>
      </c>
      <c r="G221" s="29">
        <f>(+DATA!G239-DATA!G227)/DATA!G227</f>
        <v>4.6678635547576154E-2</v>
      </c>
    </row>
    <row r="222" spans="1:7" x14ac:dyDescent="0.3">
      <c r="A222" s="17" t="s">
        <v>228</v>
      </c>
      <c r="B222" s="29">
        <f>(+DATA!B240-DATA!B228)/DATA!B228</f>
        <v>-2.793296089385475E-2</v>
      </c>
      <c r="C222" s="29">
        <f>(+DATA!C240-DATA!C228)/DATA!C228</f>
        <v>-1.9390581717451602E-2</v>
      </c>
      <c r="D222" s="29">
        <f>(+DATA!D240-DATA!D228)/DATA!D228</f>
        <v>-1.7291066282420789E-2</v>
      </c>
      <c r="E222" s="29">
        <f>(+DATA!E240-DATA!E228)/DATA!E228</f>
        <v>3.1886625332152509E-2</v>
      </c>
      <c r="F222" s="29">
        <f>(+DATA!F240-DATA!F228)/DATA!F228</f>
        <v>3.8461538461538429E-2</v>
      </c>
      <c r="G222" s="29">
        <f>(+DATA!G240-DATA!G228)/DATA!G228</f>
        <v>2.9775943396226356E-2</v>
      </c>
    </row>
    <row r="223" spans="1:7" x14ac:dyDescent="0.3">
      <c r="A223" s="1" t="s">
        <v>229</v>
      </c>
      <c r="B223" s="29">
        <f>(+DATA!B241-DATA!B229)/DATA!B229</f>
        <v>-2.8011204481793112E-3</v>
      </c>
      <c r="C223" s="29">
        <f>(+DATA!C241-DATA!C229)/DATA!C229</f>
        <v>0</v>
      </c>
      <c r="D223" s="29">
        <f>(+DATA!D241-DATA!D229)/DATA!D229</f>
        <v>-2.9069767441860881E-3</v>
      </c>
      <c r="E223" s="29">
        <f>(+DATA!E241-DATA!E229)/DATA!E229</f>
        <v>2.5119617224880486E-2</v>
      </c>
      <c r="F223" s="29">
        <f>(+DATA!F241-DATA!F229)/DATA!F229</f>
        <v>5.2198671306548518E-2</v>
      </c>
      <c r="G223" s="29">
        <f>(+DATA!G241-DATA!G229)/DATA!G229</f>
        <v>3.8860872144764233E-2</v>
      </c>
    </row>
    <row r="224" spans="1:7" x14ac:dyDescent="0.3">
      <c r="A224" s="1" t="s">
        <v>230</v>
      </c>
      <c r="B224" s="29">
        <f>(+DATA!B242-DATA!B230)/DATA!B230</f>
        <v>5.6497175141243744E-3</v>
      </c>
      <c r="C224" s="29">
        <f>(+DATA!C242-DATA!C230)/DATA!C230</f>
        <v>1.4005602240896357E-2</v>
      </c>
      <c r="D224" s="29">
        <f>(+DATA!D242-DATA!D230)/DATA!D230</f>
        <v>8.7463556851313205E-3</v>
      </c>
      <c r="E224" s="29">
        <f>(+DATA!E242-DATA!E230)/DATA!E230</f>
        <v>3.0097373856594747E-2</v>
      </c>
      <c r="F224" s="29">
        <f>(+DATA!F242-DATA!F230)/DATA!F230</f>
        <v>4.6038208581271493E-2</v>
      </c>
      <c r="G224" s="29">
        <f>(+DATA!G242-DATA!G230)/DATA!G230</f>
        <v>4.4784914555097324E-2</v>
      </c>
    </row>
    <row r="225" spans="1:7" x14ac:dyDescent="0.3">
      <c r="A225" s="1" t="s">
        <v>231</v>
      </c>
      <c r="B225" s="29">
        <f>(+DATA!B243-DATA!B231)/DATA!B231</f>
        <v>-2.8011204481793112E-3</v>
      </c>
      <c r="C225" s="29">
        <f>(+DATA!C243-DATA!C231)/DATA!C231</f>
        <v>-2.7777777777778173E-3</v>
      </c>
      <c r="D225" s="29">
        <f>(+DATA!D243-DATA!D231)/DATA!D231</f>
        <v>-1.4409221902017291E-2</v>
      </c>
      <c r="E225" s="29">
        <f>(+DATA!E243-DATA!E231)/DATA!E231</f>
        <v>2.2954679223072431E-2</v>
      </c>
      <c r="F225" s="29">
        <f>(+DATA!F243-DATA!F231)/DATA!F231</f>
        <v>3.9875389408099725E-2</v>
      </c>
      <c r="G225" s="29">
        <f>(+DATA!G243-DATA!G231)/DATA!G231</f>
        <v>3.4170560747663392E-2</v>
      </c>
    </row>
    <row r="226" spans="1:7" x14ac:dyDescent="0.3">
      <c r="A226" s="1" t="s">
        <v>232</v>
      </c>
      <c r="B226" s="29">
        <f>(+DATA!B244-DATA!B232)/DATA!B232</f>
        <v>-2.8011204481793112E-3</v>
      </c>
      <c r="C226" s="29">
        <f>(+DATA!C244-DATA!C232)/DATA!C232</f>
        <v>1.1267605633802778E-2</v>
      </c>
      <c r="D226" s="29">
        <f>(+DATA!D244-DATA!D232)/DATA!D232</f>
        <v>-2.9154518950435665E-3</v>
      </c>
      <c r="E226" s="29">
        <f>(+DATA!E244-DATA!E232)/DATA!E232</f>
        <v>4.172876304023862E-2</v>
      </c>
      <c r="F226" s="29">
        <f>(+DATA!F244-DATA!F232)/DATA!F232</f>
        <v>5.1193467336683389E-2</v>
      </c>
      <c r="G226" s="29">
        <f>(+DATA!G244-DATA!G232)/DATA!G232</f>
        <v>4.1703377386196824E-2</v>
      </c>
    </row>
    <row r="227" spans="1:7" x14ac:dyDescent="0.3">
      <c r="A227" s="1" t="s">
        <v>233</v>
      </c>
      <c r="B227" s="29">
        <f>(+DATA!B245-DATA!B233)/DATA!B233</f>
        <v>1.4044943820224719E-2</v>
      </c>
      <c r="C227" s="29">
        <f>(+DATA!C245-DATA!C233)/DATA!C233</f>
        <v>2.2408963585434091E-2</v>
      </c>
      <c r="D227" s="29">
        <f>(+DATA!D245-DATA!D233)/DATA!D233</f>
        <v>5.8139534883721762E-3</v>
      </c>
      <c r="E227" s="29">
        <f>(+DATA!E245-DATA!E233)/DATA!E233</f>
        <v>3.2286469034341105E-2</v>
      </c>
      <c r="F227" s="29">
        <f>(+DATA!F245-DATA!F233)/DATA!F233</f>
        <v>5.9571827489916289E-2</v>
      </c>
      <c r="G227" s="29">
        <f>(+DATA!G245-DATA!G233)/DATA!G233</f>
        <v>4.6450482033304222E-2</v>
      </c>
    </row>
    <row r="228" spans="1:7" x14ac:dyDescent="0.3">
      <c r="A228" s="1" t="s">
        <v>235</v>
      </c>
      <c r="B228" s="29">
        <f>(+DATA!B246-DATA!B234)/DATA!B234</f>
        <v>2.8818443804032941E-3</v>
      </c>
      <c r="C228" s="29">
        <f>(+DATA!C246-DATA!C234)/DATA!C234</f>
        <v>8.5959885386820718E-3</v>
      </c>
      <c r="D228" s="29">
        <f>(+DATA!D246-DATA!D234)/DATA!D234</f>
        <v>-2.9585798816566368E-3</v>
      </c>
      <c r="E228" s="29">
        <f>(+DATA!E246-DATA!E234)/DATA!E234</f>
        <v>1.4517506404782179E-2</v>
      </c>
      <c r="F228" s="29">
        <f>(+DATA!F246-DATA!F234)/DATA!F234</f>
        <v>4.289625798600559E-2</v>
      </c>
      <c r="G228" s="29">
        <f>(+DATA!G246-DATA!G234)/DATA!G234</f>
        <v>3.9260969976905293E-2</v>
      </c>
    </row>
    <row r="229" spans="1:7" x14ac:dyDescent="0.3">
      <c r="A229" s="1" t="s">
        <v>236</v>
      </c>
      <c r="B229" s="29">
        <f>(+DATA!B247-DATA!B235)/DATA!B235</f>
        <v>2.000000000000008E-2</v>
      </c>
      <c r="C229" s="29">
        <f>(+DATA!C247-DATA!C235)/DATA!C235</f>
        <v>2.5423728813559282E-2</v>
      </c>
      <c r="D229" s="29">
        <f>(+DATA!D247-DATA!D235)/DATA!D235</f>
        <v>5.8651026392960628E-3</v>
      </c>
      <c r="E229" s="29">
        <f>(+DATA!E247-DATA!E235)/DATA!E235</f>
        <v>3.1079136690647432E-2</v>
      </c>
      <c r="F229" s="29">
        <f>(+DATA!F247-DATA!F235)/DATA!F235</f>
        <v>6.0680355501072529E-2</v>
      </c>
      <c r="G229" s="29">
        <f>(+DATA!G247-DATA!G235)/DATA!G235</f>
        <v>4.6861440555394776E-2</v>
      </c>
    </row>
    <row r="230" spans="1:7" x14ac:dyDescent="0.3">
      <c r="A230" s="1" t="s">
        <v>237</v>
      </c>
      <c r="B230" s="29">
        <f>(+DATA!B248-DATA!B236)/DATA!B236</f>
        <v>3.1518624641833852E-2</v>
      </c>
      <c r="C230" s="29">
        <f>(+DATA!C248-DATA!C236)/DATA!C236</f>
        <v>2.5280898876404452E-2</v>
      </c>
      <c r="D230" s="29">
        <f>(+DATA!D248-DATA!D236)/DATA!D236</f>
        <v>8.7719298245613198E-3</v>
      </c>
      <c r="E230" s="29">
        <f>(+DATA!E248-DATA!E236)/DATA!E236</f>
        <v>2.6164462334675002E-2</v>
      </c>
      <c r="F230" s="29">
        <f>(+DATA!F248-DATA!F236)/DATA!F236</f>
        <v>5.828220858895701E-2</v>
      </c>
      <c r="G230" s="29">
        <f>(+DATA!G248-DATA!G236)/DATA!G236</f>
        <v>4.5310245310245321E-2</v>
      </c>
    </row>
    <row r="231" spans="1:7" x14ac:dyDescent="0.3">
      <c r="A231" s="1" t="s">
        <v>238</v>
      </c>
      <c r="B231" s="29">
        <f>(+DATA!B249-DATA!B237)/DATA!B237</f>
        <v>3.1700288184437875E-2</v>
      </c>
      <c r="C231" s="29">
        <f>(+DATA!C249-DATA!C237)/DATA!C237</f>
        <v>1.9718309859155011E-2</v>
      </c>
      <c r="D231" s="29">
        <f>(+DATA!D249-DATA!D237)/DATA!D237</f>
        <v>2.9325513196481355E-3</v>
      </c>
      <c r="E231" s="29">
        <f>(+DATA!E249-DATA!E237)/DATA!E237</f>
        <v>3.6726431463273659E-2</v>
      </c>
      <c r="F231" s="29">
        <f>(+DATA!F249-DATA!F237)/DATA!F237</f>
        <v>4.7779479326186904E-2</v>
      </c>
      <c r="G231" s="29">
        <f>(+DATA!G249-DATA!G237)/DATA!G237</f>
        <v>3.7578886976477405E-2</v>
      </c>
    </row>
    <row r="232" spans="1:7" x14ac:dyDescent="0.3">
      <c r="A232" s="1" t="s">
        <v>239</v>
      </c>
      <c r="B232" s="29">
        <f>(+DATA!B250-DATA!B238)/DATA!B238</f>
        <v>2.0114942528735715E-2</v>
      </c>
      <c r="C232" s="29">
        <f>(+DATA!C250-DATA!C238)/DATA!C238</f>
        <v>1.6949152542372923E-2</v>
      </c>
      <c r="D232" s="29">
        <f>(+DATA!D250-DATA!D238)/DATA!D238</f>
        <v>-2.923976608187176E-3</v>
      </c>
      <c r="E232" s="29">
        <f>(+DATA!E250-DATA!E238)/DATA!E238</f>
        <v>5.3388090349075767E-2</v>
      </c>
      <c r="F232" s="29">
        <f>(+DATA!F250-DATA!F238)/DATA!F238</f>
        <v>4.5412703283215609E-2</v>
      </c>
      <c r="G232" s="29">
        <f>(+DATA!G250-DATA!G238)/DATA!G238</f>
        <v>3.8207411663315087E-2</v>
      </c>
    </row>
    <row r="233" spans="1:7" x14ac:dyDescent="0.3">
      <c r="A233" s="1" t="s">
        <v>240</v>
      </c>
      <c r="B233" s="29">
        <f>(+DATA!B251-DATA!B239)/DATA!B239</f>
        <v>2.8089887640449836E-3</v>
      </c>
      <c r="C233" s="29">
        <f>(+DATA!C251-DATA!C239)/DATA!C239</f>
        <v>2.7472527472527865E-3</v>
      </c>
      <c r="D233" s="29">
        <f>(+DATA!D251-DATA!D239)/DATA!D239</f>
        <v>-2.8818443804034988E-3</v>
      </c>
      <c r="E233" s="29">
        <f>(+DATA!E251-DATA!E239)/DATA!E239</f>
        <v>4.0893271461717048E-2</v>
      </c>
      <c r="F233" s="29">
        <f>(+DATA!F251-DATA!F239)/DATA!F239</f>
        <v>5.2663622526636131E-2</v>
      </c>
      <c r="G233" s="29">
        <f>(+DATA!G251-DATA!G239)/DATA!G239</f>
        <v>3.716409376786748E-2</v>
      </c>
    </row>
    <row r="234" spans="1:7" x14ac:dyDescent="0.3">
      <c r="A234" s="1" t="s">
        <v>241</v>
      </c>
      <c r="B234" s="29">
        <f>(+DATA!B252-DATA!B240)/DATA!B240</f>
        <v>2.0114942528735715E-2</v>
      </c>
      <c r="C234" s="29">
        <f>(+DATA!C252-DATA!C240)/DATA!C240</f>
        <v>1.6949152542372923E-2</v>
      </c>
      <c r="D234" s="29">
        <f>(+DATA!D252-DATA!D240)/DATA!D240</f>
        <v>2.9325513196481355E-3</v>
      </c>
      <c r="E234" s="29">
        <f>(+DATA!E252-DATA!E240)/DATA!E240</f>
        <v>3.0329041487839631E-2</v>
      </c>
      <c r="F234" s="29">
        <f>(+DATA!F252-DATA!F240)/DATA!F240</f>
        <v>3.6126290224651032E-2</v>
      </c>
      <c r="G234" s="29">
        <f>(+DATA!G252-DATA!G240)/DATA!G240</f>
        <v>3.7789865445176075E-2</v>
      </c>
    </row>
    <row r="235" spans="1:7" x14ac:dyDescent="0.3">
      <c r="A235" s="1" t="s">
        <v>242</v>
      </c>
      <c r="B235" s="29">
        <f>(+DATA!B253-DATA!B241)/DATA!B241</f>
        <v>-8.4269662921349509E-3</v>
      </c>
      <c r="C235" s="29">
        <f>(+DATA!C253-DATA!C241)/DATA!C241</f>
        <v>1.3966480446927375E-2</v>
      </c>
      <c r="D235" s="29">
        <f>(+DATA!D253-DATA!D241)/DATA!D241</f>
        <v>0</v>
      </c>
      <c r="E235" s="29">
        <f>(+DATA!E253-DATA!E241)/DATA!E241</f>
        <v>5.0175029171528551E-2</v>
      </c>
      <c r="F235" s="29">
        <f>(+DATA!F253-DATA!F241)/DATA!F241</f>
        <v>3.0667468430547299E-2</v>
      </c>
      <c r="G235" s="29">
        <f>(+DATA!G253-DATA!G241)/DATA!G241</f>
        <v>3.6836093660765248E-2</v>
      </c>
    </row>
  </sheetData>
  <mergeCells count="3">
    <mergeCell ref="B2:D2"/>
    <mergeCell ref="E2:G2"/>
    <mergeCell ref="B1:G1"/>
  </mergeCells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6fd69e10-640e-5323-970d-1ffd8873c983-638259109190000000</MigrationWizIdVersion>
    <lcf76f155ced4ddcb4097134ff3c332f0 xmlns="31e305d3-53e9-4243-b71d-f734a41c4d25" xsi:nil="true"/>
    <MigrationWizId xmlns="31e305d3-53e9-4243-b71d-f734a41c4d25">6fd69e10-640e-5323-970d-1ffd8873c983</MigrationWiz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03aab2c53f1597a5c03eece15b5538b7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f54440c66d6b8b04d60847d8fd0c792f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5E2FD1-1EB6-4C48-877B-1697C80AD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B9A057-EC6D-418F-8AE8-FF1DEA7E73C5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customXml/itemProps3.xml><?xml version="1.0" encoding="utf-8"?>
<ds:datastoreItem xmlns:ds="http://schemas.openxmlformats.org/officeDocument/2006/customXml" ds:itemID="{62AB9F36-89B4-4863-9B1D-F1A2E9DB95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% Change</vt:lpstr>
      <vt:lpstr>Hours Annual</vt:lpstr>
      <vt:lpstr>Hours Monthly</vt:lpstr>
      <vt:lpstr>Earnings Annual</vt:lpstr>
      <vt:lpstr>Earnings Monthly</vt:lpstr>
      <vt:lpstr>Earnings % Ch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bkerr</dc:creator>
  <cp:lastModifiedBy>Joseph Morones</cp:lastModifiedBy>
  <cp:lastPrinted>2018-12-04T18:12:45Z</cp:lastPrinted>
  <dcterms:created xsi:type="dcterms:W3CDTF">2012-03-09T19:35:52Z</dcterms:created>
  <dcterms:modified xsi:type="dcterms:W3CDTF">2025-11-24T18:31:50Z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1287600</vt:r8>
  </property>
</Properties>
</file>