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opportunityaustin.sharepoint.com/sites/EconomicDevelopment/Shared Documents/Research/Indicators/Economic Indicators/Spreadsheets for Web Site/"/>
    </mc:Choice>
  </mc:AlternateContent>
  <xr:revisionPtr revIDLastSave="621" documentId="13_ncr:1_{BCDF473E-0783-4353-BCE5-A3DA0F7EC498}" xr6:coauthVersionLast="47" xr6:coauthVersionMax="47" xr10:uidLastSave="{A9630F4C-7E14-4AA6-BBE3-F12B81DD3F70}"/>
  <bookViews>
    <workbookView xWindow="-120" yWindow="-120" windowWidth="29040" windowHeight="15720" xr2:uid="{00000000-000D-0000-FFFF-FFFF00000000}"/>
  </bookViews>
  <sheets>
    <sheet name="Data" sheetId="1" r:id="rId1"/>
    <sheet name="Annual Index Graph" sheetId="5" r:id="rId2"/>
    <sheet name="Annual % Ch Graph" sheetId="6" r:id="rId3"/>
    <sheet name="Monthly % Ch Graph" sheetId="8" r:id="rId4"/>
    <sheet name="Monthly % Ch Smoothed Graph" sheetId="7" r:id="rId5"/>
  </sheets>
  <definedNames>
    <definedName name="_xlnm.Print_Titles" localSheetId="0">Data!$1:$6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8" i="1" l="1"/>
  <c r="C58" i="1"/>
  <c r="D58" i="1"/>
  <c r="E58" i="1"/>
  <c r="F58" i="1"/>
  <c r="H58" i="1"/>
  <c r="B58" i="1"/>
  <c r="C57" i="1"/>
  <c r="D57" i="1"/>
  <c r="E57" i="1"/>
  <c r="F57" i="1"/>
  <c r="G57" i="1"/>
  <c r="H57" i="1"/>
  <c r="B57" i="1"/>
  <c r="H56" i="1"/>
  <c r="G56" i="1"/>
  <c r="F56" i="1"/>
  <c r="E56" i="1"/>
  <c r="D56" i="1"/>
  <c r="C56" i="1"/>
  <c r="B56" i="1"/>
  <c r="I438" i="1"/>
  <c r="J438" i="1"/>
  <c r="K438" i="1"/>
  <c r="L438" i="1"/>
  <c r="M438" i="1"/>
  <c r="N438" i="1"/>
  <c r="O438" i="1"/>
  <c r="M437" i="1" l="1"/>
  <c r="N437" i="1"/>
  <c r="O435" i="1"/>
  <c r="O436" i="1"/>
  <c r="O437" i="1"/>
  <c r="L437" i="1"/>
  <c r="K437" i="1"/>
  <c r="J437" i="1"/>
  <c r="I437" i="1"/>
  <c r="K436" i="1" l="1"/>
  <c r="L436" i="1"/>
  <c r="M436" i="1"/>
  <c r="N436" i="1"/>
  <c r="J436" i="1"/>
  <c r="I436" i="1"/>
  <c r="N435" i="1"/>
  <c r="M435" i="1"/>
  <c r="L435" i="1"/>
  <c r="K435" i="1"/>
  <c r="J435" i="1"/>
  <c r="I435" i="1"/>
  <c r="I434" i="1" l="1"/>
  <c r="O433" i="1"/>
  <c r="O434" i="1"/>
  <c r="N433" i="1"/>
  <c r="N434" i="1"/>
  <c r="M433" i="1"/>
  <c r="M434" i="1"/>
  <c r="L433" i="1"/>
  <c r="L434" i="1"/>
  <c r="K433" i="1"/>
  <c r="K434" i="1"/>
  <c r="J433" i="1"/>
  <c r="J434" i="1"/>
  <c r="I433" i="1"/>
  <c r="J58" i="1" l="1"/>
  <c r="L58" i="1"/>
  <c r="M58" i="1"/>
  <c r="I58" i="1"/>
  <c r="K58" i="1"/>
  <c r="N58" i="1"/>
  <c r="O58" i="1"/>
  <c r="O53" i="1" l="1"/>
  <c r="N53" i="1"/>
  <c r="M53" i="1"/>
  <c r="L53" i="1"/>
  <c r="K53" i="1"/>
  <c r="J53" i="1"/>
  <c r="I53" i="1"/>
  <c r="O432" i="1" l="1"/>
  <c r="N432" i="1"/>
  <c r="M432" i="1"/>
  <c r="L432" i="1"/>
  <c r="K432" i="1"/>
  <c r="J432" i="1"/>
  <c r="I432" i="1"/>
  <c r="O430" i="1" l="1"/>
  <c r="O431" i="1"/>
  <c r="N430" i="1"/>
  <c r="N431" i="1"/>
  <c r="M430" i="1"/>
  <c r="M431" i="1"/>
  <c r="L430" i="1"/>
  <c r="L431" i="1"/>
  <c r="K430" i="1"/>
  <c r="K431" i="1"/>
  <c r="J430" i="1"/>
  <c r="J431" i="1"/>
  <c r="I430" i="1"/>
  <c r="I431" i="1"/>
  <c r="I51" i="1"/>
  <c r="O429" i="1"/>
  <c r="N429" i="1"/>
  <c r="M429" i="1"/>
  <c r="L429" i="1"/>
  <c r="K429" i="1"/>
  <c r="J429" i="1"/>
  <c r="I429" i="1"/>
  <c r="I52" i="1"/>
  <c r="I57" i="1" l="1"/>
  <c r="O428" i="1" l="1"/>
  <c r="N428" i="1"/>
  <c r="M428" i="1"/>
  <c r="L428" i="1"/>
  <c r="K428" i="1"/>
  <c r="J428" i="1"/>
  <c r="I428" i="1"/>
  <c r="M427" i="1" l="1"/>
  <c r="T438" i="1" s="1"/>
  <c r="L427" i="1"/>
  <c r="S438" i="1" s="1"/>
  <c r="K427" i="1"/>
  <c r="R438" i="1" s="1"/>
  <c r="J427" i="1"/>
  <c r="Q438" i="1" s="1"/>
  <c r="I427" i="1"/>
  <c r="P438" i="1" s="1"/>
  <c r="N427" i="1"/>
  <c r="U438" i="1" s="1"/>
  <c r="O427" i="1"/>
  <c r="V438" i="1" s="1"/>
  <c r="N57" i="1"/>
  <c r="O426" i="1"/>
  <c r="V437" i="1" s="1"/>
  <c r="J426" i="1" l="1"/>
  <c r="Q437" i="1" s="1"/>
  <c r="K426" i="1"/>
  <c r="R437" i="1" s="1"/>
  <c r="L426" i="1"/>
  <c r="S437" i="1" s="1"/>
  <c r="M426" i="1"/>
  <c r="T437" i="1" s="1"/>
  <c r="N426" i="1"/>
  <c r="U437" i="1" s="1"/>
  <c r="I426" i="1"/>
  <c r="P437" i="1" s="1"/>
  <c r="O425" i="1"/>
  <c r="V436" i="1" s="1"/>
  <c r="N425" i="1"/>
  <c r="M425" i="1"/>
  <c r="L425" i="1"/>
  <c r="S436" i="1" s="1"/>
  <c r="K425" i="1"/>
  <c r="J425" i="1"/>
  <c r="Q436" i="1" s="1"/>
  <c r="I425" i="1"/>
  <c r="I361" i="1"/>
  <c r="J361" i="1"/>
  <c r="K361" i="1"/>
  <c r="L361" i="1"/>
  <c r="M361" i="1"/>
  <c r="N361" i="1"/>
  <c r="O361" i="1"/>
  <c r="T436" i="1" l="1"/>
  <c r="U436" i="1"/>
  <c r="R436" i="1"/>
  <c r="P436" i="1"/>
  <c r="O421" i="1"/>
  <c r="O422" i="1"/>
  <c r="O423" i="1"/>
  <c r="O424" i="1"/>
  <c r="V435" i="1" s="1"/>
  <c r="N421" i="1"/>
  <c r="N422" i="1"/>
  <c r="N423" i="1"/>
  <c r="N424" i="1"/>
  <c r="U435" i="1" s="1"/>
  <c r="M421" i="1"/>
  <c r="M422" i="1"/>
  <c r="M423" i="1"/>
  <c r="M424" i="1"/>
  <c r="T435" i="1" s="1"/>
  <c r="L421" i="1"/>
  <c r="L422" i="1"/>
  <c r="L423" i="1"/>
  <c r="L424" i="1"/>
  <c r="S435" i="1" s="1"/>
  <c r="J424" i="1"/>
  <c r="Q435" i="1" s="1"/>
  <c r="K421" i="1"/>
  <c r="K422" i="1"/>
  <c r="K423" i="1"/>
  <c r="K424" i="1"/>
  <c r="R435" i="1" s="1"/>
  <c r="J421" i="1"/>
  <c r="J422" i="1"/>
  <c r="J423" i="1"/>
  <c r="I421" i="1"/>
  <c r="I422" i="1"/>
  <c r="I423" i="1"/>
  <c r="I424" i="1"/>
  <c r="P435" i="1" s="1"/>
  <c r="Q434" i="1" l="1"/>
  <c r="Q433" i="1"/>
  <c r="T434" i="1"/>
  <c r="V434" i="1"/>
  <c r="S433" i="1"/>
  <c r="T433" i="1"/>
  <c r="R434" i="1"/>
  <c r="R433" i="1"/>
  <c r="U434" i="1"/>
  <c r="U433" i="1"/>
  <c r="P434" i="1"/>
  <c r="S434" i="1"/>
  <c r="P433" i="1"/>
  <c r="V433" i="1"/>
  <c r="R432" i="1"/>
  <c r="Q432" i="1"/>
  <c r="T432" i="1"/>
  <c r="U432" i="1"/>
  <c r="P432" i="1"/>
  <c r="S432" i="1"/>
  <c r="V432" i="1"/>
  <c r="M52" i="1"/>
  <c r="L52" i="1"/>
  <c r="K52" i="1"/>
  <c r="J52" i="1" l="1"/>
  <c r="O420" i="1" l="1"/>
  <c r="V431" i="1" s="1"/>
  <c r="N420" i="1"/>
  <c r="U431" i="1" s="1"/>
  <c r="M420" i="1"/>
  <c r="T431" i="1" s="1"/>
  <c r="L420" i="1"/>
  <c r="S431" i="1" s="1"/>
  <c r="K420" i="1"/>
  <c r="R431" i="1" s="1"/>
  <c r="J420" i="1"/>
  <c r="Q431" i="1" s="1"/>
  <c r="I420" i="1"/>
  <c r="P431" i="1" s="1"/>
  <c r="N52" i="1"/>
  <c r="O52" i="1"/>
  <c r="I418" i="1" l="1"/>
  <c r="J418" i="1"/>
  <c r="K418" i="1"/>
  <c r="L418" i="1"/>
  <c r="M418" i="1"/>
  <c r="N418" i="1"/>
  <c r="O418" i="1"/>
  <c r="I419" i="1"/>
  <c r="P430" i="1" s="1"/>
  <c r="J419" i="1"/>
  <c r="Q430" i="1" s="1"/>
  <c r="K419" i="1"/>
  <c r="R430" i="1" s="1"/>
  <c r="L419" i="1"/>
  <c r="S430" i="1" s="1"/>
  <c r="M419" i="1"/>
  <c r="T430" i="1" s="1"/>
  <c r="N419" i="1"/>
  <c r="U430" i="1" s="1"/>
  <c r="O419" i="1"/>
  <c r="V430" i="1" s="1"/>
  <c r="U429" i="1" l="1"/>
  <c r="R429" i="1"/>
  <c r="T429" i="1"/>
  <c r="S429" i="1"/>
  <c r="V429" i="1"/>
  <c r="Q429" i="1"/>
  <c r="P429" i="1"/>
  <c r="O417" i="1"/>
  <c r="V428" i="1" s="1"/>
  <c r="N417" i="1"/>
  <c r="U428" i="1" s="1"/>
  <c r="M417" i="1"/>
  <c r="T428" i="1" s="1"/>
  <c r="L417" i="1"/>
  <c r="S428" i="1" s="1"/>
  <c r="K417" i="1"/>
  <c r="R428" i="1" s="1"/>
  <c r="J417" i="1"/>
  <c r="Q428" i="1" s="1"/>
  <c r="I417" i="1"/>
  <c r="P428" i="1" s="1"/>
  <c r="O416" i="1" l="1"/>
  <c r="V427" i="1" s="1"/>
  <c r="N416" i="1"/>
  <c r="U427" i="1" s="1"/>
  <c r="M416" i="1"/>
  <c r="T427" i="1" s="1"/>
  <c r="L416" i="1"/>
  <c r="S427" i="1" s="1"/>
  <c r="K416" i="1"/>
  <c r="R427" i="1" s="1"/>
  <c r="J416" i="1"/>
  <c r="Q427" i="1" s="1"/>
  <c r="I416" i="1"/>
  <c r="P427" i="1" s="1"/>
  <c r="I415" i="1"/>
  <c r="J415" i="1"/>
  <c r="K415" i="1"/>
  <c r="L415" i="1"/>
  <c r="M415" i="1"/>
  <c r="N415" i="1"/>
  <c r="O415" i="1"/>
  <c r="S426" i="1" l="1"/>
  <c r="R426" i="1"/>
  <c r="Q426" i="1"/>
  <c r="P426" i="1"/>
  <c r="T426" i="1"/>
  <c r="U426" i="1"/>
  <c r="V426" i="1"/>
  <c r="O414" i="1"/>
  <c r="V425" i="1" s="1"/>
  <c r="N414" i="1"/>
  <c r="U425" i="1" s="1"/>
  <c r="M414" i="1"/>
  <c r="T425" i="1" s="1"/>
  <c r="L414" i="1"/>
  <c r="S425" i="1" s="1"/>
  <c r="K414" i="1"/>
  <c r="R425" i="1" s="1"/>
  <c r="J414" i="1"/>
  <c r="Q425" i="1" s="1"/>
  <c r="I414" i="1"/>
  <c r="P425" i="1" s="1"/>
  <c r="L413" i="1" l="1"/>
  <c r="S424" i="1" s="1"/>
  <c r="M413" i="1"/>
  <c r="T424" i="1" s="1"/>
  <c r="N413" i="1"/>
  <c r="U424" i="1" s="1"/>
  <c r="O413" i="1"/>
  <c r="V424" i="1" s="1"/>
  <c r="K413" i="1"/>
  <c r="R424" i="1" s="1"/>
  <c r="J413" i="1"/>
  <c r="Q424" i="1" s="1"/>
  <c r="I413" i="1"/>
  <c r="P424" i="1" s="1"/>
  <c r="N412" i="1" l="1"/>
  <c r="U423" i="1" s="1"/>
  <c r="O412" i="1"/>
  <c r="V423" i="1" s="1"/>
  <c r="I412" i="1" l="1"/>
  <c r="P423" i="1" s="1"/>
  <c r="J412" i="1"/>
  <c r="Q423" i="1" s="1"/>
  <c r="K412" i="1"/>
  <c r="R423" i="1" s="1"/>
  <c r="L412" i="1"/>
  <c r="S423" i="1" s="1"/>
  <c r="M412" i="1"/>
  <c r="T423" i="1" s="1"/>
  <c r="O411" i="1" l="1"/>
  <c r="V422" i="1" s="1"/>
  <c r="N411" i="1"/>
  <c r="U422" i="1" s="1"/>
  <c r="M411" i="1"/>
  <c r="T422" i="1" s="1"/>
  <c r="L411" i="1"/>
  <c r="S422" i="1" s="1"/>
  <c r="K411" i="1"/>
  <c r="R422" i="1" s="1"/>
  <c r="J411" i="1"/>
  <c r="Q422" i="1" s="1"/>
  <c r="I411" i="1"/>
  <c r="P422" i="1" s="1"/>
  <c r="O410" i="1" l="1"/>
  <c r="V421" i="1" s="1"/>
  <c r="N410" i="1"/>
  <c r="U421" i="1" s="1"/>
  <c r="M410" i="1"/>
  <c r="T421" i="1" s="1"/>
  <c r="L410" i="1"/>
  <c r="S421" i="1" s="1"/>
  <c r="K410" i="1"/>
  <c r="R421" i="1" s="1"/>
  <c r="J410" i="1"/>
  <c r="Q421" i="1" s="1"/>
  <c r="I410" i="1"/>
  <c r="P421" i="1" s="1"/>
  <c r="O409" i="1" l="1"/>
  <c r="V420" i="1" s="1"/>
  <c r="N409" i="1"/>
  <c r="U420" i="1" s="1"/>
  <c r="M409" i="1"/>
  <c r="T420" i="1" s="1"/>
  <c r="L409" i="1"/>
  <c r="S420" i="1" s="1"/>
  <c r="K409" i="1"/>
  <c r="R420" i="1" s="1"/>
  <c r="J409" i="1"/>
  <c r="Q420" i="1" s="1"/>
  <c r="I409" i="1"/>
  <c r="P420" i="1" s="1"/>
  <c r="J51" i="1" l="1"/>
  <c r="K51" i="1"/>
  <c r="L51" i="1"/>
  <c r="M51" i="1"/>
  <c r="N51" i="1"/>
  <c r="O51" i="1"/>
  <c r="I408" i="1"/>
  <c r="P419" i="1" s="1"/>
  <c r="J408" i="1"/>
  <c r="Q419" i="1" s="1"/>
  <c r="K408" i="1"/>
  <c r="R419" i="1" s="1"/>
  <c r="L408" i="1"/>
  <c r="S419" i="1" s="1"/>
  <c r="M408" i="1"/>
  <c r="T419" i="1" s="1"/>
  <c r="N408" i="1"/>
  <c r="U419" i="1" s="1"/>
  <c r="O408" i="1"/>
  <c r="V419" i="1" s="1"/>
  <c r="O407" i="1" l="1"/>
  <c r="V418" i="1" s="1"/>
  <c r="N407" i="1"/>
  <c r="U418" i="1" s="1"/>
  <c r="M407" i="1"/>
  <c r="T418" i="1" s="1"/>
  <c r="L407" i="1"/>
  <c r="S418" i="1" s="1"/>
  <c r="K407" i="1"/>
  <c r="R418" i="1" s="1"/>
  <c r="J407" i="1"/>
  <c r="Q418" i="1" s="1"/>
  <c r="I407" i="1"/>
  <c r="P418" i="1" s="1"/>
  <c r="O405" i="1" l="1"/>
  <c r="O406" i="1"/>
  <c r="V417" i="1" s="1"/>
  <c r="N405" i="1"/>
  <c r="N406" i="1"/>
  <c r="U417" i="1" s="1"/>
  <c r="M405" i="1"/>
  <c r="M406" i="1"/>
  <c r="T417" i="1" s="1"/>
  <c r="L405" i="1"/>
  <c r="L406" i="1"/>
  <c r="S417" i="1" s="1"/>
  <c r="K405" i="1"/>
  <c r="K406" i="1"/>
  <c r="R417" i="1" s="1"/>
  <c r="J405" i="1"/>
  <c r="J406" i="1"/>
  <c r="Q417" i="1" s="1"/>
  <c r="I405" i="1"/>
  <c r="I406" i="1"/>
  <c r="P417" i="1" s="1"/>
  <c r="Q416" i="1" l="1"/>
  <c r="T416" i="1"/>
  <c r="S416" i="1"/>
  <c r="R416" i="1"/>
  <c r="P416" i="1"/>
  <c r="V416" i="1"/>
  <c r="U416" i="1"/>
  <c r="J403" i="1"/>
  <c r="K403" i="1"/>
  <c r="L403" i="1"/>
  <c r="M403" i="1"/>
  <c r="N403" i="1"/>
  <c r="O403" i="1"/>
  <c r="J404" i="1"/>
  <c r="Q415" i="1" s="1"/>
  <c r="K404" i="1"/>
  <c r="R415" i="1" s="1"/>
  <c r="L404" i="1"/>
  <c r="S415" i="1" s="1"/>
  <c r="M404" i="1"/>
  <c r="T415" i="1" s="1"/>
  <c r="N404" i="1"/>
  <c r="U415" i="1" s="1"/>
  <c r="O404" i="1"/>
  <c r="V415" i="1" s="1"/>
  <c r="I403" i="1"/>
  <c r="I404" i="1"/>
  <c r="P415" i="1" s="1"/>
  <c r="R414" i="1" l="1"/>
  <c r="P414" i="1"/>
  <c r="V414" i="1"/>
  <c r="U414" i="1"/>
  <c r="T414" i="1"/>
  <c r="S414" i="1"/>
  <c r="Q414" i="1"/>
  <c r="O402" i="1"/>
  <c r="V413" i="1" s="1"/>
  <c r="N402" i="1"/>
  <c r="U413" i="1" s="1"/>
  <c r="M402" i="1"/>
  <c r="T413" i="1" s="1"/>
  <c r="L402" i="1"/>
  <c r="S413" i="1" s="1"/>
  <c r="K402" i="1"/>
  <c r="R413" i="1" s="1"/>
  <c r="J402" i="1"/>
  <c r="Q413" i="1" s="1"/>
  <c r="I402" i="1"/>
  <c r="P413" i="1" s="1"/>
  <c r="O401" i="1" l="1"/>
  <c r="V412" i="1" s="1"/>
  <c r="N401" i="1"/>
  <c r="U412" i="1" s="1"/>
  <c r="M401" i="1"/>
  <c r="T412" i="1" s="1"/>
  <c r="L401" i="1"/>
  <c r="S412" i="1" s="1"/>
  <c r="K401" i="1"/>
  <c r="R412" i="1" s="1"/>
  <c r="J401" i="1"/>
  <c r="Q412" i="1" s="1"/>
  <c r="I401" i="1"/>
  <c r="P412" i="1" s="1"/>
  <c r="O400" i="1" l="1"/>
  <c r="V411" i="1" s="1"/>
  <c r="N400" i="1"/>
  <c r="U411" i="1" s="1"/>
  <c r="M400" i="1"/>
  <c r="T411" i="1" s="1"/>
  <c r="L400" i="1"/>
  <c r="S411" i="1" s="1"/>
  <c r="K400" i="1"/>
  <c r="R411" i="1" s="1"/>
  <c r="J400" i="1"/>
  <c r="Q411" i="1" s="1"/>
  <c r="I400" i="1"/>
  <c r="P411" i="1" s="1"/>
  <c r="O398" i="1" l="1"/>
  <c r="O399" i="1"/>
  <c r="V410" i="1" s="1"/>
  <c r="N398" i="1"/>
  <c r="N399" i="1"/>
  <c r="U410" i="1" s="1"/>
  <c r="M398" i="1"/>
  <c r="M399" i="1"/>
  <c r="T410" i="1" s="1"/>
  <c r="L398" i="1"/>
  <c r="L399" i="1"/>
  <c r="S410" i="1" s="1"/>
  <c r="K398" i="1"/>
  <c r="K399" i="1"/>
  <c r="R410" i="1" s="1"/>
  <c r="J398" i="1"/>
  <c r="J399" i="1"/>
  <c r="Q410" i="1" s="1"/>
  <c r="I398" i="1"/>
  <c r="I399" i="1"/>
  <c r="P410" i="1" s="1"/>
  <c r="U409" i="1" l="1"/>
  <c r="R409" i="1"/>
  <c r="Q409" i="1"/>
  <c r="S409" i="1"/>
  <c r="T409" i="1"/>
  <c r="P409" i="1"/>
  <c r="V409" i="1"/>
  <c r="O397" i="1"/>
  <c r="V408" i="1" s="1"/>
  <c r="N397" i="1"/>
  <c r="U408" i="1" s="1"/>
  <c r="M397" i="1"/>
  <c r="T408" i="1" s="1"/>
  <c r="L397" i="1"/>
  <c r="S408" i="1" s="1"/>
  <c r="K397" i="1"/>
  <c r="R408" i="1" s="1"/>
  <c r="J397" i="1"/>
  <c r="Q408" i="1" s="1"/>
  <c r="I397" i="1"/>
  <c r="P408" i="1" s="1"/>
  <c r="I50" i="1" l="1"/>
  <c r="J50" i="1"/>
  <c r="K50" i="1"/>
  <c r="L50" i="1"/>
  <c r="M50" i="1"/>
  <c r="N50" i="1"/>
  <c r="O50" i="1"/>
  <c r="O396" i="1" l="1"/>
  <c r="V407" i="1" s="1"/>
  <c r="N396" i="1"/>
  <c r="U407" i="1" s="1"/>
  <c r="M396" i="1"/>
  <c r="T407" i="1" s="1"/>
  <c r="L396" i="1"/>
  <c r="S407" i="1" s="1"/>
  <c r="K396" i="1"/>
  <c r="R407" i="1" s="1"/>
  <c r="J396" i="1"/>
  <c r="Q407" i="1" s="1"/>
  <c r="I396" i="1"/>
  <c r="P407" i="1" s="1"/>
  <c r="O394" i="1" l="1"/>
  <c r="O395" i="1"/>
  <c r="V406" i="1" s="1"/>
  <c r="N394" i="1"/>
  <c r="N395" i="1"/>
  <c r="U406" i="1" s="1"/>
  <c r="M394" i="1"/>
  <c r="M395" i="1"/>
  <c r="T406" i="1" s="1"/>
  <c r="L394" i="1"/>
  <c r="L395" i="1"/>
  <c r="S406" i="1" s="1"/>
  <c r="K394" i="1"/>
  <c r="K395" i="1"/>
  <c r="R406" i="1" s="1"/>
  <c r="J394" i="1"/>
  <c r="J395" i="1"/>
  <c r="Q406" i="1" s="1"/>
  <c r="I394" i="1"/>
  <c r="I395" i="1"/>
  <c r="P406" i="1" s="1"/>
  <c r="T405" i="1" l="1"/>
  <c r="S405" i="1"/>
  <c r="V405" i="1"/>
  <c r="U405" i="1"/>
  <c r="Q405" i="1"/>
  <c r="R405" i="1"/>
  <c r="P405" i="1"/>
  <c r="O393" i="1"/>
  <c r="V404" i="1" s="1"/>
  <c r="N393" i="1"/>
  <c r="U404" i="1" s="1"/>
  <c r="M393" i="1"/>
  <c r="T404" i="1" s="1"/>
  <c r="L393" i="1"/>
  <c r="S404" i="1" s="1"/>
  <c r="K393" i="1"/>
  <c r="R404" i="1" s="1"/>
  <c r="J393" i="1"/>
  <c r="Q404" i="1" s="1"/>
  <c r="I393" i="1"/>
  <c r="P404" i="1" s="1"/>
  <c r="I64" i="1" l="1"/>
  <c r="I62" i="1"/>
  <c r="O391" i="1" l="1"/>
  <c r="O392" i="1"/>
  <c r="V403" i="1" s="1"/>
  <c r="N392" i="1"/>
  <c r="U403" i="1" s="1"/>
  <c r="M392" i="1"/>
  <c r="T403" i="1" s="1"/>
  <c r="L392" i="1"/>
  <c r="S403" i="1" s="1"/>
  <c r="K392" i="1"/>
  <c r="R403" i="1" s="1"/>
  <c r="J392" i="1"/>
  <c r="Q403" i="1" s="1"/>
  <c r="I392" i="1"/>
  <c r="P403" i="1" s="1"/>
  <c r="V402" i="1" l="1"/>
  <c r="N391" i="1"/>
  <c r="U402" i="1" s="1"/>
  <c r="M391" i="1"/>
  <c r="T402" i="1" s="1"/>
  <c r="L391" i="1"/>
  <c r="S402" i="1" s="1"/>
  <c r="K391" i="1"/>
  <c r="R402" i="1" s="1"/>
  <c r="J391" i="1"/>
  <c r="Q402" i="1" s="1"/>
  <c r="I391" i="1"/>
  <c r="P402" i="1" s="1"/>
  <c r="J62" i="1" l="1"/>
  <c r="I63" i="1"/>
  <c r="J63" i="1"/>
  <c r="J64" i="1"/>
  <c r="I65" i="1"/>
  <c r="J65" i="1"/>
  <c r="I66" i="1"/>
  <c r="J66" i="1"/>
  <c r="I67" i="1"/>
  <c r="J67" i="1"/>
  <c r="I68" i="1"/>
  <c r="J68" i="1"/>
  <c r="I69" i="1"/>
  <c r="J69" i="1"/>
  <c r="I70" i="1"/>
  <c r="J70" i="1"/>
  <c r="I71" i="1"/>
  <c r="J71" i="1"/>
  <c r="I72" i="1"/>
  <c r="J72" i="1"/>
  <c r="I73" i="1"/>
  <c r="J73" i="1"/>
  <c r="I74" i="1"/>
  <c r="J74" i="1"/>
  <c r="I75" i="1"/>
  <c r="J75" i="1"/>
  <c r="I76" i="1"/>
  <c r="J76" i="1"/>
  <c r="I77" i="1"/>
  <c r="J77" i="1"/>
  <c r="I78" i="1"/>
  <c r="J78" i="1"/>
  <c r="I79" i="1"/>
  <c r="J79" i="1"/>
  <c r="I80" i="1"/>
  <c r="J80" i="1"/>
  <c r="I81" i="1"/>
  <c r="J81" i="1"/>
  <c r="I82" i="1"/>
  <c r="J82" i="1"/>
  <c r="I83" i="1"/>
  <c r="J83" i="1"/>
  <c r="I84" i="1"/>
  <c r="J84" i="1"/>
  <c r="I85" i="1"/>
  <c r="J85" i="1"/>
  <c r="I86" i="1"/>
  <c r="J86" i="1"/>
  <c r="I87" i="1"/>
  <c r="J87" i="1"/>
  <c r="I88" i="1"/>
  <c r="J88" i="1"/>
  <c r="I89" i="1"/>
  <c r="J89" i="1"/>
  <c r="I90" i="1"/>
  <c r="J90" i="1"/>
  <c r="I91" i="1"/>
  <c r="J91" i="1"/>
  <c r="I92" i="1"/>
  <c r="J92" i="1"/>
  <c r="I93" i="1"/>
  <c r="J93" i="1"/>
  <c r="I94" i="1"/>
  <c r="J94" i="1"/>
  <c r="I95" i="1"/>
  <c r="J95" i="1"/>
  <c r="I96" i="1"/>
  <c r="J96" i="1"/>
  <c r="I97" i="1"/>
  <c r="J97" i="1"/>
  <c r="I98" i="1"/>
  <c r="J98" i="1"/>
  <c r="I99" i="1"/>
  <c r="J99" i="1"/>
  <c r="I100" i="1"/>
  <c r="J100" i="1"/>
  <c r="I101" i="1"/>
  <c r="J101" i="1"/>
  <c r="I102" i="1"/>
  <c r="J102" i="1"/>
  <c r="I103" i="1"/>
  <c r="J103" i="1"/>
  <c r="I104" i="1"/>
  <c r="J104" i="1"/>
  <c r="I105" i="1"/>
  <c r="J105" i="1"/>
  <c r="I106" i="1"/>
  <c r="J106" i="1"/>
  <c r="I107" i="1"/>
  <c r="J107" i="1"/>
  <c r="I108" i="1"/>
  <c r="J108" i="1"/>
  <c r="I109" i="1"/>
  <c r="J109" i="1"/>
  <c r="I110" i="1"/>
  <c r="J110" i="1"/>
  <c r="I111" i="1"/>
  <c r="J111" i="1"/>
  <c r="I112" i="1"/>
  <c r="J112" i="1"/>
  <c r="I113" i="1"/>
  <c r="J113" i="1"/>
  <c r="I114" i="1"/>
  <c r="J114" i="1"/>
  <c r="I115" i="1"/>
  <c r="J115" i="1"/>
  <c r="I116" i="1"/>
  <c r="J116" i="1"/>
  <c r="I117" i="1"/>
  <c r="J117" i="1"/>
  <c r="I118" i="1"/>
  <c r="J118" i="1"/>
  <c r="I119" i="1"/>
  <c r="J119" i="1"/>
  <c r="I120" i="1"/>
  <c r="J120" i="1"/>
  <c r="I121" i="1"/>
  <c r="J121" i="1"/>
  <c r="I122" i="1"/>
  <c r="J122" i="1"/>
  <c r="I123" i="1"/>
  <c r="J123" i="1"/>
  <c r="I124" i="1"/>
  <c r="J124" i="1"/>
  <c r="I125" i="1"/>
  <c r="J125" i="1"/>
  <c r="I126" i="1"/>
  <c r="J126" i="1"/>
  <c r="I127" i="1"/>
  <c r="J127" i="1"/>
  <c r="I128" i="1"/>
  <c r="J128" i="1"/>
  <c r="I129" i="1"/>
  <c r="J129" i="1"/>
  <c r="I130" i="1"/>
  <c r="J130" i="1"/>
  <c r="I131" i="1"/>
  <c r="J131" i="1"/>
  <c r="I132" i="1"/>
  <c r="J132" i="1"/>
  <c r="I133" i="1"/>
  <c r="J133" i="1"/>
  <c r="I134" i="1"/>
  <c r="J134" i="1"/>
  <c r="I135" i="1"/>
  <c r="J135" i="1"/>
  <c r="I136" i="1"/>
  <c r="J136" i="1"/>
  <c r="I137" i="1"/>
  <c r="J137" i="1"/>
  <c r="I138" i="1"/>
  <c r="J138" i="1"/>
  <c r="I139" i="1"/>
  <c r="J139" i="1"/>
  <c r="I140" i="1"/>
  <c r="J140" i="1"/>
  <c r="I141" i="1"/>
  <c r="J141" i="1"/>
  <c r="I142" i="1"/>
  <c r="J142" i="1"/>
  <c r="I143" i="1"/>
  <c r="J143" i="1"/>
  <c r="I144" i="1"/>
  <c r="J144" i="1"/>
  <c r="I145" i="1"/>
  <c r="J145" i="1"/>
  <c r="I146" i="1"/>
  <c r="J146" i="1"/>
  <c r="I147" i="1"/>
  <c r="J147" i="1"/>
  <c r="I148" i="1"/>
  <c r="J148" i="1"/>
  <c r="I149" i="1"/>
  <c r="J149" i="1"/>
  <c r="I150" i="1"/>
  <c r="J150" i="1"/>
  <c r="I151" i="1"/>
  <c r="J151" i="1"/>
  <c r="I152" i="1"/>
  <c r="J152" i="1"/>
  <c r="I153" i="1"/>
  <c r="J153" i="1"/>
  <c r="I154" i="1"/>
  <c r="J154" i="1"/>
  <c r="I155" i="1"/>
  <c r="J155" i="1"/>
  <c r="I156" i="1"/>
  <c r="J156" i="1"/>
  <c r="I157" i="1"/>
  <c r="J157" i="1"/>
  <c r="I158" i="1"/>
  <c r="J158" i="1"/>
  <c r="I159" i="1"/>
  <c r="J159" i="1"/>
  <c r="I160" i="1"/>
  <c r="J160" i="1"/>
  <c r="I161" i="1"/>
  <c r="J161" i="1"/>
  <c r="I162" i="1"/>
  <c r="J162" i="1"/>
  <c r="I163" i="1"/>
  <c r="J163" i="1"/>
  <c r="I164" i="1"/>
  <c r="J164" i="1"/>
  <c r="I165" i="1"/>
  <c r="J165" i="1"/>
  <c r="I166" i="1"/>
  <c r="J166" i="1"/>
  <c r="I167" i="1"/>
  <c r="J167" i="1"/>
  <c r="I168" i="1"/>
  <c r="J168" i="1"/>
  <c r="I169" i="1"/>
  <c r="J169" i="1"/>
  <c r="I170" i="1"/>
  <c r="J170" i="1"/>
  <c r="I171" i="1"/>
  <c r="J171" i="1"/>
  <c r="I172" i="1"/>
  <c r="J172" i="1"/>
  <c r="I173" i="1"/>
  <c r="J173" i="1"/>
  <c r="I174" i="1"/>
  <c r="J174" i="1"/>
  <c r="I175" i="1"/>
  <c r="J175" i="1"/>
  <c r="I176" i="1"/>
  <c r="J176" i="1"/>
  <c r="I177" i="1"/>
  <c r="J177" i="1"/>
  <c r="I178" i="1"/>
  <c r="J178" i="1"/>
  <c r="I179" i="1"/>
  <c r="J179" i="1"/>
  <c r="I180" i="1"/>
  <c r="J180" i="1"/>
  <c r="I181" i="1"/>
  <c r="J181" i="1"/>
  <c r="I182" i="1"/>
  <c r="J182" i="1"/>
  <c r="I183" i="1"/>
  <c r="J183" i="1"/>
  <c r="I184" i="1"/>
  <c r="J184" i="1"/>
  <c r="I185" i="1"/>
  <c r="J185" i="1"/>
  <c r="I186" i="1"/>
  <c r="J186" i="1"/>
  <c r="I187" i="1"/>
  <c r="J187" i="1"/>
  <c r="I188" i="1"/>
  <c r="J188" i="1"/>
  <c r="I189" i="1"/>
  <c r="J189" i="1"/>
  <c r="I190" i="1"/>
  <c r="J190" i="1"/>
  <c r="I191" i="1"/>
  <c r="J191" i="1"/>
  <c r="I192" i="1"/>
  <c r="J192" i="1"/>
  <c r="I193" i="1"/>
  <c r="J193" i="1"/>
  <c r="I194" i="1"/>
  <c r="J194" i="1"/>
  <c r="I195" i="1"/>
  <c r="J195" i="1"/>
  <c r="I196" i="1"/>
  <c r="J196" i="1"/>
  <c r="I197" i="1"/>
  <c r="J197" i="1"/>
  <c r="I198" i="1"/>
  <c r="J198" i="1"/>
  <c r="I199" i="1"/>
  <c r="J199" i="1"/>
  <c r="I200" i="1"/>
  <c r="J200" i="1"/>
  <c r="I201" i="1"/>
  <c r="J201" i="1"/>
  <c r="I202" i="1"/>
  <c r="J202" i="1"/>
  <c r="I203" i="1"/>
  <c r="J203" i="1"/>
  <c r="I204" i="1"/>
  <c r="J204" i="1"/>
  <c r="I205" i="1"/>
  <c r="J205" i="1"/>
  <c r="I206" i="1"/>
  <c r="J206" i="1"/>
  <c r="I207" i="1"/>
  <c r="J207" i="1"/>
  <c r="I208" i="1"/>
  <c r="J208" i="1"/>
  <c r="I209" i="1"/>
  <c r="J209" i="1"/>
  <c r="I210" i="1"/>
  <c r="J210" i="1"/>
  <c r="I211" i="1"/>
  <c r="J211" i="1"/>
  <c r="I212" i="1"/>
  <c r="J212" i="1"/>
  <c r="I213" i="1"/>
  <c r="J213" i="1"/>
  <c r="I214" i="1"/>
  <c r="J214" i="1"/>
  <c r="I215" i="1"/>
  <c r="J215" i="1"/>
  <c r="I216" i="1"/>
  <c r="J216" i="1"/>
  <c r="I217" i="1"/>
  <c r="J217" i="1"/>
  <c r="I218" i="1"/>
  <c r="J218" i="1"/>
  <c r="I219" i="1"/>
  <c r="J219" i="1"/>
  <c r="I220" i="1"/>
  <c r="J220" i="1"/>
  <c r="I221" i="1"/>
  <c r="J221" i="1"/>
  <c r="I222" i="1"/>
  <c r="J222" i="1"/>
  <c r="I223" i="1"/>
  <c r="J223" i="1"/>
  <c r="I224" i="1"/>
  <c r="J224" i="1"/>
  <c r="I225" i="1"/>
  <c r="J225" i="1"/>
  <c r="I226" i="1"/>
  <c r="J226" i="1"/>
  <c r="I227" i="1"/>
  <c r="J227" i="1"/>
  <c r="I228" i="1"/>
  <c r="J228" i="1"/>
  <c r="I229" i="1"/>
  <c r="J229" i="1"/>
  <c r="I230" i="1"/>
  <c r="J230" i="1"/>
  <c r="I231" i="1"/>
  <c r="J231" i="1"/>
  <c r="I232" i="1"/>
  <c r="J232" i="1"/>
  <c r="I233" i="1"/>
  <c r="J233" i="1"/>
  <c r="I234" i="1"/>
  <c r="J234" i="1"/>
  <c r="I235" i="1"/>
  <c r="J235" i="1"/>
  <c r="I236" i="1"/>
  <c r="J236" i="1"/>
  <c r="I237" i="1"/>
  <c r="J237" i="1"/>
  <c r="I238" i="1"/>
  <c r="J238" i="1"/>
  <c r="I239" i="1"/>
  <c r="J239" i="1"/>
  <c r="I240" i="1"/>
  <c r="J240" i="1"/>
  <c r="I241" i="1"/>
  <c r="J241" i="1"/>
  <c r="I242" i="1"/>
  <c r="J242" i="1"/>
  <c r="I243" i="1"/>
  <c r="J243" i="1"/>
  <c r="I244" i="1"/>
  <c r="J244" i="1"/>
  <c r="I245" i="1"/>
  <c r="J245" i="1"/>
  <c r="I246" i="1"/>
  <c r="J246" i="1"/>
  <c r="I247" i="1"/>
  <c r="J247" i="1"/>
  <c r="I248" i="1"/>
  <c r="J248" i="1"/>
  <c r="I249" i="1"/>
  <c r="J249" i="1"/>
  <c r="I250" i="1"/>
  <c r="J250" i="1"/>
  <c r="I251" i="1"/>
  <c r="J251" i="1"/>
  <c r="I252" i="1"/>
  <c r="J252" i="1"/>
  <c r="I253" i="1"/>
  <c r="J253" i="1"/>
  <c r="I254" i="1"/>
  <c r="J254" i="1"/>
  <c r="I255" i="1"/>
  <c r="J255" i="1"/>
  <c r="I256" i="1"/>
  <c r="J256" i="1"/>
  <c r="I257" i="1"/>
  <c r="J257" i="1"/>
  <c r="I258" i="1"/>
  <c r="J258" i="1"/>
  <c r="I259" i="1"/>
  <c r="J259" i="1"/>
  <c r="I260" i="1"/>
  <c r="J260" i="1"/>
  <c r="I261" i="1"/>
  <c r="J261" i="1"/>
  <c r="I262" i="1"/>
  <c r="J262" i="1"/>
  <c r="I263" i="1"/>
  <c r="J263" i="1"/>
  <c r="I264" i="1"/>
  <c r="J264" i="1"/>
  <c r="I265" i="1"/>
  <c r="J265" i="1"/>
  <c r="I266" i="1"/>
  <c r="J266" i="1"/>
  <c r="I267" i="1"/>
  <c r="J267" i="1"/>
  <c r="I268" i="1"/>
  <c r="J268" i="1"/>
  <c r="I269" i="1"/>
  <c r="J269" i="1"/>
  <c r="I270" i="1"/>
  <c r="J270" i="1"/>
  <c r="I271" i="1"/>
  <c r="J271" i="1"/>
  <c r="I272" i="1"/>
  <c r="J272" i="1"/>
  <c r="I273" i="1"/>
  <c r="J273" i="1"/>
  <c r="I274" i="1"/>
  <c r="J274" i="1"/>
  <c r="I275" i="1"/>
  <c r="J275" i="1"/>
  <c r="I276" i="1"/>
  <c r="J276" i="1"/>
  <c r="I277" i="1"/>
  <c r="J277" i="1"/>
  <c r="I278" i="1"/>
  <c r="J278" i="1"/>
  <c r="I279" i="1"/>
  <c r="J279" i="1"/>
  <c r="I280" i="1"/>
  <c r="J280" i="1"/>
  <c r="I281" i="1"/>
  <c r="J281" i="1"/>
  <c r="I282" i="1"/>
  <c r="J282" i="1"/>
  <c r="I283" i="1"/>
  <c r="J283" i="1"/>
  <c r="I284" i="1"/>
  <c r="J284" i="1"/>
  <c r="I285" i="1"/>
  <c r="J285" i="1"/>
  <c r="I286" i="1"/>
  <c r="J286" i="1"/>
  <c r="I287" i="1"/>
  <c r="J287" i="1"/>
  <c r="I288" i="1"/>
  <c r="J288" i="1"/>
  <c r="I289" i="1"/>
  <c r="J289" i="1"/>
  <c r="I290" i="1"/>
  <c r="J290" i="1"/>
  <c r="I291" i="1"/>
  <c r="J291" i="1"/>
  <c r="I292" i="1"/>
  <c r="J292" i="1"/>
  <c r="I293" i="1"/>
  <c r="J293" i="1"/>
  <c r="I294" i="1"/>
  <c r="J294" i="1"/>
  <c r="I295" i="1"/>
  <c r="J295" i="1"/>
  <c r="I296" i="1"/>
  <c r="J296" i="1"/>
  <c r="I297" i="1"/>
  <c r="J297" i="1"/>
  <c r="I298" i="1"/>
  <c r="J298" i="1"/>
  <c r="I299" i="1"/>
  <c r="J299" i="1"/>
  <c r="I300" i="1"/>
  <c r="J300" i="1"/>
  <c r="I301" i="1"/>
  <c r="J301" i="1"/>
  <c r="I302" i="1"/>
  <c r="J302" i="1"/>
  <c r="I303" i="1"/>
  <c r="J303" i="1"/>
  <c r="I304" i="1"/>
  <c r="J304" i="1"/>
  <c r="I305" i="1"/>
  <c r="J305" i="1"/>
  <c r="I306" i="1"/>
  <c r="J306" i="1"/>
  <c r="I307" i="1"/>
  <c r="J307" i="1"/>
  <c r="I308" i="1"/>
  <c r="J308" i="1"/>
  <c r="I309" i="1"/>
  <c r="J309" i="1"/>
  <c r="I310" i="1"/>
  <c r="J310" i="1"/>
  <c r="I311" i="1"/>
  <c r="J311" i="1"/>
  <c r="I312" i="1"/>
  <c r="J312" i="1"/>
  <c r="I313" i="1"/>
  <c r="J313" i="1"/>
  <c r="I314" i="1"/>
  <c r="J314" i="1"/>
  <c r="I315" i="1"/>
  <c r="J315" i="1"/>
  <c r="I316" i="1"/>
  <c r="J316" i="1"/>
  <c r="I317" i="1"/>
  <c r="J317" i="1"/>
  <c r="I318" i="1"/>
  <c r="J318" i="1"/>
  <c r="I319" i="1"/>
  <c r="J319" i="1"/>
  <c r="I320" i="1"/>
  <c r="J320" i="1"/>
  <c r="I321" i="1"/>
  <c r="J321" i="1"/>
  <c r="I322" i="1"/>
  <c r="J322" i="1"/>
  <c r="I323" i="1"/>
  <c r="J323" i="1"/>
  <c r="I324" i="1"/>
  <c r="J324" i="1"/>
  <c r="I325" i="1"/>
  <c r="J325" i="1"/>
  <c r="I326" i="1"/>
  <c r="J326" i="1"/>
  <c r="I327" i="1"/>
  <c r="J327" i="1"/>
  <c r="I328" i="1"/>
  <c r="J328" i="1"/>
  <c r="I329" i="1"/>
  <c r="J329" i="1"/>
  <c r="I330" i="1"/>
  <c r="J330" i="1"/>
  <c r="I331" i="1"/>
  <c r="J331" i="1"/>
  <c r="I332" i="1"/>
  <c r="J332" i="1"/>
  <c r="I333" i="1"/>
  <c r="J333" i="1"/>
  <c r="I334" i="1"/>
  <c r="J334" i="1"/>
  <c r="I335" i="1"/>
  <c r="J335" i="1"/>
  <c r="I336" i="1"/>
  <c r="J336" i="1"/>
  <c r="I337" i="1"/>
  <c r="J337" i="1"/>
  <c r="I338" i="1"/>
  <c r="J338" i="1"/>
  <c r="I339" i="1"/>
  <c r="J339" i="1"/>
  <c r="I340" i="1"/>
  <c r="J340" i="1"/>
  <c r="I341" i="1"/>
  <c r="J341" i="1"/>
  <c r="I342" i="1"/>
  <c r="J342" i="1"/>
  <c r="I343" i="1"/>
  <c r="J343" i="1"/>
  <c r="I344" i="1"/>
  <c r="J344" i="1"/>
  <c r="I345" i="1"/>
  <c r="J345" i="1"/>
  <c r="I346" i="1"/>
  <c r="J346" i="1"/>
  <c r="I347" i="1"/>
  <c r="J347" i="1"/>
  <c r="I348" i="1"/>
  <c r="J348" i="1"/>
  <c r="I349" i="1"/>
  <c r="J349" i="1"/>
  <c r="I350" i="1"/>
  <c r="J350" i="1"/>
  <c r="I351" i="1"/>
  <c r="J351" i="1"/>
  <c r="I352" i="1"/>
  <c r="J352" i="1"/>
  <c r="I353" i="1"/>
  <c r="J353" i="1"/>
  <c r="I354" i="1"/>
  <c r="J354" i="1"/>
  <c r="I355" i="1"/>
  <c r="J355" i="1"/>
  <c r="I356" i="1"/>
  <c r="J356" i="1"/>
  <c r="I357" i="1"/>
  <c r="J357" i="1"/>
  <c r="I358" i="1"/>
  <c r="J358" i="1"/>
  <c r="I359" i="1"/>
  <c r="J359" i="1"/>
  <c r="I360" i="1"/>
  <c r="J360" i="1"/>
  <c r="I362" i="1"/>
  <c r="J362" i="1"/>
  <c r="I363" i="1"/>
  <c r="J363" i="1"/>
  <c r="I364" i="1"/>
  <c r="J364" i="1"/>
  <c r="I365" i="1"/>
  <c r="J365" i="1"/>
  <c r="I366" i="1"/>
  <c r="J366" i="1"/>
  <c r="I367" i="1"/>
  <c r="J367" i="1"/>
  <c r="I368" i="1"/>
  <c r="J368" i="1"/>
  <c r="I369" i="1"/>
  <c r="J369" i="1"/>
  <c r="I370" i="1"/>
  <c r="J370" i="1"/>
  <c r="I371" i="1"/>
  <c r="J371" i="1"/>
  <c r="I372" i="1"/>
  <c r="J372" i="1"/>
  <c r="I373" i="1"/>
  <c r="J373" i="1"/>
  <c r="I374" i="1"/>
  <c r="J374" i="1"/>
  <c r="I375" i="1"/>
  <c r="J375" i="1"/>
  <c r="I376" i="1"/>
  <c r="J376" i="1"/>
  <c r="I377" i="1"/>
  <c r="J377" i="1"/>
  <c r="I378" i="1"/>
  <c r="J378" i="1"/>
  <c r="I379" i="1"/>
  <c r="J379" i="1"/>
  <c r="I380" i="1"/>
  <c r="J380" i="1"/>
  <c r="I381" i="1"/>
  <c r="J381" i="1"/>
  <c r="I382" i="1"/>
  <c r="J382" i="1"/>
  <c r="I383" i="1"/>
  <c r="J383" i="1"/>
  <c r="I384" i="1"/>
  <c r="J384" i="1"/>
  <c r="I385" i="1"/>
  <c r="J385" i="1"/>
  <c r="I386" i="1"/>
  <c r="J386" i="1"/>
  <c r="I387" i="1"/>
  <c r="J387" i="1"/>
  <c r="I388" i="1"/>
  <c r="J388" i="1"/>
  <c r="I389" i="1"/>
  <c r="J389" i="1"/>
  <c r="I390" i="1"/>
  <c r="P401" i="1" s="1"/>
  <c r="J390" i="1"/>
  <c r="Q401" i="1" s="1"/>
  <c r="K390" i="1"/>
  <c r="R401" i="1" s="1"/>
  <c r="L390" i="1"/>
  <c r="S401" i="1" s="1"/>
  <c r="M390" i="1"/>
  <c r="T401" i="1" s="1"/>
  <c r="N390" i="1"/>
  <c r="U401" i="1" s="1"/>
  <c r="O390" i="1"/>
  <c r="V401" i="1" s="1"/>
  <c r="Q361" i="1" l="1"/>
  <c r="P361" i="1"/>
  <c r="P400" i="1"/>
  <c r="Q400" i="1"/>
  <c r="P398" i="1"/>
  <c r="P307" i="1"/>
  <c r="P277" i="1"/>
  <c r="P265" i="1"/>
  <c r="P229" i="1"/>
  <c r="P217" i="1"/>
  <c r="P331" i="1"/>
  <c r="P399" i="1"/>
  <c r="Q398" i="1"/>
  <c r="P337" i="1"/>
  <c r="Q397" i="1"/>
  <c r="P247" i="1"/>
  <c r="P175" i="1"/>
  <c r="P169" i="1"/>
  <c r="Q399" i="1"/>
  <c r="P253" i="1"/>
  <c r="P397" i="1"/>
  <c r="P199" i="1"/>
  <c r="P367" i="1"/>
  <c r="P373" i="1"/>
  <c r="P355" i="1"/>
  <c r="P391" i="1"/>
  <c r="P343" i="1"/>
  <c r="P295" i="1"/>
  <c r="P127" i="1"/>
  <c r="P271" i="1"/>
  <c r="P241" i="1"/>
  <c r="P205" i="1"/>
  <c r="P181" i="1"/>
  <c r="Q396" i="1"/>
  <c r="P396" i="1"/>
  <c r="P349" i="1"/>
  <c r="P193" i="1"/>
  <c r="P115" i="1"/>
  <c r="P109" i="1"/>
  <c r="P103" i="1"/>
  <c r="P97" i="1"/>
  <c r="P91" i="1"/>
  <c r="P85" i="1"/>
  <c r="P79" i="1"/>
  <c r="P283" i="1"/>
  <c r="P395" i="1"/>
  <c r="P301" i="1"/>
  <c r="Q394" i="1"/>
  <c r="Q395" i="1"/>
  <c r="P394" i="1"/>
  <c r="Q393" i="1"/>
  <c r="P235" i="1"/>
  <c r="P121" i="1"/>
  <c r="P139" i="1"/>
  <c r="P393" i="1"/>
  <c r="P379" i="1"/>
  <c r="P325" i="1"/>
  <c r="P289" i="1"/>
  <c r="P187" i="1"/>
  <c r="Q391" i="1"/>
  <c r="Q385" i="1"/>
  <c r="Q379" i="1"/>
  <c r="Q373" i="1"/>
  <c r="Q367" i="1"/>
  <c r="Q355" i="1"/>
  <c r="Q349" i="1"/>
  <c r="Q343" i="1"/>
  <c r="Q337" i="1"/>
  <c r="Q331" i="1"/>
  <c r="Q325" i="1"/>
  <c r="Q319" i="1"/>
  <c r="Q313" i="1"/>
  <c r="Q307" i="1"/>
  <c r="Q301" i="1"/>
  <c r="Q295" i="1"/>
  <c r="Q289" i="1"/>
  <c r="Q283" i="1"/>
  <c r="Q277" i="1"/>
  <c r="Q271" i="1"/>
  <c r="Q265" i="1"/>
  <c r="Q259" i="1"/>
  <c r="Q253" i="1"/>
  <c r="Q247" i="1"/>
  <c r="Q241" i="1"/>
  <c r="Q235" i="1"/>
  <c r="Q229" i="1"/>
  <c r="Q223" i="1"/>
  <c r="Q217" i="1"/>
  <c r="Q211" i="1"/>
  <c r="Q205" i="1"/>
  <c r="Q199" i="1"/>
  <c r="Q193" i="1"/>
  <c r="Q187" i="1"/>
  <c r="Q181" i="1"/>
  <c r="Q175" i="1"/>
  <c r="Q169" i="1"/>
  <c r="Q163" i="1"/>
  <c r="Q157" i="1"/>
  <c r="Q151" i="1"/>
  <c r="Q145" i="1"/>
  <c r="Q139" i="1"/>
  <c r="Q133" i="1"/>
  <c r="Q127" i="1"/>
  <c r="Q121" i="1"/>
  <c r="Q115" i="1"/>
  <c r="Q109" i="1"/>
  <c r="Q103" i="1"/>
  <c r="Q97" i="1"/>
  <c r="Q91" i="1"/>
  <c r="Q85" i="1"/>
  <c r="Q79" i="1"/>
  <c r="P313" i="1"/>
  <c r="Q390" i="1"/>
  <c r="Q384" i="1"/>
  <c r="Q378" i="1"/>
  <c r="Q372" i="1"/>
  <c r="Q366" i="1"/>
  <c r="Q360" i="1"/>
  <c r="Q354" i="1"/>
  <c r="Q348" i="1"/>
  <c r="Q342" i="1"/>
  <c r="Q336" i="1"/>
  <c r="Q330" i="1"/>
  <c r="Q324" i="1"/>
  <c r="Q318" i="1"/>
  <c r="Q312" i="1"/>
  <c r="Q306" i="1"/>
  <c r="Q300" i="1"/>
  <c r="Q294" i="1"/>
  <c r="Q288" i="1"/>
  <c r="Q282" i="1"/>
  <c r="Q276" i="1"/>
  <c r="Q270" i="1"/>
  <c r="Q264" i="1"/>
  <c r="Q258" i="1"/>
  <c r="Q252" i="1"/>
  <c r="Q246" i="1"/>
  <c r="Q240" i="1"/>
  <c r="Q234" i="1"/>
  <c r="Q228" i="1"/>
  <c r="Q222" i="1"/>
  <c r="Q216" i="1"/>
  <c r="Q210" i="1"/>
  <c r="Q204" i="1"/>
  <c r="Q198" i="1"/>
  <c r="Q192" i="1"/>
  <c r="Q186" i="1"/>
  <c r="Q180" i="1"/>
  <c r="Q174" i="1"/>
  <c r="Q168" i="1"/>
  <c r="Q162" i="1"/>
  <c r="Q156" i="1"/>
  <c r="Q150" i="1"/>
  <c r="Q144" i="1"/>
  <c r="Q138" i="1"/>
  <c r="Q132" i="1"/>
  <c r="Q126" i="1"/>
  <c r="Q120" i="1"/>
  <c r="Q114" i="1"/>
  <c r="Q108" i="1"/>
  <c r="Q102" i="1"/>
  <c r="Q96" i="1"/>
  <c r="Q90" i="1"/>
  <c r="Q84" i="1"/>
  <c r="Q78" i="1"/>
  <c r="P385" i="1"/>
  <c r="P319" i="1"/>
  <c r="P390" i="1"/>
  <c r="P384" i="1"/>
  <c r="P378" i="1"/>
  <c r="P372" i="1"/>
  <c r="P366" i="1"/>
  <c r="P360" i="1"/>
  <c r="P354" i="1"/>
  <c r="P348" i="1"/>
  <c r="P342" i="1"/>
  <c r="P336" i="1"/>
  <c r="P330" i="1"/>
  <c r="P324" i="1"/>
  <c r="P318" i="1"/>
  <c r="P312" i="1"/>
  <c r="P306" i="1"/>
  <c r="P300" i="1"/>
  <c r="P294" i="1"/>
  <c r="P288" i="1"/>
  <c r="P282" i="1"/>
  <c r="P276" i="1"/>
  <c r="P270" i="1"/>
  <c r="P264" i="1"/>
  <c r="P258" i="1"/>
  <c r="P252" i="1"/>
  <c r="P246" i="1"/>
  <c r="P240" i="1"/>
  <c r="P234" i="1"/>
  <c r="P228" i="1"/>
  <c r="P222" i="1"/>
  <c r="P216" i="1"/>
  <c r="P210" i="1"/>
  <c r="P204" i="1"/>
  <c r="P198" i="1"/>
  <c r="P192" i="1"/>
  <c r="P186" i="1"/>
  <c r="P180" i="1"/>
  <c r="P174" i="1"/>
  <c r="P168" i="1"/>
  <c r="P162" i="1"/>
  <c r="P156" i="1"/>
  <c r="P150" i="1"/>
  <c r="P144" i="1"/>
  <c r="P138" i="1"/>
  <c r="P132" i="1"/>
  <c r="P126" i="1"/>
  <c r="P120" i="1"/>
  <c r="P114" i="1"/>
  <c r="P108" i="1"/>
  <c r="P102" i="1"/>
  <c r="P96" i="1"/>
  <c r="P90" i="1"/>
  <c r="P84" i="1"/>
  <c r="P78" i="1"/>
  <c r="Q389" i="1"/>
  <c r="Q383" i="1"/>
  <c r="Q377" i="1"/>
  <c r="Q371" i="1"/>
  <c r="Q365" i="1"/>
  <c r="Q359" i="1"/>
  <c r="Q353" i="1"/>
  <c r="Q347" i="1"/>
  <c r="Q341" i="1"/>
  <c r="Q335" i="1"/>
  <c r="Q329" i="1"/>
  <c r="Q323" i="1"/>
  <c r="Q317" i="1"/>
  <c r="Q311" i="1"/>
  <c r="Q305" i="1"/>
  <c r="Q299" i="1"/>
  <c r="Q293" i="1"/>
  <c r="Q287" i="1"/>
  <c r="Q281" i="1"/>
  <c r="Q275" i="1"/>
  <c r="Q269" i="1"/>
  <c r="Q263" i="1"/>
  <c r="Q257" i="1"/>
  <c r="Q251" i="1"/>
  <c r="Q245" i="1"/>
  <c r="Q239" i="1"/>
  <c r="Q233" i="1"/>
  <c r="Q227" i="1"/>
  <c r="Q221" i="1"/>
  <c r="Q215" i="1"/>
  <c r="Q209" i="1"/>
  <c r="Q203" i="1"/>
  <c r="Q197" i="1"/>
  <c r="Q191" i="1"/>
  <c r="Q185" i="1"/>
  <c r="Q179" i="1"/>
  <c r="Q173" i="1"/>
  <c r="Q167" i="1"/>
  <c r="Q161" i="1"/>
  <c r="Q155" i="1"/>
  <c r="Q149" i="1"/>
  <c r="Q143" i="1"/>
  <c r="Q137" i="1"/>
  <c r="Q131" i="1"/>
  <c r="Q125" i="1"/>
  <c r="Q119" i="1"/>
  <c r="Q113" i="1"/>
  <c r="Q107" i="1"/>
  <c r="Q101" i="1"/>
  <c r="Q95" i="1"/>
  <c r="Q89" i="1"/>
  <c r="Q83" i="1"/>
  <c r="Q77" i="1"/>
  <c r="P259" i="1"/>
  <c r="P211" i="1"/>
  <c r="P163" i="1"/>
  <c r="P157" i="1"/>
  <c r="P151" i="1"/>
  <c r="P145" i="1"/>
  <c r="P133" i="1"/>
  <c r="P383" i="1"/>
  <c r="P377" i="1"/>
  <c r="P371" i="1"/>
  <c r="P365" i="1"/>
  <c r="P359" i="1"/>
  <c r="P353" i="1"/>
  <c r="P347" i="1"/>
  <c r="P341" i="1"/>
  <c r="P335" i="1"/>
  <c r="P329" i="1"/>
  <c r="P323" i="1"/>
  <c r="P317" i="1"/>
  <c r="P311" i="1"/>
  <c r="P305" i="1"/>
  <c r="P299" i="1"/>
  <c r="P293" i="1"/>
  <c r="P287" i="1"/>
  <c r="P281" i="1"/>
  <c r="P275" i="1"/>
  <c r="P269" i="1"/>
  <c r="P263" i="1"/>
  <c r="P257" i="1"/>
  <c r="P251" i="1"/>
  <c r="P245" i="1"/>
  <c r="P239" i="1"/>
  <c r="P233" i="1"/>
  <c r="P227" i="1"/>
  <c r="P221" i="1"/>
  <c r="P215" i="1"/>
  <c r="P209" i="1"/>
  <c r="P203" i="1"/>
  <c r="P197" i="1"/>
  <c r="P191" i="1"/>
  <c r="P185" i="1"/>
  <c r="P179" i="1"/>
  <c r="P173" i="1"/>
  <c r="P167" i="1"/>
  <c r="P161" i="1"/>
  <c r="P155" i="1"/>
  <c r="P149" i="1"/>
  <c r="P143" i="1"/>
  <c r="P137" i="1"/>
  <c r="P131" i="1"/>
  <c r="P125" i="1"/>
  <c r="P119" i="1"/>
  <c r="P113" i="1"/>
  <c r="P107" i="1"/>
  <c r="P101" i="1"/>
  <c r="P95" i="1"/>
  <c r="P89" i="1"/>
  <c r="P83" i="1"/>
  <c r="P77" i="1"/>
  <c r="Q382" i="1"/>
  <c r="Q376" i="1"/>
  <c r="Q370" i="1"/>
  <c r="Q364" i="1"/>
  <c r="Q358" i="1"/>
  <c r="Q352" i="1"/>
  <c r="Q346" i="1"/>
  <c r="Q340" i="1"/>
  <c r="Q334" i="1"/>
  <c r="Q328" i="1"/>
  <c r="Q322" i="1"/>
  <c r="Q316" i="1"/>
  <c r="Q310" i="1"/>
  <c r="Q304" i="1"/>
  <c r="Q298" i="1"/>
  <c r="Q292" i="1"/>
  <c r="Q286" i="1"/>
  <c r="Q280" i="1"/>
  <c r="Q274" i="1"/>
  <c r="Q268" i="1"/>
  <c r="Q262" i="1"/>
  <c r="Q256" i="1"/>
  <c r="Q250" i="1"/>
  <c r="Q244" i="1"/>
  <c r="Q238" i="1"/>
  <c r="Q232" i="1"/>
  <c r="Q226" i="1"/>
  <c r="Q220" i="1"/>
  <c r="Q214" i="1"/>
  <c r="Q208" i="1"/>
  <c r="Q202" i="1"/>
  <c r="Q196" i="1"/>
  <c r="Q190" i="1"/>
  <c r="Q184" i="1"/>
  <c r="Q178" i="1"/>
  <c r="Q172" i="1"/>
  <c r="Q166" i="1"/>
  <c r="Q160" i="1"/>
  <c r="Q154" i="1"/>
  <c r="Q148" i="1"/>
  <c r="Q142" i="1"/>
  <c r="Q136" i="1"/>
  <c r="Q130" i="1"/>
  <c r="Q124" i="1"/>
  <c r="Q118" i="1"/>
  <c r="Q112" i="1"/>
  <c r="Q106" i="1"/>
  <c r="Q100" i="1"/>
  <c r="Q94" i="1"/>
  <c r="Q88" i="1"/>
  <c r="Q82" i="1"/>
  <c r="Q76" i="1"/>
  <c r="P389" i="1"/>
  <c r="P382" i="1"/>
  <c r="P376" i="1"/>
  <c r="P370" i="1"/>
  <c r="P364" i="1"/>
  <c r="P358" i="1"/>
  <c r="P352" i="1"/>
  <c r="P346" i="1"/>
  <c r="P340" i="1"/>
  <c r="P334" i="1"/>
  <c r="P328" i="1"/>
  <c r="P322" i="1"/>
  <c r="P316" i="1"/>
  <c r="P310" i="1"/>
  <c r="P304" i="1"/>
  <c r="P298" i="1"/>
  <c r="P292" i="1"/>
  <c r="P286" i="1"/>
  <c r="P280" i="1"/>
  <c r="P274" i="1"/>
  <c r="P268" i="1"/>
  <c r="P262" i="1"/>
  <c r="P256" i="1"/>
  <c r="P250" i="1"/>
  <c r="P244" i="1"/>
  <c r="P238" i="1"/>
  <c r="P232" i="1"/>
  <c r="P226" i="1"/>
  <c r="P220" i="1"/>
  <c r="P214" i="1"/>
  <c r="P208" i="1"/>
  <c r="P202" i="1"/>
  <c r="P196" i="1"/>
  <c r="P190" i="1"/>
  <c r="P184" i="1"/>
  <c r="P178" i="1"/>
  <c r="P172" i="1"/>
  <c r="P166" i="1"/>
  <c r="P160" i="1"/>
  <c r="P154" i="1"/>
  <c r="P148" i="1"/>
  <c r="P142" i="1"/>
  <c r="P136" i="1"/>
  <c r="P130" i="1"/>
  <c r="P124" i="1"/>
  <c r="P118" i="1"/>
  <c r="P112" i="1"/>
  <c r="P106" i="1"/>
  <c r="P100" i="1"/>
  <c r="P94" i="1"/>
  <c r="P88" i="1"/>
  <c r="P82" i="1"/>
  <c r="P76" i="1"/>
  <c r="P75" i="1"/>
  <c r="P223" i="1"/>
  <c r="P388" i="1"/>
  <c r="Q387" i="1"/>
  <c r="Q381" i="1"/>
  <c r="Q375" i="1"/>
  <c r="Q369" i="1"/>
  <c r="Q363" i="1"/>
  <c r="Q357" i="1"/>
  <c r="Q351" i="1"/>
  <c r="Q345" i="1"/>
  <c r="Q339" i="1"/>
  <c r="Q333" i="1"/>
  <c r="Q327" i="1"/>
  <c r="Q321" i="1"/>
  <c r="Q315" i="1"/>
  <c r="Q309" i="1"/>
  <c r="Q303" i="1"/>
  <c r="Q297" i="1"/>
  <c r="Q291" i="1"/>
  <c r="Q285" i="1"/>
  <c r="Q279" i="1"/>
  <c r="Q273" i="1"/>
  <c r="Q267" i="1"/>
  <c r="Q261" i="1"/>
  <c r="Q255" i="1"/>
  <c r="Q249" i="1"/>
  <c r="Q243" i="1"/>
  <c r="Q237" i="1"/>
  <c r="Q231" i="1"/>
  <c r="Q225" i="1"/>
  <c r="Q219" i="1"/>
  <c r="Q213" i="1"/>
  <c r="Q207" i="1"/>
  <c r="Q201" i="1"/>
  <c r="Q195" i="1"/>
  <c r="Q189" i="1"/>
  <c r="Q183" i="1"/>
  <c r="Q177" i="1"/>
  <c r="Q171" i="1"/>
  <c r="Q165" i="1"/>
  <c r="Q159" i="1"/>
  <c r="Q153" i="1"/>
  <c r="Q147" i="1"/>
  <c r="Q141" i="1"/>
  <c r="Q135" i="1"/>
  <c r="Q129" i="1"/>
  <c r="Q123" i="1"/>
  <c r="Q117" i="1"/>
  <c r="Q111" i="1"/>
  <c r="Q105" i="1"/>
  <c r="Q99" i="1"/>
  <c r="Q93" i="1"/>
  <c r="Q87" i="1"/>
  <c r="Q81" i="1"/>
  <c r="Q75" i="1"/>
  <c r="P387" i="1"/>
  <c r="P381" i="1"/>
  <c r="P375" i="1"/>
  <c r="P369" i="1"/>
  <c r="P363" i="1"/>
  <c r="P357" i="1"/>
  <c r="P351" i="1"/>
  <c r="P345" i="1"/>
  <c r="P339" i="1"/>
  <c r="P333" i="1"/>
  <c r="P327" i="1"/>
  <c r="P321" i="1"/>
  <c r="P315" i="1"/>
  <c r="P309" i="1"/>
  <c r="P303" i="1"/>
  <c r="P297" i="1"/>
  <c r="P291" i="1"/>
  <c r="P285" i="1"/>
  <c r="P279" i="1"/>
  <c r="P273" i="1"/>
  <c r="P267" i="1"/>
  <c r="P261" i="1"/>
  <c r="P255" i="1"/>
  <c r="P249" i="1"/>
  <c r="P243" i="1"/>
  <c r="P237" i="1"/>
  <c r="P231" i="1"/>
  <c r="P225" i="1"/>
  <c r="P219" i="1"/>
  <c r="P213" i="1"/>
  <c r="P207" i="1"/>
  <c r="P201" i="1"/>
  <c r="P195" i="1"/>
  <c r="P189" i="1"/>
  <c r="P183" i="1"/>
  <c r="P177" i="1"/>
  <c r="P171" i="1"/>
  <c r="P165" i="1"/>
  <c r="P159" i="1"/>
  <c r="P153" i="1"/>
  <c r="P147" i="1"/>
  <c r="P141" i="1"/>
  <c r="P135" i="1"/>
  <c r="P129" i="1"/>
  <c r="P123" i="1"/>
  <c r="P117" i="1"/>
  <c r="P111" i="1"/>
  <c r="P105" i="1"/>
  <c r="P99" i="1"/>
  <c r="P93" i="1"/>
  <c r="P87" i="1"/>
  <c r="P81" i="1"/>
  <c r="Q74" i="1"/>
  <c r="Q392" i="1"/>
  <c r="Q386" i="1"/>
  <c r="Q380" i="1"/>
  <c r="Q374" i="1"/>
  <c r="Q368" i="1"/>
  <c r="Q362" i="1"/>
  <c r="Q356" i="1"/>
  <c r="Q350" i="1"/>
  <c r="Q344" i="1"/>
  <c r="Q338" i="1"/>
  <c r="Q332" i="1"/>
  <c r="Q326" i="1"/>
  <c r="Q320" i="1"/>
  <c r="Q314" i="1"/>
  <c r="Q308" i="1"/>
  <c r="Q302" i="1"/>
  <c r="Q296" i="1"/>
  <c r="Q290" i="1"/>
  <c r="Q284" i="1"/>
  <c r="Q278" i="1"/>
  <c r="Q272" i="1"/>
  <c r="Q266" i="1"/>
  <c r="Q260" i="1"/>
  <c r="Q254" i="1"/>
  <c r="Q248" i="1"/>
  <c r="Q242" i="1"/>
  <c r="Q236" i="1"/>
  <c r="Q230" i="1"/>
  <c r="Q224" i="1"/>
  <c r="Q218" i="1"/>
  <c r="Q212" i="1"/>
  <c r="Q206" i="1"/>
  <c r="Q200" i="1"/>
  <c r="Q194" i="1"/>
  <c r="Q188" i="1"/>
  <c r="Q182" i="1"/>
  <c r="Q176" i="1"/>
  <c r="Q170" i="1"/>
  <c r="Q164" i="1"/>
  <c r="Q158" i="1"/>
  <c r="Q152" i="1"/>
  <c r="Q146" i="1"/>
  <c r="Q140" i="1"/>
  <c r="Q134" i="1"/>
  <c r="Q128" i="1"/>
  <c r="Q122" i="1"/>
  <c r="Q116" i="1"/>
  <c r="Q110" i="1"/>
  <c r="Q104" i="1"/>
  <c r="Q98" i="1"/>
  <c r="Q92" i="1"/>
  <c r="Q86" i="1"/>
  <c r="Q80" i="1"/>
  <c r="P74" i="1"/>
  <c r="P73" i="1"/>
  <c r="Q388" i="1"/>
  <c r="P392" i="1"/>
  <c r="P386" i="1"/>
  <c r="P380" i="1"/>
  <c r="P374" i="1"/>
  <c r="P368" i="1"/>
  <c r="P362" i="1"/>
  <c r="P356" i="1"/>
  <c r="P350" i="1"/>
  <c r="P344" i="1"/>
  <c r="P338" i="1"/>
  <c r="P332" i="1"/>
  <c r="P326" i="1"/>
  <c r="P320" i="1"/>
  <c r="P314" i="1"/>
  <c r="P308" i="1"/>
  <c r="P302" i="1"/>
  <c r="P296" i="1"/>
  <c r="P290" i="1"/>
  <c r="P284" i="1"/>
  <c r="P278" i="1"/>
  <c r="P272" i="1"/>
  <c r="P266" i="1"/>
  <c r="P260" i="1"/>
  <c r="P254" i="1"/>
  <c r="P248" i="1"/>
  <c r="P242" i="1"/>
  <c r="P236" i="1"/>
  <c r="P230" i="1"/>
  <c r="P224" i="1"/>
  <c r="P218" i="1"/>
  <c r="P212" i="1"/>
  <c r="P206" i="1"/>
  <c r="P200" i="1"/>
  <c r="P194" i="1"/>
  <c r="P188" i="1"/>
  <c r="P182" i="1"/>
  <c r="P176" i="1"/>
  <c r="P170" i="1"/>
  <c r="P164" i="1"/>
  <c r="P158" i="1"/>
  <c r="P152" i="1"/>
  <c r="P146" i="1"/>
  <c r="P140" i="1"/>
  <c r="P134" i="1"/>
  <c r="P128" i="1"/>
  <c r="P122" i="1"/>
  <c r="P116" i="1"/>
  <c r="P110" i="1"/>
  <c r="P104" i="1"/>
  <c r="P98" i="1"/>
  <c r="P92" i="1"/>
  <c r="P86" i="1"/>
  <c r="P80" i="1"/>
  <c r="Q73" i="1"/>
  <c r="K389" i="1"/>
  <c r="R400" i="1" s="1"/>
  <c r="L389" i="1"/>
  <c r="S400" i="1" s="1"/>
  <c r="M389" i="1"/>
  <c r="T400" i="1" s="1"/>
  <c r="N389" i="1"/>
  <c r="U400" i="1" s="1"/>
  <c r="O389" i="1"/>
  <c r="V400" i="1" s="1"/>
  <c r="K388" i="1" l="1"/>
  <c r="R399" i="1" s="1"/>
  <c r="L388" i="1"/>
  <c r="S399" i="1" s="1"/>
  <c r="M388" i="1"/>
  <c r="T399" i="1" s="1"/>
  <c r="N388" i="1"/>
  <c r="U399" i="1" s="1"/>
  <c r="O388" i="1"/>
  <c r="V399" i="1" s="1"/>
  <c r="O387" i="1" l="1"/>
  <c r="V398" i="1" s="1"/>
  <c r="N387" i="1"/>
  <c r="U398" i="1" s="1"/>
  <c r="M387" i="1"/>
  <c r="T398" i="1" s="1"/>
  <c r="L387" i="1"/>
  <c r="S398" i="1" s="1"/>
  <c r="K387" i="1"/>
  <c r="R398" i="1" s="1"/>
  <c r="K386" i="1"/>
  <c r="L386" i="1"/>
  <c r="M386" i="1"/>
  <c r="N386" i="1"/>
  <c r="O386" i="1"/>
  <c r="T397" i="1" l="1"/>
  <c r="S397" i="1"/>
  <c r="U397" i="1"/>
  <c r="V397" i="1"/>
  <c r="R397" i="1"/>
  <c r="K385" i="1"/>
  <c r="R396" i="1" s="1"/>
  <c r="L385" i="1"/>
  <c r="S396" i="1" s="1"/>
  <c r="M385" i="1"/>
  <c r="T396" i="1" s="1"/>
  <c r="N385" i="1"/>
  <c r="U396" i="1" s="1"/>
  <c r="O385" i="1"/>
  <c r="V396" i="1" s="1"/>
  <c r="O384" i="1" l="1"/>
  <c r="V395" i="1" s="1"/>
  <c r="O383" i="1"/>
  <c r="N383" i="1"/>
  <c r="N384" i="1"/>
  <c r="U395" i="1" s="1"/>
  <c r="M383" i="1"/>
  <c r="M384" i="1"/>
  <c r="T395" i="1" s="1"/>
  <c r="L383" i="1"/>
  <c r="L384" i="1"/>
  <c r="S395" i="1" s="1"/>
  <c r="K383" i="1"/>
  <c r="K384" i="1"/>
  <c r="R395" i="1" s="1"/>
  <c r="V394" i="1" l="1"/>
  <c r="U394" i="1"/>
  <c r="S394" i="1"/>
  <c r="R394" i="1"/>
  <c r="T394" i="1"/>
  <c r="O49" i="1"/>
  <c r="N49" i="1"/>
  <c r="M49" i="1"/>
  <c r="L49" i="1"/>
  <c r="K49" i="1"/>
  <c r="J49" i="1"/>
  <c r="I49" i="1"/>
  <c r="O382" i="1" l="1"/>
  <c r="V393" i="1" s="1"/>
  <c r="N382" i="1"/>
  <c r="U393" i="1" s="1"/>
  <c r="M382" i="1"/>
  <c r="T393" i="1" s="1"/>
  <c r="L382" i="1"/>
  <c r="S393" i="1" s="1"/>
  <c r="K382" i="1"/>
  <c r="R393" i="1" s="1"/>
  <c r="O381" i="1" l="1"/>
  <c r="V392" i="1" s="1"/>
  <c r="N381" i="1"/>
  <c r="U392" i="1" s="1"/>
  <c r="M381" i="1"/>
  <c r="T392" i="1" s="1"/>
  <c r="L381" i="1"/>
  <c r="S392" i="1" s="1"/>
  <c r="K381" i="1"/>
  <c r="R392" i="1" s="1"/>
  <c r="O380" i="1" l="1"/>
  <c r="V391" i="1" s="1"/>
  <c r="N380" i="1"/>
  <c r="U391" i="1" s="1"/>
  <c r="M380" i="1"/>
  <c r="T391" i="1" s="1"/>
  <c r="L380" i="1"/>
  <c r="S391" i="1" s="1"/>
  <c r="K380" i="1"/>
  <c r="R391" i="1" s="1"/>
  <c r="O379" i="1" l="1"/>
  <c r="V390" i="1" s="1"/>
  <c r="N379" i="1"/>
  <c r="U390" i="1" s="1"/>
  <c r="M379" i="1"/>
  <c r="T390" i="1" s="1"/>
  <c r="L379" i="1"/>
  <c r="S390" i="1" s="1"/>
  <c r="K379" i="1"/>
  <c r="R390" i="1" s="1"/>
  <c r="K378" i="1"/>
  <c r="L378" i="1"/>
  <c r="M378" i="1"/>
  <c r="N378" i="1"/>
  <c r="O378" i="1"/>
  <c r="U389" i="1" l="1"/>
  <c r="T389" i="1"/>
  <c r="V389" i="1"/>
  <c r="S389" i="1"/>
  <c r="R389" i="1"/>
  <c r="O377" i="1"/>
  <c r="V388" i="1" s="1"/>
  <c r="N377" i="1"/>
  <c r="U388" i="1" s="1"/>
  <c r="M377" i="1"/>
  <c r="T388" i="1" s="1"/>
  <c r="L377" i="1"/>
  <c r="S388" i="1" s="1"/>
  <c r="K377" i="1"/>
  <c r="R388" i="1" s="1"/>
  <c r="K376" i="1" l="1"/>
  <c r="R387" i="1" s="1"/>
  <c r="L376" i="1"/>
  <c r="S387" i="1" s="1"/>
  <c r="M376" i="1"/>
  <c r="T387" i="1" s="1"/>
  <c r="N376" i="1"/>
  <c r="U387" i="1" s="1"/>
  <c r="O376" i="1"/>
  <c r="V387" i="1" s="1"/>
  <c r="O375" i="1" l="1"/>
  <c r="V386" i="1" s="1"/>
  <c r="N375" i="1"/>
  <c r="U386" i="1" s="1"/>
  <c r="M375" i="1"/>
  <c r="T386" i="1" s="1"/>
  <c r="L375" i="1"/>
  <c r="S386" i="1" s="1"/>
  <c r="K375" i="1"/>
  <c r="R386" i="1" s="1"/>
  <c r="K373" i="1" l="1"/>
  <c r="L373" i="1"/>
  <c r="M373" i="1"/>
  <c r="N373" i="1"/>
  <c r="O373" i="1"/>
  <c r="K374" i="1"/>
  <c r="R385" i="1" s="1"/>
  <c r="L374" i="1"/>
  <c r="S385" i="1" s="1"/>
  <c r="M374" i="1"/>
  <c r="T385" i="1" s="1"/>
  <c r="N374" i="1"/>
  <c r="U385" i="1" s="1"/>
  <c r="O374" i="1"/>
  <c r="V385" i="1" s="1"/>
  <c r="V384" i="1" l="1"/>
  <c r="U384" i="1"/>
  <c r="S384" i="1"/>
  <c r="T384" i="1"/>
  <c r="R384" i="1"/>
  <c r="O372" i="1"/>
  <c r="V383" i="1" s="1"/>
  <c r="N372" i="1"/>
  <c r="U383" i="1" s="1"/>
  <c r="M372" i="1"/>
  <c r="T383" i="1" s="1"/>
  <c r="L372" i="1"/>
  <c r="S383" i="1" s="1"/>
  <c r="K372" i="1"/>
  <c r="R383" i="1" s="1"/>
  <c r="O48" i="1"/>
  <c r="N48" i="1"/>
  <c r="M48" i="1"/>
  <c r="L48" i="1"/>
  <c r="K48" i="1"/>
  <c r="J48" i="1"/>
  <c r="I48" i="1"/>
  <c r="M57" i="1" l="1"/>
  <c r="L57" i="1"/>
  <c r="O57" i="1"/>
  <c r="K57" i="1"/>
  <c r="O371" i="1"/>
  <c r="V382" i="1" s="1"/>
  <c r="N371" i="1"/>
  <c r="U382" i="1" s="1"/>
  <c r="M371" i="1"/>
  <c r="T382" i="1" s="1"/>
  <c r="L371" i="1"/>
  <c r="S382" i="1" s="1"/>
  <c r="K371" i="1"/>
  <c r="R382" i="1" s="1"/>
  <c r="K370" i="1"/>
  <c r="L370" i="1"/>
  <c r="M370" i="1"/>
  <c r="N370" i="1"/>
  <c r="O370" i="1"/>
  <c r="O369" i="1"/>
  <c r="N369" i="1"/>
  <c r="M369" i="1"/>
  <c r="L369" i="1"/>
  <c r="K369" i="1"/>
  <c r="O368" i="1"/>
  <c r="N368" i="1"/>
  <c r="M368" i="1"/>
  <c r="L368" i="1"/>
  <c r="K368" i="1"/>
  <c r="O367" i="1"/>
  <c r="N367" i="1"/>
  <c r="M367" i="1"/>
  <c r="L367" i="1"/>
  <c r="K367" i="1"/>
  <c r="O366" i="1"/>
  <c r="N366" i="1"/>
  <c r="M366" i="1"/>
  <c r="L366" i="1"/>
  <c r="K366" i="1"/>
  <c r="O365" i="1"/>
  <c r="N364" i="1"/>
  <c r="N365" i="1"/>
  <c r="M365" i="1"/>
  <c r="L365" i="1"/>
  <c r="K365" i="1"/>
  <c r="O364" i="1"/>
  <c r="K364" i="1"/>
  <c r="L364" i="1"/>
  <c r="M364" i="1"/>
  <c r="O363" i="1"/>
  <c r="N363" i="1"/>
  <c r="N362" i="1"/>
  <c r="M362" i="1"/>
  <c r="M363" i="1"/>
  <c r="L362" i="1"/>
  <c r="L363" i="1"/>
  <c r="K362" i="1"/>
  <c r="K363" i="1"/>
  <c r="O360" i="1"/>
  <c r="O362" i="1"/>
  <c r="O47" i="1"/>
  <c r="N47" i="1"/>
  <c r="M47" i="1"/>
  <c r="L47" i="1"/>
  <c r="K47" i="1"/>
  <c r="J47" i="1"/>
  <c r="I47" i="1"/>
  <c r="N360" i="1"/>
  <c r="M360" i="1"/>
  <c r="L360" i="1"/>
  <c r="K360" i="1"/>
  <c r="O359" i="1"/>
  <c r="N359" i="1"/>
  <c r="M359" i="1"/>
  <c r="L359" i="1"/>
  <c r="K359" i="1"/>
  <c r="K358" i="1"/>
  <c r="L358" i="1"/>
  <c r="M358" i="1"/>
  <c r="N358" i="1"/>
  <c r="O358" i="1"/>
  <c r="O357" i="1"/>
  <c r="N357" i="1"/>
  <c r="M357" i="1"/>
  <c r="L357" i="1"/>
  <c r="K357" i="1"/>
  <c r="K356" i="1"/>
  <c r="L356" i="1"/>
  <c r="M356" i="1"/>
  <c r="N356" i="1"/>
  <c r="O356" i="1"/>
  <c r="O355" i="1"/>
  <c r="N355" i="1"/>
  <c r="M355" i="1"/>
  <c r="L355" i="1"/>
  <c r="K355" i="1"/>
  <c r="O353" i="1"/>
  <c r="O354" i="1"/>
  <c r="N353" i="1"/>
  <c r="N354" i="1"/>
  <c r="M353" i="1"/>
  <c r="M354" i="1"/>
  <c r="L353" i="1"/>
  <c r="L354" i="1"/>
  <c r="K353" i="1"/>
  <c r="K354" i="1"/>
  <c r="O352" i="1"/>
  <c r="N352" i="1"/>
  <c r="M352" i="1"/>
  <c r="L352" i="1"/>
  <c r="K352" i="1"/>
  <c r="O351" i="1"/>
  <c r="N351" i="1"/>
  <c r="M351" i="1"/>
  <c r="L351" i="1"/>
  <c r="K351" i="1"/>
  <c r="O348" i="1"/>
  <c r="O349" i="1"/>
  <c r="O350" i="1"/>
  <c r="K349" i="1"/>
  <c r="L349" i="1"/>
  <c r="M349" i="1"/>
  <c r="N349" i="1"/>
  <c r="K350" i="1"/>
  <c r="L350" i="1"/>
  <c r="M350" i="1"/>
  <c r="N350" i="1"/>
  <c r="O46" i="1"/>
  <c r="N46" i="1"/>
  <c r="M46" i="1"/>
  <c r="L46" i="1"/>
  <c r="K46" i="1"/>
  <c r="J46" i="1"/>
  <c r="I46" i="1"/>
  <c r="N348" i="1"/>
  <c r="M348" i="1"/>
  <c r="L348" i="1"/>
  <c r="K348" i="1"/>
  <c r="O346" i="1"/>
  <c r="O347" i="1"/>
  <c r="N347" i="1"/>
  <c r="M347" i="1"/>
  <c r="L347" i="1"/>
  <c r="K347" i="1"/>
  <c r="K346" i="1"/>
  <c r="L346" i="1"/>
  <c r="M346" i="1"/>
  <c r="N346" i="1"/>
  <c r="O345" i="1"/>
  <c r="N345" i="1"/>
  <c r="M345" i="1"/>
  <c r="L345" i="1"/>
  <c r="K345" i="1"/>
  <c r="K343" i="1"/>
  <c r="L343" i="1"/>
  <c r="M343" i="1"/>
  <c r="N343" i="1"/>
  <c r="O343" i="1"/>
  <c r="K344" i="1"/>
  <c r="L344" i="1"/>
  <c r="M344" i="1"/>
  <c r="N344" i="1"/>
  <c r="O344" i="1"/>
  <c r="O341" i="1"/>
  <c r="O342" i="1"/>
  <c r="K342" i="1"/>
  <c r="L342" i="1"/>
  <c r="M342" i="1"/>
  <c r="N342" i="1"/>
  <c r="K341" i="1"/>
  <c r="L341" i="1"/>
  <c r="M341" i="1"/>
  <c r="N341" i="1"/>
  <c r="O340" i="1"/>
  <c r="N340" i="1"/>
  <c r="M340" i="1"/>
  <c r="L340" i="1"/>
  <c r="K340" i="1"/>
  <c r="O339" i="1"/>
  <c r="N339" i="1"/>
  <c r="M339" i="1"/>
  <c r="L339" i="1"/>
  <c r="K339" i="1"/>
  <c r="N336" i="1"/>
  <c r="O336" i="1"/>
  <c r="N337" i="1"/>
  <c r="O337" i="1"/>
  <c r="N338" i="1"/>
  <c r="O338" i="1"/>
  <c r="O45" i="1"/>
  <c r="I45" i="1"/>
  <c r="J45" i="1"/>
  <c r="K45" i="1"/>
  <c r="L45" i="1"/>
  <c r="M45" i="1"/>
  <c r="N45" i="1"/>
  <c r="K336" i="1"/>
  <c r="L336" i="1"/>
  <c r="M336" i="1"/>
  <c r="K337" i="1"/>
  <c r="L337" i="1"/>
  <c r="M337" i="1"/>
  <c r="K338" i="1"/>
  <c r="L338" i="1"/>
  <c r="M338" i="1"/>
  <c r="K335" i="1"/>
  <c r="L335" i="1"/>
  <c r="M335" i="1"/>
  <c r="N335" i="1"/>
  <c r="O335" i="1"/>
  <c r="K334" i="1"/>
  <c r="L334" i="1"/>
  <c r="M334" i="1"/>
  <c r="N334" i="1"/>
  <c r="O334" i="1"/>
  <c r="K333" i="1"/>
  <c r="L333" i="1"/>
  <c r="M333" i="1"/>
  <c r="N333" i="1"/>
  <c r="O332" i="1"/>
  <c r="O333" i="1"/>
  <c r="N332" i="1"/>
  <c r="M332" i="1"/>
  <c r="L332" i="1"/>
  <c r="K332" i="1"/>
  <c r="O330" i="1"/>
  <c r="O331" i="1"/>
  <c r="K331" i="1"/>
  <c r="L331" i="1"/>
  <c r="M331" i="1"/>
  <c r="N331" i="1"/>
  <c r="O329" i="1"/>
  <c r="K330" i="1"/>
  <c r="L330" i="1"/>
  <c r="M330" i="1"/>
  <c r="N330" i="1"/>
  <c r="N329" i="1"/>
  <c r="M329" i="1"/>
  <c r="L329" i="1"/>
  <c r="K329" i="1"/>
  <c r="K328" i="1"/>
  <c r="L328" i="1"/>
  <c r="M328" i="1"/>
  <c r="N328" i="1"/>
  <c r="O327" i="1"/>
  <c r="O328" i="1"/>
  <c r="O326" i="1"/>
  <c r="N327" i="1"/>
  <c r="M327" i="1"/>
  <c r="L327" i="1"/>
  <c r="K327" i="1"/>
  <c r="N326" i="1"/>
  <c r="M326" i="1"/>
  <c r="L326" i="1"/>
  <c r="K326" i="1"/>
  <c r="O44" i="1"/>
  <c r="O322" i="1"/>
  <c r="O323" i="1"/>
  <c r="O324" i="1"/>
  <c r="O325" i="1"/>
  <c r="N325" i="1"/>
  <c r="M325" i="1"/>
  <c r="L325" i="1"/>
  <c r="K325" i="1"/>
  <c r="I44" i="1"/>
  <c r="J44" i="1"/>
  <c r="K44" i="1"/>
  <c r="L44" i="1"/>
  <c r="M44" i="1"/>
  <c r="N44" i="1"/>
  <c r="K324" i="1"/>
  <c r="L324" i="1"/>
  <c r="M324" i="1"/>
  <c r="N324" i="1"/>
  <c r="N323" i="1"/>
  <c r="K323" i="1"/>
  <c r="L323" i="1"/>
  <c r="M323" i="1"/>
  <c r="O320" i="1"/>
  <c r="O321" i="1"/>
  <c r="K321" i="1"/>
  <c r="L321" i="1"/>
  <c r="M321" i="1"/>
  <c r="N321" i="1"/>
  <c r="K322" i="1"/>
  <c r="L322" i="1"/>
  <c r="M322" i="1"/>
  <c r="N322" i="1"/>
  <c r="N320" i="1"/>
  <c r="M320" i="1"/>
  <c r="L320" i="1"/>
  <c r="K320" i="1"/>
  <c r="O319" i="1"/>
  <c r="O318" i="1"/>
  <c r="N319" i="1"/>
  <c r="M319" i="1"/>
  <c r="L319" i="1"/>
  <c r="K319" i="1"/>
  <c r="O317" i="1"/>
  <c r="N318" i="1"/>
  <c r="M318" i="1"/>
  <c r="L318" i="1"/>
  <c r="K318" i="1"/>
  <c r="O316" i="1"/>
  <c r="N317" i="1"/>
  <c r="M317" i="1"/>
  <c r="L317" i="1"/>
  <c r="K317" i="1"/>
  <c r="O315" i="1"/>
  <c r="N316" i="1"/>
  <c r="M316" i="1"/>
  <c r="L316" i="1"/>
  <c r="K316" i="1"/>
  <c r="O314" i="1"/>
  <c r="N315" i="1"/>
  <c r="M315" i="1"/>
  <c r="L315" i="1"/>
  <c r="K315" i="1"/>
  <c r="O313" i="1"/>
  <c r="N314" i="1"/>
  <c r="K314" i="1"/>
  <c r="L314" i="1"/>
  <c r="M314" i="1"/>
  <c r="O312" i="1"/>
  <c r="K313" i="1"/>
  <c r="L313" i="1"/>
  <c r="M313" i="1"/>
  <c r="N313" i="1"/>
  <c r="O43" i="1"/>
  <c r="O311" i="1"/>
  <c r="N312" i="1"/>
  <c r="M312" i="1"/>
  <c r="L312" i="1"/>
  <c r="K312" i="1"/>
  <c r="N43" i="1"/>
  <c r="M43" i="1"/>
  <c r="L43" i="1"/>
  <c r="K43" i="1"/>
  <c r="J43" i="1"/>
  <c r="I43" i="1"/>
  <c r="N311" i="1"/>
  <c r="M311" i="1"/>
  <c r="L311" i="1"/>
  <c r="K311" i="1"/>
  <c r="N310" i="1"/>
  <c r="O309" i="1"/>
  <c r="O310" i="1"/>
  <c r="M310" i="1"/>
  <c r="L310" i="1"/>
  <c r="K310" i="1"/>
  <c r="O308" i="1"/>
  <c r="N309" i="1"/>
  <c r="M309" i="1"/>
  <c r="L309" i="1"/>
  <c r="K309" i="1"/>
  <c r="O307" i="1"/>
  <c r="N308" i="1"/>
  <c r="K308" i="1"/>
  <c r="L308" i="1"/>
  <c r="M308" i="1"/>
  <c r="O306" i="1"/>
  <c r="N307" i="1"/>
  <c r="M307" i="1"/>
  <c r="L307" i="1"/>
  <c r="K307" i="1"/>
  <c r="O305" i="1"/>
  <c r="N306" i="1"/>
  <c r="M306" i="1"/>
  <c r="L306" i="1"/>
  <c r="K306" i="1"/>
  <c r="O304" i="1"/>
  <c r="K305" i="1"/>
  <c r="L305" i="1"/>
  <c r="M305" i="1"/>
  <c r="N305" i="1"/>
  <c r="N304" i="1"/>
  <c r="O303" i="1"/>
  <c r="N303" i="1"/>
  <c r="M304" i="1"/>
  <c r="L304" i="1"/>
  <c r="K304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O290" i="1"/>
  <c r="K291" i="1"/>
  <c r="L291" i="1"/>
  <c r="M291" i="1"/>
  <c r="N302" i="1"/>
  <c r="N291" i="1"/>
  <c r="N292" i="1"/>
  <c r="N293" i="1"/>
  <c r="N294" i="1"/>
  <c r="N295" i="1"/>
  <c r="N296" i="1"/>
  <c r="N297" i="1"/>
  <c r="N298" i="1"/>
  <c r="N299" i="1"/>
  <c r="N300" i="1"/>
  <c r="N301" i="1"/>
  <c r="O42" i="1"/>
  <c r="K290" i="1"/>
  <c r="L290" i="1"/>
  <c r="M290" i="1"/>
  <c r="N290" i="1"/>
  <c r="O289" i="1"/>
  <c r="N42" i="1"/>
  <c r="M42" i="1"/>
  <c r="L42" i="1"/>
  <c r="K42" i="1"/>
  <c r="J42" i="1"/>
  <c r="I42" i="1"/>
  <c r="O288" i="1"/>
  <c r="N289" i="1"/>
  <c r="M289" i="1"/>
  <c r="L289" i="1"/>
  <c r="K289" i="1"/>
  <c r="K288" i="1"/>
  <c r="N288" i="1"/>
  <c r="M288" i="1"/>
  <c r="L288" i="1"/>
  <c r="O287" i="1"/>
  <c r="O286" i="1"/>
  <c r="O41" i="1"/>
  <c r="I41" i="1"/>
  <c r="J41" i="1"/>
  <c r="K41" i="1"/>
  <c r="L41" i="1"/>
  <c r="M41" i="1"/>
  <c r="N41" i="1"/>
  <c r="N281" i="1"/>
  <c r="N282" i="1"/>
  <c r="N283" i="1"/>
  <c r="N284" i="1"/>
  <c r="N285" i="1"/>
  <c r="N286" i="1"/>
  <c r="N287" i="1"/>
  <c r="M287" i="1"/>
  <c r="L287" i="1"/>
  <c r="K287" i="1"/>
  <c r="O285" i="1"/>
  <c r="M285" i="1"/>
  <c r="M286" i="1"/>
  <c r="L285" i="1"/>
  <c r="L286" i="1"/>
  <c r="K285" i="1"/>
  <c r="K286" i="1"/>
  <c r="O282" i="1"/>
  <c r="O283" i="1"/>
  <c r="O284" i="1"/>
  <c r="M284" i="1"/>
  <c r="L284" i="1"/>
  <c r="K284" i="1"/>
  <c r="K283" i="1"/>
  <c r="L283" i="1"/>
  <c r="M283" i="1"/>
  <c r="O281" i="1"/>
  <c r="K282" i="1"/>
  <c r="L282" i="1"/>
  <c r="L281" i="1"/>
  <c r="M282" i="1"/>
  <c r="M281" i="1"/>
  <c r="M275" i="1"/>
  <c r="M276" i="1"/>
  <c r="M277" i="1"/>
  <c r="M278" i="1"/>
  <c r="M279" i="1"/>
  <c r="M280" i="1"/>
  <c r="K281" i="1"/>
  <c r="O278" i="1"/>
  <c r="O279" i="1"/>
  <c r="O280" i="1"/>
  <c r="K280" i="1"/>
  <c r="L280" i="1"/>
  <c r="N280" i="1"/>
  <c r="N279" i="1"/>
  <c r="N275" i="1"/>
  <c r="N276" i="1"/>
  <c r="N277" i="1"/>
  <c r="N278" i="1"/>
  <c r="L279" i="1"/>
  <c r="L278" i="1"/>
  <c r="K279" i="1"/>
  <c r="O276" i="1"/>
  <c r="O277" i="1"/>
  <c r="O272" i="1"/>
  <c r="O273" i="1"/>
  <c r="O274" i="1"/>
  <c r="O275" i="1"/>
  <c r="L277" i="1"/>
  <c r="K277" i="1"/>
  <c r="K278" i="1"/>
  <c r="O40" i="1"/>
  <c r="L276" i="1"/>
  <c r="K276" i="1"/>
  <c r="N40" i="1"/>
  <c r="M40" i="1"/>
  <c r="L40" i="1"/>
  <c r="K40" i="1"/>
  <c r="J40" i="1"/>
  <c r="I40" i="1"/>
  <c r="K275" i="1"/>
  <c r="L275" i="1"/>
  <c r="N274" i="1"/>
  <c r="M274" i="1"/>
  <c r="L274" i="1"/>
  <c r="K274" i="1"/>
  <c r="N273" i="1"/>
  <c r="M273" i="1"/>
  <c r="L273" i="1"/>
  <c r="K273" i="1"/>
  <c r="O270" i="1"/>
  <c r="O271" i="1"/>
  <c r="N272" i="1"/>
  <c r="M272" i="1"/>
  <c r="L272" i="1"/>
  <c r="K272" i="1"/>
  <c r="N271" i="1"/>
  <c r="M271" i="1"/>
  <c r="L271" i="1"/>
  <c r="K271" i="1"/>
  <c r="O269" i="1"/>
  <c r="O268" i="1"/>
  <c r="N270" i="1"/>
  <c r="M270" i="1"/>
  <c r="L270" i="1"/>
  <c r="K270" i="1"/>
  <c r="K269" i="1"/>
  <c r="L269" i="1"/>
  <c r="M269" i="1"/>
  <c r="N269" i="1"/>
  <c r="N265" i="1"/>
  <c r="N266" i="1"/>
  <c r="N267" i="1"/>
  <c r="N268" i="1"/>
  <c r="O267" i="1"/>
  <c r="M268" i="1"/>
  <c r="L268" i="1"/>
  <c r="K268" i="1"/>
  <c r="O266" i="1"/>
  <c r="O264" i="1"/>
  <c r="O265" i="1"/>
  <c r="M266" i="1"/>
  <c r="M267" i="1"/>
  <c r="L266" i="1"/>
  <c r="L264" i="1"/>
  <c r="L265" i="1"/>
  <c r="L267" i="1"/>
  <c r="K266" i="1"/>
  <c r="K267" i="1"/>
  <c r="M265" i="1"/>
  <c r="K265" i="1"/>
  <c r="O39" i="1"/>
  <c r="O263" i="1"/>
  <c r="O262" i="1"/>
  <c r="N264" i="1"/>
  <c r="M264" i="1"/>
  <c r="K264" i="1"/>
  <c r="N39" i="1"/>
  <c r="M39" i="1"/>
  <c r="L39" i="1"/>
  <c r="K39" i="1"/>
  <c r="J39" i="1"/>
  <c r="I39" i="1"/>
  <c r="K263" i="1"/>
  <c r="L263" i="1"/>
  <c r="M263" i="1"/>
  <c r="N263" i="1"/>
  <c r="N262" i="1"/>
  <c r="M262" i="1"/>
  <c r="L262" i="1"/>
  <c r="K262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N261" i="1"/>
  <c r="M261" i="1"/>
  <c r="L261" i="1"/>
  <c r="K261" i="1"/>
  <c r="N260" i="1"/>
  <c r="M260" i="1"/>
  <c r="L260" i="1"/>
  <c r="K260" i="1"/>
  <c r="K259" i="1"/>
  <c r="L259" i="1"/>
  <c r="M259" i="1"/>
  <c r="N259" i="1"/>
  <c r="K258" i="1"/>
  <c r="L258" i="1"/>
  <c r="M258" i="1"/>
  <c r="N258" i="1"/>
  <c r="K257" i="1"/>
  <c r="L257" i="1"/>
  <c r="M257" i="1"/>
  <c r="N257" i="1"/>
  <c r="N256" i="1"/>
  <c r="K256" i="1"/>
  <c r="L256" i="1"/>
  <c r="M256" i="1"/>
  <c r="K255" i="1"/>
  <c r="L255" i="1"/>
  <c r="M255" i="1"/>
  <c r="N255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N254" i="1"/>
  <c r="N253" i="1"/>
  <c r="K253" i="1"/>
  <c r="L253" i="1"/>
  <c r="M253" i="1"/>
  <c r="K254" i="1"/>
  <c r="L254" i="1"/>
  <c r="M254" i="1"/>
  <c r="K252" i="1"/>
  <c r="L252" i="1"/>
  <c r="M252" i="1"/>
  <c r="N252" i="1"/>
  <c r="I38" i="1"/>
  <c r="J38" i="1"/>
  <c r="K38" i="1"/>
  <c r="L38" i="1"/>
  <c r="M38" i="1"/>
  <c r="N38" i="1"/>
  <c r="K251" i="1"/>
  <c r="L251" i="1"/>
  <c r="M251" i="1"/>
  <c r="N251" i="1"/>
  <c r="K250" i="1"/>
  <c r="L250" i="1"/>
  <c r="M250" i="1"/>
  <c r="N250" i="1"/>
  <c r="K249" i="1"/>
  <c r="L249" i="1"/>
  <c r="M249" i="1"/>
  <c r="N249" i="1"/>
  <c r="K248" i="1"/>
  <c r="L248" i="1"/>
  <c r="M248" i="1"/>
  <c r="N248" i="1"/>
  <c r="K247" i="1"/>
  <c r="L247" i="1"/>
  <c r="M247" i="1"/>
  <c r="N247" i="1"/>
  <c r="N242" i="1"/>
  <c r="N243" i="1"/>
  <c r="N244" i="1"/>
  <c r="N245" i="1"/>
  <c r="N246" i="1"/>
  <c r="K246" i="1"/>
  <c r="L246" i="1"/>
  <c r="M246" i="1"/>
  <c r="K245" i="1"/>
  <c r="L245" i="1"/>
  <c r="M245" i="1"/>
  <c r="K244" i="1"/>
  <c r="L244" i="1"/>
  <c r="M244" i="1"/>
  <c r="K243" i="1"/>
  <c r="L243" i="1"/>
  <c r="M243" i="1"/>
  <c r="K242" i="1"/>
  <c r="L242" i="1"/>
  <c r="M242" i="1"/>
  <c r="N241" i="1"/>
  <c r="N239" i="1"/>
  <c r="N240" i="1"/>
  <c r="K241" i="1"/>
  <c r="L241" i="1"/>
  <c r="M241" i="1"/>
  <c r="K240" i="1"/>
  <c r="L240" i="1"/>
  <c r="M240" i="1"/>
  <c r="I37" i="1"/>
  <c r="J37" i="1"/>
  <c r="K37" i="1"/>
  <c r="L37" i="1"/>
  <c r="M37" i="1"/>
  <c r="N37" i="1"/>
  <c r="K239" i="1"/>
  <c r="L239" i="1"/>
  <c r="M239" i="1"/>
  <c r="K238" i="1"/>
  <c r="L238" i="1"/>
  <c r="M238" i="1"/>
  <c r="N238" i="1"/>
  <c r="K237" i="1"/>
  <c r="L237" i="1"/>
  <c r="M237" i="1"/>
  <c r="M235" i="1"/>
  <c r="M236" i="1"/>
  <c r="N237" i="1"/>
  <c r="K236" i="1"/>
  <c r="L236" i="1"/>
  <c r="N236" i="1"/>
  <c r="K235" i="1"/>
  <c r="L235" i="1"/>
  <c r="N235" i="1"/>
  <c r="K234" i="1"/>
  <c r="L234" i="1"/>
  <c r="M234" i="1"/>
  <c r="N234" i="1"/>
  <c r="K233" i="1"/>
  <c r="L233" i="1"/>
  <c r="M233" i="1"/>
  <c r="N233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K232" i="1"/>
  <c r="L232" i="1"/>
  <c r="M232" i="1"/>
  <c r="K230" i="1"/>
  <c r="L230" i="1"/>
  <c r="M230" i="1"/>
  <c r="K231" i="1"/>
  <c r="L231" i="1"/>
  <c r="M231" i="1"/>
  <c r="K229" i="1"/>
  <c r="L229" i="1"/>
  <c r="M229" i="1"/>
  <c r="K227" i="1"/>
  <c r="L227" i="1"/>
  <c r="M227" i="1"/>
  <c r="K228" i="1"/>
  <c r="L228" i="1"/>
  <c r="M228" i="1"/>
  <c r="I36" i="1"/>
  <c r="J36" i="1"/>
  <c r="K36" i="1"/>
  <c r="L36" i="1"/>
  <c r="M36" i="1"/>
  <c r="K226" i="1"/>
  <c r="L226" i="1"/>
  <c r="M226" i="1"/>
  <c r="K225" i="1"/>
  <c r="L225" i="1"/>
  <c r="M225" i="1"/>
  <c r="K224" i="1"/>
  <c r="L224" i="1"/>
  <c r="M224" i="1"/>
  <c r="K223" i="1"/>
  <c r="L223" i="1"/>
  <c r="L221" i="1"/>
  <c r="L222" i="1"/>
  <c r="M223" i="1"/>
  <c r="K222" i="1"/>
  <c r="M222" i="1"/>
  <c r="K221" i="1"/>
  <c r="M221" i="1"/>
  <c r="K220" i="1"/>
  <c r="L220" i="1"/>
  <c r="M220" i="1"/>
  <c r="K219" i="1"/>
  <c r="L219" i="1"/>
  <c r="M219" i="1"/>
  <c r="K218" i="1"/>
  <c r="L218" i="1"/>
  <c r="M218" i="1"/>
  <c r="K217" i="1"/>
  <c r="L217" i="1"/>
  <c r="M217" i="1"/>
  <c r="K216" i="1"/>
  <c r="L216" i="1"/>
  <c r="M216" i="1"/>
  <c r="I35" i="1"/>
  <c r="J35" i="1"/>
  <c r="K35" i="1"/>
  <c r="L35" i="1"/>
  <c r="M35" i="1"/>
  <c r="K215" i="1"/>
  <c r="L215" i="1"/>
  <c r="M215" i="1"/>
  <c r="K214" i="1"/>
  <c r="L214" i="1"/>
  <c r="M214" i="1"/>
  <c r="K203" i="1"/>
  <c r="K204" i="1"/>
  <c r="K205" i="1"/>
  <c r="K206" i="1"/>
  <c r="K207" i="1"/>
  <c r="K208" i="1"/>
  <c r="K209" i="1"/>
  <c r="K210" i="1"/>
  <c r="K211" i="1"/>
  <c r="K212" i="1"/>
  <c r="K213" i="1"/>
  <c r="L203" i="1"/>
  <c r="L204" i="1"/>
  <c r="L205" i="1"/>
  <c r="L206" i="1"/>
  <c r="L207" i="1"/>
  <c r="L208" i="1"/>
  <c r="L209" i="1"/>
  <c r="L210" i="1"/>
  <c r="L211" i="1"/>
  <c r="L212" i="1"/>
  <c r="L213" i="1"/>
  <c r="M203" i="1"/>
  <c r="M204" i="1"/>
  <c r="M205" i="1"/>
  <c r="M206" i="1"/>
  <c r="M207" i="1"/>
  <c r="M208" i="1"/>
  <c r="M209" i="1"/>
  <c r="M210" i="1"/>
  <c r="M211" i="1"/>
  <c r="M212" i="1"/>
  <c r="M213" i="1"/>
  <c r="K202" i="1"/>
  <c r="L202" i="1"/>
  <c r="M202" i="1"/>
  <c r="K201" i="1"/>
  <c r="L201" i="1"/>
  <c r="M201" i="1"/>
  <c r="M199" i="1"/>
  <c r="M200" i="1"/>
  <c r="K199" i="1"/>
  <c r="K200" i="1"/>
  <c r="L199" i="1"/>
  <c r="L200" i="1"/>
  <c r="K198" i="1"/>
  <c r="L198" i="1"/>
  <c r="M198" i="1"/>
  <c r="K196" i="1"/>
  <c r="K197" i="1"/>
  <c r="L196" i="1"/>
  <c r="L197" i="1"/>
  <c r="M196" i="1"/>
  <c r="M197" i="1"/>
  <c r="K187" i="1"/>
  <c r="K188" i="1"/>
  <c r="K189" i="1"/>
  <c r="K190" i="1"/>
  <c r="K191" i="1"/>
  <c r="K192" i="1"/>
  <c r="K193" i="1"/>
  <c r="K194" i="1"/>
  <c r="K195" i="1"/>
  <c r="L187" i="1"/>
  <c r="L188" i="1"/>
  <c r="L189" i="1"/>
  <c r="L190" i="1"/>
  <c r="L191" i="1"/>
  <c r="L192" i="1"/>
  <c r="L193" i="1"/>
  <c r="L194" i="1"/>
  <c r="L195" i="1"/>
  <c r="M187" i="1"/>
  <c r="M188" i="1"/>
  <c r="M184" i="1"/>
  <c r="M185" i="1"/>
  <c r="M186" i="1"/>
  <c r="M189" i="1"/>
  <c r="M190" i="1"/>
  <c r="M191" i="1"/>
  <c r="M192" i="1"/>
  <c r="M193" i="1"/>
  <c r="M194" i="1"/>
  <c r="M195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L63" i="1"/>
  <c r="L64" i="1"/>
  <c r="L65" i="1"/>
  <c r="L66" i="1"/>
  <c r="L67" i="1"/>
  <c r="L68" i="1"/>
  <c r="L69" i="1"/>
  <c r="L70" i="1"/>
  <c r="L71" i="1"/>
  <c r="L72" i="1"/>
  <c r="L73" i="1"/>
  <c r="L74" i="1"/>
  <c r="M63" i="1"/>
  <c r="M64" i="1"/>
  <c r="M65" i="1"/>
  <c r="M66" i="1"/>
  <c r="M67" i="1"/>
  <c r="M68" i="1"/>
  <c r="M69" i="1"/>
  <c r="M70" i="1"/>
  <c r="M71" i="1"/>
  <c r="M72" i="1"/>
  <c r="M73" i="1"/>
  <c r="M74" i="1"/>
  <c r="L75" i="1"/>
  <c r="M75" i="1"/>
  <c r="L76" i="1"/>
  <c r="M76" i="1"/>
  <c r="L77" i="1"/>
  <c r="M77" i="1"/>
  <c r="L78" i="1"/>
  <c r="M78" i="1"/>
  <c r="L79" i="1"/>
  <c r="M79" i="1"/>
  <c r="L80" i="1"/>
  <c r="M80" i="1"/>
  <c r="L81" i="1"/>
  <c r="M81" i="1"/>
  <c r="K82" i="1"/>
  <c r="L82" i="1"/>
  <c r="M82" i="1"/>
  <c r="K83" i="1"/>
  <c r="L83" i="1"/>
  <c r="M83" i="1"/>
  <c r="K84" i="1"/>
  <c r="L84" i="1"/>
  <c r="M84" i="1"/>
  <c r="K85" i="1"/>
  <c r="L85" i="1"/>
  <c r="M85" i="1"/>
  <c r="K86" i="1"/>
  <c r="L86" i="1"/>
  <c r="M86" i="1"/>
  <c r="K87" i="1"/>
  <c r="L87" i="1"/>
  <c r="M87" i="1"/>
  <c r="K88" i="1"/>
  <c r="L88" i="1"/>
  <c r="M88" i="1"/>
  <c r="K89" i="1"/>
  <c r="L89" i="1"/>
  <c r="M89" i="1"/>
  <c r="K90" i="1"/>
  <c r="L90" i="1"/>
  <c r="M90" i="1"/>
  <c r="K91" i="1"/>
  <c r="L91" i="1"/>
  <c r="M91" i="1"/>
  <c r="K92" i="1"/>
  <c r="L92" i="1"/>
  <c r="M92" i="1"/>
  <c r="K93" i="1"/>
  <c r="L93" i="1"/>
  <c r="M93" i="1"/>
  <c r="K94" i="1"/>
  <c r="L94" i="1"/>
  <c r="M94" i="1"/>
  <c r="K95" i="1"/>
  <c r="L95" i="1"/>
  <c r="L96" i="1"/>
  <c r="L97" i="1"/>
  <c r="L98" i="1"/>
  <c r="L99" i="1"/>
  <c r="L100" i="1"/>
  <c r="M95" i="1"/>
  <c r="K96" i="1"/>
  <c r="K97" i="1"/>
  <c r="M96" i="1"/>
  <c r="M97" i="1"/>
  <c r="K98" i="1"/>
  <c r="M98" i="1"/>
  <c r="K99" i="1"/>
  <c r="M99" i="1"/>
  <c r="K100" i="1"/>
  <c r="M100" i="1"/>
  <c r="K101" i="1"/>
  <c r="L101" i="1"/>
  <c r="M101" i="1"/>
  <c r="K102" i="1"/>
  <c r="L102" i="1"/>
  <c r="M102" i="1"/>
  <c r="M103" i="1"/>
  <c r="M104" i="1"/>
  <c r="M105" i="1"/>
  <c r="M106" i="1"/>
  <c r="M107" i="1"/>
  <c r="M108" i="1"/>
  <c r="M109" i="1"/>
  <c r="K103" i="1"/>
  <c r="L103" i="1"/>
  <c r="K104" i="1"/>
  <c r="L104" i="1"/>
  <c r="K105" i="1"/>
  <c r="L105" i="1"/>
  <c r="M110" i="1"/>
  <c r="M111" i="1"/>
  <c r="M112" i="1"/>
  <c r="M113" i="1"/>
  <c r="M114" i="1"/>
  <c r="M115" i="1"/>
  <c r="K106" i="1"/>
  <c r="L106" i="1"/>
  <c r="L107" i="1"/>
  <c r="K107" i="1"/>
  <c r="K108" i="1"/>
  <c r="L108" i="1"/>
  <c r="K109" i="1"/>
  <c r="L109" i="1"/>
  <c r="K110" i="1"/>
  <c r="L110" i="1"/>
  <c r="K111" i="1"/>
  <c r="L111" i="1"/>
  <c r="K112" i="1"/>
  <c r="L112" i="1"/>
  <c r="K113" i="1"/>
  <c r="L113" i="1"/>
  <c r="K114" i="1"/>
  <c r="L114" i="1"/>
  <c r="K115" i="1"/>
  <c r="L115" i="1"/>
  <c r="K116" i="1"/>
  <c r="L116" i="1"/>
  <c r="M116" i="1"/>
  <c r="K117" i="1"/>
  <c r="L117" i="1"/>
  <c r="M117" i="1"/>
  <c r="K118" i="1"/>
  <c r="L118" i="1"/>
  <c r="M118" i="1"/>
  <c r="K119" i="1"/>
  <c r="L119" i="1"/>
  <c r="M119" i="1"/>
  <c r="K120" i="1"/>
  <c r="L120" i="1"/>
  <c r="M120" i="1"/>
  <c r="K121" i="1"/>
  <c r="L121" i="1"/>
  <c r="M121" i="1"/>
  <c r="K122" i="1"/>
  <c r="L122" i="1"/>
  <c r="M122" i="1"/>
  <c r="K123" i="1"/>
  <c r="L123" i="1"/>
  <c r="M123" i="1"/>
  <c r="K124" i="1"/>
  <c r="L124" i="1"/>
  <c r="M124" i="1"/>
  <c r="K125" i="1"/>
  <c r="L125" i="1"/>
  <c r="M125" i="1"/>
  <c r="K126" i="1"/>
  <c r="L126" i="1"/>
  <c r="M126" i="1"/>
  <c r="K127" i="1"/>
  <c r="L127" i="1"/>
  <c r="M127" i="1"/>
  <c r="K128" i="1"/>
  <c r="L128" i="1"/>
  <c r="M128" i="1"/>
  <c r="K129" i="1"/>
  <c r="L129" i="1"/>
  <c r="M129" i="1"/>
  <c r="K130" i="1"/>
  <c r="L130" i="1"/>
  <c r="M130" i="1"/>
  <c r="K131" i="1"/>
  <c r="L131" i="1"/>
  <c r="M131" i="1"/>
  <c r="K132" i="1"/>
  <c r="L132" i="1"/>
  <c r="M132" i="1"/>
  <c r="K133" i="1"/>
  <c r="L133" i="1"/>
  <c r="M133" i="1"/>
  <c r="K134" i="1"/>
  <c r="L134" i="1"/>
  <c r="M134" i="1"/>
  <c r="K135" i="1"/>
  <c r="L135" i="1"/>
  <c r="M135" i="1"/>
  <c r="K136" i="1"/>
  <c r="L136" i="1"/>
  <c r="M136" i="1"/>
  <c r="K137" i="1"/>
  <c r="L137" i="1"/>
  <c r="M137" i="1"/>
  <c r="K138" i="1"/>
  <c r="L138" i="1"/>
  <c r="M138" i="1"/>
  <c r="K139" i="1"/>
  <c r="L139" i="1"/>
  <c r="M139" i="1"/>
  <c r="K140" i="1"/>
  <c r="L140" i="1"/>
  <c r="M140" i="1"/>
  <c r="K141" i="1"/>
  <c r="L141" i="1"/>
  <c r="M141" i="1"/>
  <c r="K142" i="1"/>
  <c r="L142" i="1"/>
  <c r="M142" i="1"/>
  <c r="K143" i="1"/>
  <c r="L143" i="1"/>
  <c r="M143" i="1"/>
  <c r="K144" i="1"/>
  <c r="L144" i="1"/>
  <c r="M144" i="1"/>
  <c r="K145" i="1"/>
  <c r="L145" i="1"/>
  <c r="M145" i="1"/>
  <c r="K146" i="1"/>
  <c r="L146" i="1"/>
  <c r="M146" i="1"/>
  <c r="K147" i="1"/>
  <c r="L147" i="1"/>
  <c r="M147" i="1"/>
  <c r="K148" i="1"/>
  <c r="L148" i="1"/>
  <c r="M148" i="1"/>
  <c r="K149" i="1"/>
  <c r="L149" i="1"/>
  <c r="M149" i="1"/>
  <c r="K150" i="1"/>
  <c r="L150" i="1"/>
  <c r="M150" i="1"/>
  <c r="K151" i="1"/>
  <c r="L151" i="1"/>
  <c r="M151" i="1"/>
  <c r="K152" i="1"/>
  <c r="L152" i="1"/>
  <c r="M152" i="1"/>
  <c r="K153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M153" i="1"/>
  <c r="K154" i="1"/>
  <c r="M154" i="1"/>
  <c r="K155" i="1"/>
  <c r="M155" i="1"/>
  <c r="K156" i="1"/>
  <c r="M156" i="1"/>
  <c r="K157" i="1"/>
  <c r="M157" i="1"/>
  <c r="K158" i="1"/>
  <c r="M158" i="1"/>
  <c r="K159" i="1"/>
  <c r="M159" i="1"/>
  <c r="K160" i="1"/>
  <c r="M160" i="1"/>
  <c r="K161" i="1"/>
  <c r="M161" i="1"/>
  <c r="K162" i="1"/>
  <c r="M162" i="1"/>
  <c r="K163" i="1"/>
  <c r="M163" i="1"/>
  <c r="K164" i="1"/>
  <c r="M164" i="1"/>
  <c r="K165" i="1"/>
  <c r="L165" i="1"/>
  <c r="M165" i="1"/>
  <c r="K166" i="1"/>
  <c r="L166" i="1"/>
  <c r="M166" i="1"/>
  <c r="K167" i="1"/>
  <c r="L167" i="1"/>
  <c r="M167" i="1"/>
  <c r="K168" i="1"/>
  <c r="L168" i="1"/>
  <c r="M168" i="1"/>
  <c r="K169" i="1"/>
  <c r="L169" i="1"/>
  <c r="M169" i="1"/>
  <c r="K170" i="1"/>
  <c r="L170" i="1"/>
  <c r="M170" i="1"/>
  <c r="K171" i="1"/>
  <c r="L171" i="1"/>
  <c r="M171" i="1"/>
  <c r="K172" i="1"/>
  <c r="L172" i="1"/>
  <c r="M172" i="1"/>
  <c r="K173" i="1"/>
  <c r="L173" i="1"/>
  <c r="M173" i="1"/>
  <c r="K174" i="1"/>
  <c r="L174" i="1"/>
  <c r="M174" i="1"/>
  <c r="K175" i="1"/>
  <c r="L175" i="1"/>
  <c r="M175" i="1"/>
  <c r="M176" i="1"/>
  <c r="K176" i="1"/>
  <c r="L176" i="1"/>
  <c r="K177" i="1"/>
  <c r="K178" i="1"/>
  <c r="K179" i="1"/>
  <c r="K180" i="1"/>
  <c r="L177" i="1"/>
  <c r="M177" i="1"/>
  <c r="K181" i="1"/>
  <c r="K182" i="1"/>
  <c r="K183" i="1"/>
  <c r="K184" i="1"/>
  <c r="K185" i="1"/>
  <c r="K186" i="1"/>
  <c r="L178" i="1"/>
  <c r="M178" i="1"/>
  <c r="L179" i="1"/>
  <c r="M179" i="1"/>
  <c r="M180" i="1"/>
  <c r="M181" i="1"/>
  <c r="M182" i="1"/>
  <c r="M183" i="1"/>
  <c r="L180" i="1"/>
  <c r="L181" i="1"/>
  <c r="L182" i="1"/>
  <c r="L183" i="1"/>
  <c r="L184" i="1"/>
  <c r="L185" i="1"/>
  <c r="L186" i="1"/>
  <c r="K62" i="1"/>
  <c r="L62" i="1"/>
  <c r="M62" i="1"/>
  <c r="I34" i="1"/>
  <c r="J34" i="1"/>
  <c r="K34" i="1"/>
  <c r="L34" i="1"/>
  <c r="M34" i="1"/>
  <c r="I33" i="1"/>
  <c r="J33" i="1"/>
  <c r="K33" i="1"/>
  <c r="L33" i="1"/>
  <c r="M33" i="1"/>
  <c r="J8" i="1"/>
  <c r="K8" i="1"/>
  <c r="L8" i="1"/>
  <c r="M8" i="1"/>
  <c r="J9" i="1"/>
  <c r="K9" i="1"/>
  <c r="L9" i="1"/>
  <c r="M9" i="1"/>
  <c r="J10" i="1"/>
  <c r="K10" i="1"/>
  <c r="L10" i="1"/>
  <c r="M10" i="1"/>
  <c r="J11" i="1"/>
  <c r="K11" i="1"/>
  <c r="L11" i="1"/>
  <c r="M11" i="1"/>
  <c r="J12" i="1"/>
  <c r="K12" i="1"/>
  <c r="L12" i="1"/>
  <c r="M12" i="1"/>
  <c r="J13" i="1"/>
  <c r="K13" i="1"/>
  <c r="L13" i="1"/>
  <c r="M13" i="1"/>
  <c r="J14" i="1"/>
  <c r="K14" i="1"/>
  <c r="L14" i="1"/>
  <c r="M14" i="1"/>
  <c r="J15" i="1"/>
  <c r="K15" i="1"/>
  <c r="L15" i="1"/>
  <c r="M15" i="1"/>
  <c r="J16" i="1"/>
  <c r="K16" i="1"/>
  <c r="L16" i="1"/>
  <c r="M16" i="1"/>
  <c r="J17" i="1"/>
  <c r="K17" i="1"/>
  <c r="L17" i="1"/>
  <c r="M17" i="1"/>
  <c r="J18" i="1"/>
  <c r="K18" i="1"/>
  <c r="L18" i="1"/>
  <c r="M18" i="1"/>
  <c r="J19" i="1"/>
  <c r="K19" i="1"/>
  <c r="L19" i="1"/>
  <c r="M19" i="1"/>
  <c r="J20" i="1"/>
  <c r="K20" i="1"/>
  <c r="L20" i="1"/>
  <c r="M20" i="1"/>
  <c r="J21" i="1"/>
  <c r="K21" i="1"/>
  <c r="L21" i="1"/>
  <c r="M21" i="1"/>
  <c r="J22" i="1"/>
  <c r="K22" i="1"/>
  <c r="L22" i="1"/>
  <c r="M22" i="1"/>
  <c r="J23" i="1"/>
  <c r="K23" i="1"/>
  <c r="L23" i="1"/>
  <c r="M23" i="1"/>
  <c r="J24" i="1"/>
  <c r="K24" i="1"/>
  <c r="L24" i="1"/>
  <c r="M24" i="1"/>
  <c r="J25" i="1"/>
  <c r="K25" i="1"/>
  <c r="L25" i="1"/>
  <c r="M25" i="1"/>
  <c r="J26" i="1"/>
  <c r="K26" i="1"/>
  <c r="L26" i="1"/>
  <c r="M26" i="1"/>
  <c r="J27" i="1"/>
  <c r="K27" i="1"/>
  <c r="L27" i="1"/>
  <c r="M27" i="1"/>
  <c r="J28" i="1"/>
  <c r="K28" i="1"/>
  <c r="L28" i="1"/>
  <c r="M28" i="1"/>
  <c r="J29" i="1"/>
  <c r="K29" i="1"/>
  <c r="L29" i="1"/>
  <c r="M29" i="1"/>
  <c r="J30" i="1"/>
  <c r="K30" i="1"/>
  <c r="L30" i="1"/>
  <c r="M30" i="1"/>
  <c r="J31" i="1"/>
  <c r="K31" i="1"/>
  <c r="L31" i="1"/>
  <c r="M31" i="1"/>
  <c r="J32" i="1"/>
  <c r="K32" i="1"/>
  <c r="L32" i="1"/>
  <c r="M32" i="1"/>
  <c r="I23" i="1"/>
  <c r="I24" i="1"/>
  <c r="I25" i="1"/>
  <c r="I26" i="1"/>
  <c r="I27" i="1"/>
  <c r="I28" i="1"/>
  <c r="I29" i="1"/>
  <c r="I30" i="1"/>
  <c r="I31" i="1"/>
  <c r="I32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J57" i="1"/>
  <c r="R361" i="1" l="1"/>
  <c r="V361" i="1"/>
  <c r="U361" i="1"/>
  <c r="T361" i="1"/>
  <c r="S361" i="1"/>
  <c r="T379" i="1"/>
  <c r="V379" i="1"/>
  <c r="V276" i="1"/>
  <c r="R175" i="1"/>
  <c r="U270" i="1"/>
  <c r="R243" i="1"/>
  <c r="R245" i="1"/>
  <c r="R248" i="1"/>
  <c r="T380" i="1"/>
  <c r="S381" i="1"/>
  <c r="S147" i="1"/>
  <c r="S143" i="1"/>
  <c r="S256" i="1"/>
  <c r="R270" i="1"/>
  <c r="R274" i="1"/>
  <c r="T285" i="1"/>
  <c r="S290" i="1"/>
  <c r="R317" i="1"/>
  <c r="R319" i="1"/>
  <c r="R323" i="1"/>
  <c r="T340" i="1"/>
  <c r="T348" i="1"/>
  <c r="R351" i="1"/>
  <c r="R353" i="1"/>
  <c r="R354" i="1"/>
  <c r="T358" i="1"/>
  <c r="R377" i="1"/>
  <c r="R381" i="1"/>
  <c r="R197" i="1"/>
  <c r="R238" i="1"/>
  <c r="V321" i="1"/>
  <c r="R249" i="1"/>
  <c r="T307" i="1"/>
  <c r="U349" i="1"/>
  <c r="U381" i="1"/>
  <c r="T183" i="1"/>
  <c r="T179" i="1"/>
  <c r="T175" i="1"/>
  <c r="T169" i="1"/>
  <c r="T151" i="1"/>
  <c r="T139" i="1"/>
  <c r="T135" i="1"/>
  <c r="T111" i="1"/>
  <c r="T103" i="1"/>
  <c r="T99" i="1"/>
  <c r="T84" i="1"/>
  <c r="T200" i="1"/>
  <c r="T208" i="1"/>
  <c r="T221" i="1"/>
  <c r="T234" i="1"/>
  <c r="T247" i="1"/>
  <c r="T256" i="1"/>
  <c r="T261" i="1"/>
  <c r="T280" i="1"/>
  <c r="T304" i="1"/>
  <c r="T325" i="1"/>
  <c r="T327" i="1"/>
  <c r="T372" i="1"/>
  <c r="T262" i="1"/>
  <c r="T184" i="1"/>
  <c r="S194" i="1"/>
  <c r="S187" i="1"/>
  <c r="S174" i="1"/>
  <c r="S110" i="1"/>
  <c r="S91" i="1"/>
  <c r="S200" i="1"/>
  <c r="S220" i="1"/>
  <c r="S229" i="1"/>
  <c r="S237" i="1"/>
  <c r="S270" i="1"/>
  <c r="S274" i="1"/>
  <c r="S285" i="1"/>
  <c r="S287" i="1"/>
  <c r="S289" i="1"/>
  <c r="S304" i="1"/>
  <c r="S319" i="1"/>
  <c r="S336" i="1"/>
  <c r="S340" i="1"/>
  <c r="S353" i="1"/>
  <c r="S354" i="1"/>
  <c r="S366" i="1"/>
  <c r="S203" i="1"/>
  <c r="S307" i="1"/>
  <c r="R122" i="1"/>
  <c r="R91" i="1"/>
  <c r="R79" i="1"/>
  <c r="R210" i="1"/>
  <c r="R219" i="1"/>
  <c r="R244" i="1"/>
  <c r="R267" i="1"/>
  <c r="R293" i="1"/>
  <c r="R296" i="1"/>
  <c r="R302" i="1"/>
  <c r="R304" i="1"/>
  <c r="R338" i="1"/>
  <c r="R349" i="1"/>
  <c r="R371" i="1"/>
  <c r="R126" i="1"/>
  <c r="R171" i="1"/>
  <c r="R165" i="1"/>
  <c r="V197" i="1"/>
  <c r="V292" i="1"/>
  <c r="V209" i="1"/>
  <c r="V113" i="1"/>
  <c r="V275" i="1"/>
  <c r="V318" i="1"/>
  <c r="V336" i="1"/>
  <c r="V352" i="1"/>
  <c r="V358" i="1"/>
  <c r="V366" i="1"/>
  <c r="V373" i="1"/>
  <c r="V125" i="1"/>
  <c r="V324" i="1"/>
  <c r="V161" i="1"/>
  <c r="V320" i="1"/>
  <c r="V221" i="1"/>
  <c r="V233" i="1"/>
  <c r="V101" i="1"/>
  <c r="V341" i="1"/>
  <c r="V269" i="1"/>
  <c r="V185" i="1"/>
  <c r="V89" i="1"/>
  <c r="V245" i="1"/>
  <c r="V173" i="1"/>
  <c r="V77" i="1"/>
  <c r="V257" i="1"/>
  <c r="V149" i="1"/>
  <c r="V302" i="1"/>
  <c r="V137" i="1"/>
  <c r="V301" i="1"/>
  <c r="U234" i="1"/>
  <c r="U222" i="1"/>
  <c r="U210" i="1"/>
  <c r="U198" i="1"/>
  <c r="U186" i="1"/>
  <c r="U174" i="1"/>
  <c r="U162" i="1"/>
  <c r="U150" i="1"/>
  <c r="U138" i="1"/>
  <c r="U126" i="1"/>
  <c r="U114" i="1"/>
  <c r="U102" i="1"/>
  <c r="U90" i="1"/>
  <c r="U78" i="1"/>
  <c r="U259" i="1"/>
  <c r="U262" i="1"/>
  <c r="U288" i="1"/>
  <c r="U292" i="1"/>
  <c r="U299" i="1"/>
  <c r="U307" i="1"/>
  <c r="U325" i="1"/>
  <c r="U332" i="1"/>
  <c r="U338" i="1"/>
  <c r="U341" i="1"/>
  <c r="U369" i="1"/>
  <c r="U371" i="1"/>
  <c r="U351" i="1"/>
  <c r="U377" i="1"/>
  <c r="U239" i="1"/>
  <c r="U264" i="1"/>
  <c r="V243" i="1"/>
  <c r="V159" i="1"/>
  <c r="V270" i="1"/>
  <c r="V258" i="1"/>
  <c r="V246" i="1"/>
  <c r="V234" i="1"/>
  <c r="V222" i="1"/>
  <c r="V210" i="1"/>
  <c r="V198" i="1"/>
  <c r="V186" i="1"/>
  <c r="V174" i="1"/>
  <c r="V162" i="1"/>
  <c r="V150" i="1"/>
  <c r="V138" i="1"/>
  <c r="V126" i="1"/>
  <c r="V114" i="1"/>
  <c r="V102" i="1"/>
  <c r="V90" i="1"/>
  <c r="V78" i="1"/>
  <c r="V274" i="1"/>
  <c r="V289" i="1"/>
  <c r="V298" i="1"/>
  <c r="V303" i="1"/>
  <c r="V315" i="1"/>
  <c r="V328" i="1"/>
  <c r="V342" i="1"/>
  <c r="V345" i="1"/>
  <c r="V350" i="1"/>
  <c r="V363" i="1"/>
  <c r="V376" i="1"/>
  <c r="V360" i="1"/>
  <c r="V368" i="1"/>
  <c r="V268" i="1"/>
  <c r="V256" i="1"/>
  <c r="V244" i="1"/>
  <c r="V232" i="1"/>
  <c r="V220" i="1"/>
  <c r="V208" i="1"/>
  <c r="V196" i="1"/>
  <c r="V184" i="1"/>
  <c r="V172" i="1"/>
  <c r="V160" i="1"/>
  <c r="V148" i="1"/>
  <c r="V136" i="1"/>
  <c r="V124" i="1"/>
  <c r="V112" i="1"/>
  <c r="V100" i="1"/>
  <c r="V88" i="1"/>
  <c r="V76" i="1"/>
  <c r="V277" i="1"/>
  <c r="V313" i="1"/>
  <c r="V326" i="1"/>
  <c r="V349" i="1"/>
  <c r="V353" i="1"/>
  <c r="V359" i="1"/>
  <c r="V369" i="1"/>
  <c r="V374" i="1"/>
  <c r="V255" i="1"/>
  <c r="V266" i="1"/>
  <c r="V254" i="1"/>
  <c r="V242" i="1"/>
  <c r="V230" i="1"/>
  <c r="V218" i="1"/>
  <c r="V206" i="1"/>
  <c r="V194" i="1"/>
  <c r="V182" i="1"/>
  <c r="V170" i="1"/>
  <c r="V158" i="1"/>
  <c r="V146" i="1"/>
  <c r="V134" i="1"/>
  <c r="V122" i="1"/>
  <c r="V110" i="1"/>
  <c r="V98" i="1"/>
  <c r="V86" i="1"/>
  <c r="V74" i="1"/>
  <c r="V300" i="1"/>
  <c r="V311" i="1"/>
  <c r="V335" i="1"/>
  <c r="V337" i="1"/>
  <c r="V348" i="1"/>
  <c r="V355" i="1"/>
  <c r="V357" i="1"/>
  <c r="V367" i="1"/>
  <c r="V372" i="1"/>
  <c r="V231" i="1"/>
  <c r="V135" i="1"/>
  <c r="V265" i="1"/>
  <c r="V253" i="1"/>
  <c r="V241" i="1"/>
  <c r="V229" i="1"/>
  <c r="V217" i="1"/>
  <c r="V205" i="1"/>
  <c r="V193" i="1"/>
  <c r="V181" i="1"/>
  <c r="V169" i="1"/>
  <c r="V157" i="1"/>
  <c r="V145" i="1"/>
  <c r="V133" i="1"/>
  <c r="V121" i="1"/>
  <c r="V109" i="1"/>
  <c r="V97" i="1"/>
  <c r="V85" i="1"/>
  <c r="V73" i="1"/>
  <c r="V282" i="1"/>
  <c r="V286" i="1"/>
  <c r="V296" i="1"/>
  <c r="V310" i="1"/>
  <c r="V316" i="1"/>
  <c r="V322" i="1"/>
  <c r="V329" i="1"/>
  <c r="V334" i="1"/>
  <c r="V339" i="1"/>
  <c r="V346" i="1"/>
  <c r="V351" i="1"/>
  <c r="V371" i="1"/>
  <c r="V377" i="1"/>
  <c r="V147" i="1"/>
  <c r="V264" i="1"/>
  <c r="V252" i="1"/>
  <c r="V240" i="1"/>
  <c r="V228" i="1"/>
  <c r="V216" i="1"/>
  <c r="V204" i="1"/>
  <c r="V192" i="1"/>
  <c r="V180" i="1"/>
  <c r="V168" i="1"/>
  <c r="V156" i="1"/>
  <c r="V144" i="1"/>
  <c r="V132" i="1"/>
  <c r="V120" i="1"/>
  <c r="V108" i="1"/>
  <c r="V96" i="1"/>
  <c r="V84" i="1"/>
  <c r="V278" i="1"/>
  <c r="V281" i="1"/>
  <c r="V285" i="1"/>
  <c r="V309" i="1"/>
  <c r="V314" i="1"/>
  <c r="V330" i="1"/>
  <c r="V333" i="1"/>
  <c r="V338" i="1"/>
  <c r="V344" i="1"/>
  <c r="V347" i="1"/>
  <c r="V356" i="1"/>
  <c r="V375" i="1"/>
  <c r="V267" i="1"/>
  <c r="V171" i="1"/>
  <c r="V87" i="1"/>
  <c r="V263" i="1"/>
  <c r="V251" i="1"/>
  <c r="V239" i="1"/>
  <c r="V227" i="1"/>
  <c r="V215" i="1"/>
  <c r="V203" i="1"/>
  <c r="V191" i="1"/>
  <c r="V179" i="1"/>
  <c r="V167" i="1"/>
  <c r="V155" i="1"/>
  <c r="V143" i="1"/>
  <c r="V131" i="1"/>
  <c r="V119" i="1"/>
  <c r="V107" i="1"/>
  <c r="V95" i="1"/>
  <c r="V83" i="1"/>
  <c r="V279" i="1"/>
  <c r="V284" i="1"/>
  <c r="V308" i="1"/>
  <c r="V327" i="1"/>
  <c r="V332" i="1"/>
  <c r="V340" i="1"/>
  <c r="V343" i="1"/>
  <c r="V362" i="1"/>
  <c r="V207" i="1"/>
  <c r="V123" i="1"/>
  <c r="V262" i="1"/>
  <c r="V250" i="1"/>
  <c r="V238" i="1"/>
  <c r="V226" i="1"/>
  <c r="V214" i="1"/>
  <c r="V202" i="1"/>
  <c r="V190" i="1"/>
  <c r="V178" i="1"/>
  <c r="V166" i="1"/>
  <c r="V154" i="1"/>
  <c r="V142" i="1"/>
  <c r="V130" i="1"/>
  <c r="V118" i="1"/>
  <c r="V106" i="1"/>
  <c r="V94" i="1"/>
  <c r="V82" i="1"/>
  <c r="V280" i="1"/>
  <c r="V283" i="1"/>
  <c r="V295" i="1"/>
  <c r="V307" i="1"/>
  <c r="V319" i="1"/>
  <c r="V331" i="1"/>
  <c r="V380" i="1"/>
  <c r="V183" i="1"/>
  <c r="V75" i="1"/>
  <c r="V312" i="1"/>
  <c r="V261" i="1"/>
  <c r="V249" i="1"/>
  <c r="V237" i="1"/>
  <c r="V225" i="1"/>
  <c r="V213" i="1"/>
  <c r="V201" i="1"/>
  <c r="V189" i="1"/>
  <c r="V177" i="1"/>
  <c r="V165" i="1"/>
  <c r="V153" i="1"/>
  <c r="V141" i="1"/>
  <c r="V129" i="1"/>
  <c r="V117" i="1"/>
  <c r="V105" i="1"/>
  <c r="V93" i="1"/>
  <c r="V81" i="1"/>
  <c r="V288" i="1"/>
  <c r="V294" i="1"/>
  <c r="V299" i="1"/>
  <c r="V306" i="1"/>
  <c r="V325" i="1"/>
  <c r="V354" i="1"/>
  <c r="V365" i="1"/>
  <c r="V381" i="1"/>
  <c r="V195" i="1"/>
  <c r="V99" i="1"/>
  <c r="V272" i="1"/>
  <c r="V260" i="1"/>
  <c r="V248" i="1"/>
  <c r="V236" i="1"/>
  <c r="V224" i="1"/>
  <c r="V212" i="1"/>
  <c r="V200" i="1"/>
  <c r="V188" i="1"/>
  <c r="V176" i="1"/>
  <c r="V164" i="1"/>
  <c r="V152" i="1"/>
  <c r="V140" i="1"/>
  <c r="V128" i="1"/>
  <c r="V116" i="1"/>
  <c r="V104" i="1"/>
  <c r="V92" i="1"/>
  <c r="V80" i="1"/>
  <c r="V287" i="1"/>
  <c r="V291" i="1"/>
  <c r="V293" i="1"/>
  <c r="V305" i="1"/>
  <c r="V317" i="1"/>
  <c r="V364" i="1"/>
  <c r="V378" i="1"/>
  <c r="V219" i="1"/>
  <c r="V111" i="1"/>
  <c r="V271" i="1"/>
  <c r="V259" i="1"/>
  <c r="V247" i="1"/>
  <c r="V235" i="1"/>
  <c r="V223" i="1"/>
  <c r="V211" i="1"/>
  <c r="V199" i="1"/>
  <c r="V187" i="1"/>
  <c r="V175" i="1"/>
  <c r="V163" i="1"/>
  <c r="V151" i="1"/>
  <c r="V139" i="1"/>
  <c r="V127" i="1"/>
  <c r="V115" i="1"/>
  <c r="V103" i="1"/>
  <c r="V91" i="1"/>
  <c r="V79" i="1"/>
  <c r="V273" i="1"/>
  <c r="V290" i="1"/>
  <c r="V297" i="1"/>
  <c r="V304" i="1"/>
  <c r="V323" i="1"/>
  <c r="V370" i="1"/>
  <c r="U238" i="1"/>
  <c r="U190" i="1"/>
  <c r="U94" i="1"/>
  <c r="U237" i="1"/>
  <c r="U225" i="1"/>
  <c r="U213" i="1"/>
  <c r="U201" i="1"/>
  <c r="U189" i="1"/>
  <c r="U177" i="1"/>
  <c r="U165" i="1"/>
  <c r="U153" i="1"/>
  <c r="U141" i="1"/>
  <c r="U129" i="1"/>
  <c r="U117" i="1"/>
  <c r="U105" i="1"/>
  <c r="U93" i="1"/>
  <c r="U81" i="1"/>
  <c r="U251" i="1"/>
  <c r="U265" i="1"/>
  <c r="U282" i="1"/>
  <c r="U295" i="1"/>
  <c r="U310" i="1"/>
  <c r="U334" i="1"/>
  <c r="U368" i="1"/>
  <c r="U373" i="1"/>
  <c r="U226" i="1"/>
  <c r="U178" i="1"/>
  <c r="U106" i="1"/>
  <c r="U236" i="1"/>
  <c r="U224" i="1"/>
  <c r="U212" i="1"/>
  <c r="U200" i="1"/>
  <c r="U188" i="1"/>
  <c r="U176" i="1"/>
  <c r="U164" i="1"/>
  <c r="U152" i="1"/>
  <c r="U140" i="1"/>
  <c r="U128" i="1"/>
  <c r="U116" i="1"/>
  <c r="U104" i="1"/>
  <c r="U92" i="1"/>
  <c r="U80" i="1"/>
  <c r="U245" i="1"/>
  <c r="U250" i="1"/>
  <c r="U263" i="1"/>
  <c r="U267" i="1"/>
  <c r="U294" i="1"/>
  <c r="U309" i="1"/>
  <c r="U327" i="1"/>
  <c r="U335" i="1"/>
  <c r="U345" i="1"/>
  <c r="U374" i="1"/>
  <c r="U202" i="1"/>
  <c r="U118" i="1"/>
  <c r="U235" i="1"/>
  <c r="U223" i="1"/>
  <c r="U211" i="1"/>
  <c r="U199" i="1"/>
  <c r="U187" i="1"/>
  <c r="U175" i="1"/>
  <c r="U163" i="1"/>
  <c r="U151" i="1"/>
  <c r="U139" i="1"/>
  <c r="U127" i="1"/>
  <c r="U115" i="1"/>
  <c r="U103" i="1"/>
  <c r="U91" i="1"/>
  <c r="U79" i="1"/>
  <c r="U252" i="1"/>
  <c r="U268" i="1"/>
  <c r="U285" i="1"/>
  <c r="U289" i="1"/>
  <c r="U293" i="1"/>
  <c r="U308" i="1"/>
  <c r="U319" i="1"/>
  <c r="U321" i="1"/>
  <c r="U336" i="1"/>
  <c r="U340" i="1"/>
  <c r="U358" i="1"/>
  <c r="U366" i="1"/>
  <c r="U379" i="1"/>
  <c r="U233" i="1"/>
  <c r="U173" i="1"/>
  <c r="U113" i="1"/>
  <c r="U306" i="1"/>
  <c r="U232" i="1"/>
  <c r="U220" i="1"/>
  <c r="U208" i="1"/>
  <c r="U196" i="1"/>
  <c r="U184" i="1"/>
  <c r="U172" i="1"/>
  <c r="U160" i="1"/>
  <c r="U148" i="1"/>
  <c r="U136" i="1"/>
  <c r="U124" i="1"/>
  <c r="U112" i="1"/>
  <c r="U100" i="1"/>
  <c r="U88" i="1"/>
  <c r="U76" i="1"/>
  <c r="U246" i="1"/>
  <c r="U249" i="1"/>
  <c r="U271" i="1"/>
  <c r="U286" i="1"/>
  <c r="U301" i="1"/>
  <c r="U305" i="1"/>
  <c r="U314" i="1"/>
  <c r="U343" i="1"/>
  <c r="U348" i="1"/>
  <c r="U355" i="1"/>
  <c r="U356" i="1"/>
  <c r="U367" i="1"/>
  <c r="U137" i="1"/>
  <c r="U283" i="1"/>
  <c r="U323" i="1"/>
  <c r="U243" i="1"/>
  <c r="U231" i="1"/>
  <c r="U219" i="1"/>
  <c r="U207" i="1"/>
  <c r="U195" i="1"/>
  <c r="U183" i="1"/>
  <c r="U171" i="1"/>
  <c r="U159" i="1"/>
  <c r="U147" i="1"/>
  <c r="U135" i="1"/>
  <c r="U123" i="1"/>
  <c r="U111" i="1"/>
  <c r="U99" i="1"/>
  <c r="U87" i="1"/>
  <c r="U75" i="1"/>
  <c r="U257" i="1"/>
  <c r="U266" i="1"/>
  <c r="U269" i="1"/>
  <c r="U281" i="1"/>
  <c r="U290" i="1"/>
  <c r="U304" i="1"/>
  <c r="U322" i="1"/>
  <c r="U328" i="1"/>
  <c r="U346" i="1"/>
  <c r="U352" i="1"/>
  <c r="U362" i="1"/>
  <c r="U221" i="1"/>
  <c r="U149" i="1"/>
  <c r="U101" i="1"/>
  <c r="U317" i="1"/>
  <c r="U242" i="1"/>
  <c r="U230" i="1"/>
  <c r="U218" i="1"/>
  <c r="U206" i="1"/>
  <c r="U194" i="1"/>
  <c r="U182" i="1"/>
  <c r="U170" i="1"/>
  <c r="U158" i="1"/>
  <c r="U146" i="1"/>
  <c r="U134" i="1"/>
  <c r="U122" i="1"/>
  <c r="U110" i="1"/>
  <c r="U98" i="1"/>
  <c r="U86" i="1"/>
  <c r="U74" i="1"/>
  <c r="U256" i="1"/>
  <c r="U260" i="1"/>
  <c r="U279" i="1"/>
  <c r="U291" i="1"/>
  <c r="U303" i="1"/>
  <c r="U315" i="1"/>
  <c r="U320" i="1"/>
  <c r="U324" i="1"/>
  <c r="U339" i="1"/>
  <c r="U347" i="1"/>
  <c r="U357" i="1"/>
  <c r="U365" i="1"/>
  <c r="U380" i="1"/>
  <c r="U209" i="1"/>
  <c r="U125" i="1"/>
  <c r="U89" i="1"/>
  <c r="U287" i="1"/>
  <c r="U330" i="1"/>
  <c r="U241" i="1"/>
  <c r="U229" i="1"/>
  <c r="U217" i="1"/>
  <c r="U205" i="1"/>
  <c r="U193" i="1"/>
  <c r="U181" i="1"/>
  <c r="U169" i="1"/>
  <c r="U157" i="1"/>
  <c r="U145" i="1"/>
  <c r="U133" i="1"/>
  <c r="U121" i="1"/>
  <c r="U109" i="1"/>
  <c r="U97" i="1"/>
  <c r="U85" i="1"/>
  <c r="U73" i="1"/>
  <c r="U247" i="1"/>
  <c r="U255" i="1"/>
  <c r="U278" i="1"/>
  <c r="U300" i="1"/>
  <c r="U302" i="1"/>
  <c r="U316" i="1"/>
  <c r="U326" i="1"/>
  <c r="U342" i="1"/>
  <c r="U344" i="1"/>
  <c r="U359" i="1"/>
  <c r="U360" i="1"/>
  <c r="U364" i="1"/>
  <c r="U197" i="1"/>
  <c r="U77" i="1"/>
  <c r="U240" i="1"/>
  <c r="U228" i="1"/>
  <c r="U216" i="1"/>
  <c r="U204" i="1"/>
  <c r="U192" i="1"/>
  <c r="U180" i="1"/>
  <c r="U168" i="1"/>
  <c r="U156" i="1"/>
  <c r="U144" i="1"/>
  <c r="U132" i="1"/>
  <c r="U120" i="1"/>
  <c r="U108" i="1"/>
  <c r="U96" i="1"/>
  <c r="U84" i="1"/>
  <c r="U244" i="1"/>
  <c r="U254" i="1"/>
  <c r="U272" i="1"/>
  <c r="U273" i="1"/>
  <c r="U277" i="1"/>
  <c r="U298" i="1"/>
  <c r="U313" i="1"/>
  <c r="U318" i="1"/>
  <c r="U378" i="1"/>
  <c r="U161" i="1"/>
  <c r="U227" i="1"/>
  <c r="U215" i="1"/>
  <c r="U203" i="1"/>
  <c r="U191" i="1"/>
  <c r="U179" i="1"/>
  <c r="U167" i="1"/>
  <c r="U155" i="1"/>
  <c r="U143" i="1"/>
  <c r="U131" i="1"/>
  <c r="U119" i="1"/>
  <c r="U107" i="1"/>
  <c r="U95" i="1"/>
  <c r="U83" i="1"/>
  <c r="U253" i="1"/>
  <c r="U274" i="1"/>
  <c r="U275" i="1"/>
  <c r="U276" i="1"/>
  <c r="U284" i="1"/>
  <c r="U297" i="1"/>
  <c r="U312" i="1"/>
  <c r="U331" i="1"/>
  <c r="U353" i="1"/>
  <c r="U354" i="1"/>
  <c r="U370" i="1"/>
  <c r="U376" i="1"/>
  <c r="U185" i="1"/>
  <c r="U214" i="1"/>
  <c r="U166" i="1"/>
  <c r="U154" i="1"/>
  <c r="U142" i="1"/>
  <c r="U130" i="1"/>
  <c r="U82" i="1"/>
  <c r="U248" i="1"/>
  <c r="U258" i="1"/>
  <c r="U261" i="1"/>
  <c r="U280" i="1"/>
  <c r="U296" i="1"/>
  <c r="U311" i="1"/>
  <c r="U329" i="1"/>
  <c r="U333" i="1"/>
  <c r="U337" i="1"/>
  <c r="U350" i="1"/>
  <c r="U363" i="1"/>
  <c r="U372" i="1"/>
  <c r="U375" i="1"/>
  <c r="T163" i="1"/>
  <c r="S379" i="1"/>
  <c r="S179" i="1"/>
  <c r="S155" i="1"/>
  <c r="S131" i="1"/>
  <c r="S109" i="1"/>
  <c r="R90" i="1"/>
  <c r="R218" i="1"/>
  <c r="R196" i="1"/>
  <c r="S163" i="1"/>
  <c r="S139" i="1"/>
  <c r="T124" i="1"/>
  <c r="S95" i="1"/>
  <c r="S199" i="1"/>
  <c r="T240" i="1"/>
  <c r="T246" i="1"/>
  <c r="S299" i="1"/>
  <c r="R187" i="1"/>
  <c r="T83" i="1"/>
  <c r="T333" i="1"/>
  <c r="S193" i="1"/>
  <c r="S173" i="1"/>
  <c r="S121" i="1"/>
  <c r="S103" i="1"/>
  <c r="S83" i="1"/>
  <c r="T207" i="1"/>
  <c r="S219" i="1"/>
  <c r="R237" i="1"/>
  <c r="R283" i="1"/>
  <c r="R303" i="1"/>
  <c r="T127" i="1"/>
  <c r="S358" i="1"/>
  <c r="R169" i="1"/>
  <c r="S151" i="1"/>
  <c r="S127" i="1"/>
  <c r="S99" i="1"/>
  <c r="R78" i="1"/>
  <c r="R229" i="1"/>
  <c r="S261" i="1"/>
  <c r="S280" i="1"/>
  <c r="S297" i="1"/>
  <c r="S333" i="1"/>
  <c r="R111" i="1"/>
  <c r="T211" i="1"/>
  <c r="S303" i="1"/>
  <c r="R330" i="1"/>
  <c r="T336" i="1"/>
  <c r="T159" i="1"/>
  <c r="T131" i="1"/>
  <c r="T95" i="1"/>
  <c r="S183" i="1"/>
  <c r="S159" i="1"/>
  <c r="S135" i="1"/>
  <c r="T118" i="1"/>
  <c r="T90" i="1"/>
  <c r="T197" i="1"/>
  <c r="T220" i="1"/>
  <c r="S233" i="1"/>
  <c r="S258" i="1"/>
  <c r="R292" i="1"/>
  <c r="T303" i="1"/>
  <c r="S325" i="1"/>
  <c r="S338" i="1"/>
  <c r="T143" i="1"/>
  <c r="T119" i="1"/>
  <c r="S84" i="1"/>
  <c r="T258" i="1"/>
  <c r="S197" i="1"/>
  <c r="T160" i="1"/>
  <c r="T148" i="1"/>
  <c r="T136" i="1"/>
  <c r="S123" i="1"/>
  <c r="T112" i="1"/>
  <c r="T100" i="1"/>
  <c r="T86" i="1"/>
  <c r="R82" i="1"/>
  <c r="R200" i="1"/>
  <c r="S223" i="1"/>
  <c r="R232" i="1"/>
  <c r="R241" i="1"/>
  <c r="T255" i="1"/>
  <c r="R269" i="1"/>
  <c r="T155" i="1"/>
  <c r="T125" i="1"/>
  <c r="R190" i="1"/>
  <c r="T176" i="1"/>
  <c r="S165" i="1"/>
  <c r="T152" i="1"/>
  <c r="T140" i="1"/>
  <c r="T128" i="1"/>
  <c r="S114" i="1"/>
  <c r="T104" i="1"/>
  <c r="T92" i="1"/>
  <c r="S75" i="1"/>
  <c r="T224" i="1"/>
  <c r="T226" i="1"/>
  <c r="R239" i="1"/>
  <c r="S247" i="1"/>
  <c r="T252" i="1"/>
  <c r="S264" i="1"/>
  <c r="T275" i="1"/>
  <c r="T147" i="1"/>
  <c r="S190" i="1"/>
  <c r="T180" i="1"/>
  <c r="T156" i="1"/>
  <c r="T144" i="1"/>
  <c r="T132" i="1"/>
  <c r="S117" i="1"/>
  <c r="R107" i="1"/>
  <c r="T96" i="1"/>
  <c r="T75" i="1"/>
  <c r="T203" i="1"/>
  <c r="S211" i="1"/>
  <c r="R222" i="1"/>
  <c r="S228" i="1"/>
  <c r="S236" i="1"/>
  <c r="T250" i="1"/>
  <c r="S260" i="1"/>
  <c r="R266" i="1"/>
  <c r="S277" i="1"/>
  <c r="S192" i="1"/>
  <c r="R195" i="1"/>
  <c r="T187" i="1"/>
  <c r="R183" i="1"/>
  <c r="R179" i="1"/>
  <c r="T174" i="1"/>
  <c r="T168" i="1"/>
  <c r="S172" i="1"/>
  <c r="R163" i="1"/>
  <c r="R159" i="1"/>
  <c r="R155" i="1"/>
  <c r="R151" i="1"/>
  <c r="R147" i="1"/>
  <c r="R143" i="1"/>
  <c r="R139" i="1"/>
  <c r="R135" i="1"/>
  <c r="R131" i="1"/>
  <c r="R127" i="1"/>
  <c r="R121" i="1"/>
  <c r="T123" i="1"/>
  <c r="T117" i="1"/>
  <c r="T110" i="1"/>
  <c r="S108" i="1"/>
  <c r="R103" i="1"/>
  <c r="R99" i="1"/>
  <c r="R95" i="1"/>
  <c r="S90" i="1"/>
  <c r="T82" i="1"/>
  <c r="S82" i="1"/>
  <c r="R89" i="1"/>
  <c r="R77" i="1"/>
  <c r="T196" i="1"/>
  <c r="S198" i="1"/>
  <c r="S208" i="1"/>
  <c r="T210" i="1"/>
  <c r="T219" i="1"/>
  <c r="S218" i="1"/>
  <c r="R217" i="1"/>
  <c r="T230" i="1"/>
  <c r="S232" i="1"/>
  <c r="S240" i="1"/>
  <c r="T245" i="1"/>
  <c r="T248" i="1"/>
  <c r="R256" i="1"/>
  <c r="R258" i="1"/>
  <c r="R261" i="1"/>
  <c r="T263" i="1"/>
  <c r="R271" i="1"/>
  <c r="R276" i="1"/>
  <c r="R280" i="1"/>
  <c r="S283" i="1"/>
  <c r="R289" i="1"/>
  <c r="T291" i="1"/>
  <c r="T294" i="1"/>
  <c r="S296" i="1"/>
  <c r="T299" i="1"/>
  <c r="R314" i="1"/>
  <c r="S314" i="1"/>
  <c r="T314" i="1"/>
  <c r="R315" i="1"/>
  <c r="S317" i="1"/>
  <c r="S323" i="1"/>
  <c r="R325" i="1"/>
  <c r="S330" i="1"/>
  <c r="R333" i="1"/>
  <c r="T335" i="1"/>
  <c r="T338" i="1"/>
  <c r="R343" i="1"/>
  <c r="T345" i="1"/>
  <c r="S348" i="1"/>
  <c r="S351" i="1"/>
  <c r="R356" i="1"/>
  <c r="R364" i="1"/>
  <c r="T371" i="1"/>
  <c r="R372" i="1"/>
  <c r="S377" i="1"/>
  <c r="T366" i="1"/>
  <c r="S191" i="1"/>
  <c r="R194" i="1"/>
  <c r="T186" i="1"/>
  <c r="T182" i="1"/>
  <c r="T178" i="1"/>
  <c r="R174" i="1"/>
  <c r="R168" i="1"/>
  <c r="S171" i="1"/>
  <c r="T162" i="1"/>
  <c r="T158" i="1"/>
  <c r="T154" i="1"/>
  <c r="T150" i="1"/>
  <c r="T146" i="1"/>
  <c r="T142" i="1"/>
  <c r="T138" i="1"/>
  <c r="T134" i="1"/>
  <c r="T130" i="1"/>
  <c r="S126" i="1"/>
  <c r="S120" i="1"/>
  <c r="T122" i="1"/>
  <c r="T116" i="1"/>
  <c r="R110" i="1"/>
  <c r="S107" i="1"/>
  <c r="T102" i="1"/>
  <c r="T98" i="1"/>
  <c r="T94" i="1"/>
  <c r="T89" i="1"/>
  <c r="T81" i="1"/>
  <c r="S81" i="1"/>
  <c r="R88" i="1"/>
  <c r="R76" i="1"/>
  <c r="T195" i="1"/>
  <c r="R206" i="1"/>
  <c r="S207" i="1"/>
  <c r="T212" i="1"/>
  <c r="T218" i="1"/>
  <c r="S217" i="1"/>
  <c r="R216" i="1"/>
  <c r="S230" i="1"/>
  <c r="S234" i="1"/>
  <c r="R240" i="1"/>
  <c r="S245" i="1"/>
  <c r="S248" i="1"/>
  <c r="T253" i="1"/>
  <c r="T257" i="1"/>
  <c r="S263" i="1"/>
  <c r="T268" i="1"/>
  <c r="S271" i="1"/>
  <c r="T276" i="1"/>
  <c r="R279" i="1"/>
  <c r="R281" i="1"/>
  <c r="T283" i="1"/>
  <c r="S286" i="1"/>
  <c r="R288" i="1"/>
  <c r="T290" i="1"/>
  <c r="S294" i="1"/>
  <c r="T297" i="1"/>
  <c r="R313" i="1"/>
  <c r="S313" i="1"/>
  <c r="T313" i="1"/>
  <c r="S315" i="1"/>
  <c r="T317" i="1"/>
  <c r="R322" i="1"/>
  <c r="T323" i="1"/>
  <c r="R328" i="1"/>
  <c r="T330" i="1"/>
  <c r="S335" i="1"/>
  <c r="S343" i="1"/>
  <c r="S345" i="1"/>
  <c r="R348" i="1"/>
  <c r="T351" i="1"/>
  <c r="S356" i="1"/>
  <c r="R362" i="1"/>
  <c r="S365" i="1"/>
  <c r="T375" i="1"/>
  <c r="T377" i="1"/>
  <c r="T194" i="1"/>
  <c r="T173" i="1"/>
  <c r="S162" i="1"/>
  <c r="S154" i="1"/>
  <c r="S146" i="1"/>
  <c r="S142" i="1"/>
  <c r="S138" i="1"/>
  <c r="S134" i="1"/>
  <c r="S130" i="1"/>
  <c r="R120" i="1"/>
  <c r="T121" i="1"/>
  <c r="T115" i="1"/>
  <c r="T109" i="1"/>
  <c r="S106" i="1"/>
  <c r="S102" i="1"/>
  <c r="S98" i="1"/>
  <c r="S94" i="1"/>
  <c r="S89" i="1"/>
  <c r="T80" i="1"/>
  <c r="S80" i="1"/>
  <c r="R87" i="1"/>
  <c r="R75" i="1"/>
  <c r="T199" i="1"/>
  <c r="R205" i="1"/>
  <c r="R208" i="1"/>
  <c r="S212" i="1"/>
  <c r="T217" i="1"/>
  <c r="S216" i="1"/>
  <c r="R215" i="1"/>
  <c r="R230" i="1"/>
  <c r="R234" i="1"/>
  <c r="T242" i="1"/>
  <c r="S253" i="1"/>
  <c r="S257" i="1"/>
  <c r="T259" i="1"/>
  <c r="R263" i="1"/>
  <c r="S268" i="1"/>
  <c r="T271" i="1"/>
  <c r="R278" i="1"/>
  <c r="S279" i="1"/>
  <c r="S281" i="1"/>
  <c r="R286" i="1"/>
  <c r="S288" i="1"/>
  <c r="T289" i="1"/>
  <c r="R294" i="1"/>
  <c r="T296" i="1"/>
  <c r="R299" i="1"/>
  <c r="R312" i="1"/>
  <c r="S312" i="1"/>
  <c r="T312" i="1"/>
  <c r="T315" i="1"/>
  <c r="R320" i="1"/>
  <c r="S322" i="1"/>
  <c r="S328" i="1"/>
  <c r="T332" i="1"/>
  <c r="R335" i="1"/>
  <c r="T341" i="1"/>
  <c r="T343" i="1"/>
  <c r="R345" i="1"/>
  <c r="T347" i="1"/>
  <c r="T356" i="1"/>
  <c r="S362" i="1"/>
  <c r="S364" i="1"/>
  <c r="T369" i="1"/>
  <c r="S375" i="1"/>
  <c r="R380" i="1"/>
  <c r="S371" i="1"/>
  <c r="R193" i="1"/>
  <c r="T167" i="1"/>
  <c r="S150" i="1"/>
  <c r="T193" i="1"/>
  <c r="R192" i="1"/>
  <c r="R186" i="1"/>
  <c r="R182" i="1"/>
  <c r="R178" i="1"/>
  <c r="R173" i="1"/>
  <c r="R167" i="1"/>
  <c r="S169" i="1"/>
  <c r="R162" i="1"/>
  <c r="R158" i="1"/>
  <c r="R154" i="1"/>
  <c r="R150" i="1"/>
  <c r="R146" i="1"/>
  <c r="R142" i="1"/>
  <c r="R138" i="1"/>
  <c r="R134" i="1"/>
  <c r="R130" i="1"/>
  <c r="S125" i="1"/>
  <c r="S119" i="1"/>
  <c r="S116" i="1"/>
  <c r="T114" i="1"/>
  <c r="R109" i="1"/>
  <c r="R106" i="1"/>
  <c r="R102" i="1"/>
  <c r="R98" i="1"/>
  <c r="R94" i="1"/>
  <c r="T88" i="1"/>
  <c r="T79" i="1"/>
  <c r="S79" i="1"/>
  <c r="R86" i="1"/>
  <c r="R74" i="1"/>
  <c r="T198" i="1"/>
  <c r="R204" i="1"/>
  <c r="R207" i="1"/>
  <c r="R212" i="1"/>
  <c r="T216" i="1"/>
  <c r="S215" i="1"/>
  <c r="R214" i="1"/>
  <c r="T227" i="1"/>
  <c r="T231" i="1"/>
  <c r="T235" i="1"/>
  <c r="S242" i="1"/>
  <c r="R253" i="1"/>
  <c r="R257" i="1"/>
  <c r="S259" i="1"/>
  <c r="S262" i="1"/>
  <c r="T265" i="1"/>
  <c r="R268" i="1"/>
  <c r="R277" i="1"/>
  <c r="T279" i="1"/>
  <c r="T281" i="1"/>
  <c r="T288" i="1"/>
  <c r="R295" i="1"/>
  <c r="R300" i="1"/>
  <c r="R311" i="1"/>
  <c r="S311" i="1"/>
  <c r="T311" i="1"/>
  <c r="S320" i="1"/>
  <c r="T322" i="1"/>
  <c r="R326" i="1"/>
  <c r="T328" i="1"/>
  <c r="S332" i="1"/>
  <c r="S341" i="1"/>
  <c r="S347" i="1"/>
  <c r="R359" i="1"/>
  <c r="T362" i="1"/>
  <c r="T365" i="1"/>
  <c r="S369" i="1"/>
  <c r="R375" i="1"/>
  <c r="S380" i="1"/>
  <c r="S182" i="1"/>
  <c r="S158" i="1"/>
  <c r="T73" i="1"/>
  <c r="T192" i="1"/>
  <c r="T188" i="1"/>
  <c r="T185" i="1"/>
  <c r="T181" i="1"/>
  <c r="T177" i="1"/>
  <c r="T172" i="1"/>
  <c r="T166" i="1"/>
  <c r="S168" i="1"/>
  <c r="T161" i="1"/>
  <c r="T157" i="1"/>
  <c r="T153" i="1"/>
  <c r="T149" i="1"/>
  <c r="T145" i="1"/>
  <c r="T141" i="1"/>
  <c r="T137" i="1"/>
  <c r="T133" i="1"/>
  <c r="T129" i="1"/>
  <c r="R125" i="1"/>
  <c r="R119" i="1"/>
  <c r="R116" i="1"/>
  <c r="T113" i="1"/>
  <c r="T108" i="1"/>
  <c r="T105" i="1"/>
  <c r="T101" i="1"/>
  <c r="T97" i="1"/>
  <c r="T93" i="1"/>
  <c r="S88" i="1"/>
  <c r="T78" i="1"/>
  <c r="S78" i="1"/>
  <c r="R85" i="1"/>
  <c r="T206" i="1"/>
  <c r="S206" i="1"/>
  <c r="R203" i="1"/>
  <c r="T209" i="1"/>
  <c r="T213" i="1"/>
  <c r="T215" i="1"/>
  <c r="S214" i="1"/>
  <c r="T225" i="1"/>
  <c r="S227" i="1"/>
  <c r="S231" i="1"/>
  <c r="S235" i="1"/>
  <c r="R242" i="1"/>
  <c r="S246" i="1"/>
  <c r="T249" i="1"/>
  <c r="T251" i="1"/>
  <c r="T254" i="1"/>
  <c r="R259" i="1"/>
  <c r="R262" i="1"/>
  <c r="S265" i="1"/>
  <c r="R272" i="1"/>
  <c r="R273" i="1"/>
  <c r="S278" i="1"/>
  <c r="T287" i="1"/>
  <c r="S295" i="1"/>
  <c r="R298" i="1"/>
  <c r="S300" i="1"/>
  <c r="T301" i="1"/>
  <c r="R310" i="1"/>
  <c r="S310" i="1"/>
  <c r="T310" i="1"/>
  <c r="R318" i="1"/>
  <c r="T320" i="1"/>
  <c r="S326" i="1"/>
  <c r="R332" i="1"/>
  <c r="R341" i="1"/>
  <c r="R347" i="1"/>
  <c r="T355" i="1"/>
  <c r="S359" i="1"/>
  <c r="T364" i="1"/>
  <c r="T367" i="1"/>
  <c r="R369" i="1"/>
  <c r="R374" i="1"/>
  <c r="R378" i="1"/>
  <c r="R365" i="1"/>
  <c r="S372" i="1"/>
  <c r="S186" i="1"/>
  <c r="S170" i="1"/>
  <c r="S73" i="1"/>
  <c r="T191" i="1"/>
  <c r="S188" i="1"/>
  <c r="S185" i="1"/>
  <c r="S181" i="1"/>
  <c r="S177" i="1"/>
  <c r="R172" i="1"/>
  <c r="R166" i="1"/>
  <c r="S167" i="1"/>
  <c r="S161" i="1"/>
  <c r="S157" i="1"/>
  <c r="S153" i="1"/>
  <c r="S149" i="1"/>
  <c r="S145" i="1"/>
  <c r="S141" i="1"/>
  <c r="S137" i="1"/>
  <c r="S133" i="1"/>
  <c r="S129" i="1"/>
  <c r="S124" i="1"/>
  <c r="R118" i="1"/>
  <c r="S115" i="1"/>
  <c r="S113" i="1"/>
  <c r="T107" i="1"/>
  <c r="S105" i="1"/>
  <c r="S101" i="1"/>
  <c r="S97" i="1"/>
  <c r="S93" i="1"/>
  <c r="T87" i="1"/>
  <c r="T77" i="1"/>
  <c r="S77" i="1"/>
  <c r="R84" i="1"/>
  <c r="T205" i="1"/>
  <c r="S205" i="1"/>
  <c r="R202" i="1"/>
  <c r="S209" i="1"/>
  <c r="S213" i="1"/>
  <c r="T214" i="1"/>
  <c r="R224" i="1"/>
  <c r="S225" i="1"/>
  <c r="R227" i="1"/>
  <c r="R231" i="1"/>
  <c r="R235" i="1"/>
  <c r="T239" i="1"/>
  <c r="T241" i="1"/>
  <c r="R246" i="1"/>
  <c r="S249" i="1"/>
  <c r="S251" i="1"/>
  <c r="S254" i="1"/>
  <c r="R265" i="1"/>
  <c r="T266" i="1"/>
  <c r="T269" i="1"/>
  <c r="S272" i="1"/>
  <c r="S273" i="1"/>
  <c r="S276" i="1"/>
  <c r="R284" i="1"/>
  <c r="T286" i="1"/>
  <c r="T295" i="1"/>
  <c r="S298" i="1"/>
  <c r="T300" i="1"/>
  <c r="S301" i="1"/>
  <c r="R309" i="1"/>
  <c r="S309" i="1"/>
  <c r="T309" i="1"/>
  <c r="S318" i="1"/>
  <c r="T326" i="1"/>
  <c r="R331" i="1"/>
  <c r="T346" i="1"/>
  <c r="T352" i="1"/>
  <c r="S355" i="1"/>
  <c r="T359" i="1"/>
  <c r="S367" i="1"/>
  <c r="R370" i="1"/>
  <c r="R373" i="1"/>
  <c r="R376" i="1"/>
  <c r="S378" i="1"/>
  <c r="S178" i="1"/>
  <c r="R73" i="1"/>
  <c r="T190" i="1"/>
  <c r="R191" i="1"/>
  <c r="R185" i="1"/>
  <c r="R181" i="1"/>
  <c r="R177" i="1"/>
  <c r="T171" i="1"/>
  <c r="T165" i="1"/>
  <c r="S166" i="1"/>
  <c r="R161" i="1"/>
  <c r="R157" i="1"/>
  <c r="R153" i="1"/>
  <c r="R149" i="1"/>
  <c r="R145" i="1"/>
  <c r="R141" i="1"/>
  <c r="R137" i="1"/>
  <c r="R133" i="1"/>
  <c r="R129" i="1"/>
  <c r="R124" i="1"/>
  <c r="S118" i="1"/>
  <c r="R115" i="1"/>
  <c r="R113" i="1"/>
  <c r="R108" i="1"/>
  <c r="R105" i="1"/>
  <c r="R101" i="1"/>
  <c r="R97" i="1"/>
  <c r="R93" i="1"/>
  <c r="S87" i="1"/>
  <c r="T76" i="1"/>
  <c r="S76" i="1"/>
  <c r="R83" i="1"/>
  <c r="T204" i="1"/>
  <c r="S204" i="1"/>
  <c r="R201" i="1"/>
  <c r="R209" i="1"/>
  <c r="R213" i="1"/>
  <c r="S224" i="1"/>
  <c r="R223" i="1"/>
  <c r="R225" i="1"/>
  <c r="T228" i="1"/>
  <c r="T232" i="1"/>
  <c r="T236" i="1"/>
  <c r="S239" i="1"/>
  <c r="S241" i="1"/>
  <c r="R251" i="1"/>
  <c r="R254" i="1"/>
  <c r="T260" i="1"/>
  <c r="T264" i="1"/>
  <c r="S266" i="1"/>
  <c r="S269" i="1"/>
  <c r="T272" i="1"/>
  <c r="T273" i="1"/>
  <c r="R275" i="1"/>
  <c r="S275" i="1"/>
  <c r="S284" i="1"/>
  <c r="S291" i="1"/>
  <c r="T292" i="1"/>
  <c r="T298" i="1"/>
  <c r="R301" i="1"/>
  <c r="R308" i="1"/>
  <c r="S308" i="1"/>
  <c r="T308" i="1"/>
  <c r="T318" i="1"/>
  <c r="T324" i="1"/>
  <c r="R329" i="1"/>
  <c r="S331" i="1"/>
  <c r="R337" i="1"/>
  <c r="T339" i="1"/>
  <c r="S346" i="1"/>
  <c r="R350" i="1"/>
  <c r="S352" i="1"/>
  <c r="R355" i="1"/>
  <c r="T357" i="1"/>
  <c r="R363" i="1"/>
  <c r="R367" i="1"/>
  <c r="S370" i="1"/>
  <c r="S374" i="1"/>
  <c r="S376" i="1"/>
  <c r="T378" i="1"/>
  <c r="T293" i="1"/>
  <c r="S324" i="1"/>
  <c r="T331" i="1"/>
  <c r="S337" i="1"/>
  <c r="S339" i="1"/>
  <c r="T342" i="1"/>
  <c r="T344" i="1"/>
  <c r="R346" i="1"/>
  <c r="S350" i="1"/>
  <c r="R352" i="1"/>
  <c r="S357" i="1"/>
  <c r="T360" i="1"/>
  <c r="S363" i="1"/>
  <c r="R368" i="1"/>
  <c r="T370" i="1"/>
  <c r="S373" i="1"/>
  <c r="T376" i="1"/>
  <c r="R282" i="1"/>
  <c r="R291" i="1"/>
  <c r="R321" i="1"/>
  <c r="S329" i="1"/>
  <c r="S196" i="1"/>
  <c r="T189" i="1"/>
  <c r="R189" i="1"/>
  <c r="S184" i="1"/>
  <c r="S180" i="1"/>
  <c r="S176" i="1"/>
  <c r="T170" i="1"/>
  <c r="T164" i="1"/>
  <c r="S164" i="1"/>
  <c r="S160" i="1"/>
  <c r="S156" i="1"/>
  <c r="S152" i="1"/>
  <c r="S148" i="1"/>
  <c r="S144" i="1"/>
  <c r="S140" i="1"/>
  <c r="S136" i="1"/>
  <c r="S132" i="1"/>
  <c r="S128" i="1"/>
  <c r="R123" i="1"/>
  <c r="R117" i="1"/>
  <c r="R114" i="1"/>
  <c r="S112" i="1"/>
  <c r="T106" i="1"/>
  <c r="S104" i="1"/>
  <c r="S100" i="1"/>
  <c r="S96" i="1"/>
  <c r="S92" i="1"/>
  <c r="S86" i="1"/>
  <c r="T74" i="1"/>
  <c r="S74" i="1"/>
  <c r="R81" i="1"/>
  <c r="T202" i="1"/>
  <c r="S202" i="1"/>
  <c r="R199" i="1"/>
  <c r="S210" i="1"/>
  <c r="T223" i="1"/>
  <c r="S222" i="1"/>
  <c r="R221" i="1"/>
  <c r="S226" i="1"/>
  <c r="R228" i="1"/>
  <c r="T233" i="1"/>
  <c r="R236" i="1"/>
  <c r="T238" i="1"/>
  <c r="T243" i="1"/>
  <c r="T244" i="1"/>
  <c r="R247" i="1"/>
  <c r="S250" i="1"/>
  <c r="S252" i="1"/>
  <c r="S255" i="1"/>
  <c r="R260" i="1"/>
  <c r="R264" i="1"/>
  <c r="T267" i="1"/>
  <c r="T278" i="1"/>
  <c r="S282" i="1"/>
  <c r="S292" i="1"/>
  <c r="T302" i="1"/>
  <c r="R306" i="1"/>
  <c r="S306" i="1"/>
  <c r="T306" i="1"/>
  <c r="S316" i="1"/>
  <c r="S321" i="1"/>
  <c r="R324" i="1"/>
  <c r="R327" i="1"/>
  <c r="T329" i="1"/>
  <c r="S334" i="1"/>
  <c r="T337" i="1"/>
  <c r="R339" i="1"/>
  <c r="S342" i="1"/>
  <c r="S344" i="1"/>
  <c r="T349" i="1"/>
  <c r="T350" i="1"/>
  <c r="R357" i="1"/>
  <c r="S360" i="1"/>
  <c r="T363" i="1"/>
  <c r="S368" i="1"/>
  <c r="T374" i="1"/>
  <c r="T284" i="1"/>
  <c r="R307" i="1"/>
  <c r="T316" i="1"/>
  <c r="T334" i="1"/>
  <c r="S195" i="1"/>
  <c r="S189" i="1"/>
  <c r="R188" i="1"/>
  <c r="R184" i="1"/>
  <c r="R180" i="1"/>
  <c r="R176" i="1"/>
  <c r="R170" i="1"/>
  <c r="S175" i="1"/>
  <c r="R164" i="1"/>
  <c r="R160" i="1"/>
  <c r="R156" i="1"/>
  <c r="R152" i="1"/>
  <c r="R148" i="1"/>
  <c r="R144" i="1"/>
  <c r="R140" i="1"/>
  <c r="R136" i="1"/>
  <c r="R132" i="1"/>
  <c r="R128" i="1"/>
  <c r="S122" i="1"/>
  <c r="T126" i="1"/>
  <c r="T120" i="1"/>
  <c r="R112" i="1"/>
  <c r="S111" i="1"/>
  <c r="R104" i="1"/>
  <c r="R100" i="1"/>
  <c r="R96" i="1"/>
  <c r="T91" i="1"/>
  <c r="T85" i="1"/>
  <c r="S85" i="1"/>
  <c r="R92" i="1"/>
  <c r="R80" i="1"/>
  <c r="T201" i="1"/>
  <c r="S201" i="1"/>
  <c r="R198" i="1"/>
  <c r="R211" i="1"/>
  <c r="T222" i="1"/>
  <c r="S221" i="1"/>
  <c r="R220" i="1"/>
  <c r="R226" i="1"/>
  <c r="T229" i="1"/>
  <c r="R233" i="1"/>
  <c r="T237" i="1"/>
  <c r="S238" i="1"/>
  <c r="S243" i="1"/>
  <c r="S244" i="1"/>
  <c r="R250" i="1"/>
  <c r="R252" i="1"/>
  <c r="R255" i="1"/>
  <c r="S267" i="1"/>
  <c r="T270" i="1"/>
  <c r="T274" i="1"/>
  <c r="T277" i="1"/>
  <c r="T282" i="1"/>
  <c r="R285" i="1"/>
  <c r="R287" i="1"/>
  <c r="R290" i="1"/>
  <c r="S293" i="1"/>
  <c r="R297" i="1"/>
  <c r="S302" i="1"/>
  <c r="R305" i="1"/>
  <c r="S305" i="1"/>
  <c r="T305" i="1"/>
  <c r="R316" i="1"/>
  <c r="T319" i="1"/>
  <c r="T321" i="1"/>
  <c r="S327" i="1"/>
  <c r="R334" i="1"/>
  <c r="R336" i="1"/>
  <c r="R340" i="1"/>
  <c r="R342" i="1"/>
  <c r="R344" i="1"/>
  <c r="S349" i="1"/>
  <c r="T353" i="1"/>
  <c r="T354" i="1"/>
  <c r="R358" i="1"/>
  <c r="R360" i="1"/>
  <c r="R366" i="1"/>
  <c r="T368" i="1"/>
  <c r="T373" i="1"/>
  <c r="R379" i="1"/>
  <c r="T381" i="1"/>
</calcChain>
</file>

<file path=xl/sharedStrings.xml><?xml version="1.0" encoding="utf-8"?>
<sst xmlns="http://schemas.openxmlformats.org/spreadsheetml/2006/main" count="417" uniqueCount="405">
  <si>
    <t>Business Cycle Indexes</t>
  </si>
  <si>
    <t>Source:</t>
  </si>
  <si>
    <t>Federal Reserve Bank of Dallas</t>
  </si>
  <si>
    <t>https://www.dallasfed.org/research/econdata#regional</t>
  </si>
  <si>
    <t>OA update:</t>
  </si>
  <si>
    <t>Metro Business Cycle Index, Oct. 1980=100</t>
  </si>
  <si>
    <t>Texas Business Cycle Index, Jan. 1987=100</t>
  </si>
  <si>
    <t>Texas Leading Index, 1987=100</t>
  </si>
  <si>
    <t>Percent Change</t>
  </si>
  <si>
    <t>Percent Change, 12-Month Moving Average</t>
  </si>
  <si>
    <t>Austin</t>
  </si>
  <si>
    <t>Dallas</t>
  </si>
  <si>
    <t>Ft.Worth</t>
  </si>
  <si>
    <t>Houston</t>
  </si>
  <si>
    <t>San Antonio</t>
  </si>
  <si>
    <t>Texas</t>
  </si>
  <si>
    <t>Texas Leading</t>
  </si>
  <si>
    <t>2024 YTD</t>
  </si>
  <si>
    <t>2025 YTD</t>
  </si>
  <si>
    <t>Seasonally Adjusted</t>
  </si>
  <si>
    <t>1995 Jan</t>
  </si>
  <si>
    <t>1995 Feb</t>
  </si>
  <si>
    <t>1995 Mar</t>
  </si>
  <si>
    <t>1995 Apr</t>
  </si>
  <si>
    <t>1995 May</t>
  </si>
  <si>
    <t>1995 Jun</t>
  </si>
  <si>
    <t>1995 Jul</t>
  </si>
  <si>
    <t>1995 Aug</t>
  </si>
  <si>
    <t>1995 Sep</t>
  </si>
  <si>
    <t>1995 Oct</t>
  </si>
  <si>
    <t>1995 Nov</t>
  </si>
  <si>
    <t>1995 Dec</t>
  </si>
  <si>
    <t>1996 Jan</t>
  </si>
  <si>
    <t>1996 Feb</t>
  </si>
  <si>
    <t>1996 Mar</t>
  </si>
  <si>
    <t>1996 Apr</t>
  </si>
  <si>
    <t>1996 May</t>
  </si>
  <si>
    <t>1996 Jun</t>
  </si>
  <si>
    <t>1996 Jul</t>
  </si>
  <si>
    <t>1996 Aug</t>
  </si>
  <si>
    <t>1996 Sep</t>
  </si>
  <si>
    <t>1996 Oct</t>
  </si>
  <si>
    <t>1996 Nov</t>
  </si>
  <si>
    <t>1996 Dec</t>
  </si>
  <si>
    <t>1997 Jan</t>
  </si>
  <si>
    <t>1997 Feb</t>
  </si>
  <si>
    <t>1997 Mar</t>
  </si>
  <si>
    <t>1997 Apr</t>
  </si>
  <si>
    <t>1997 May</t>
  </si>
  <si>
    <t>1997 Jun</t>
  </si>
  <si>
    <t>1997 Jul</t>
  </si>
  <si>
    <t>1997 Aug</t>
  </si>
  <si>
    <t>1997 Sep</t>
  </si>
  <si>
    <t>1997 Oct</t>
  </si>
  <si>
    <t>1997 Nov</t>
  </si>
  <si>
    <t>1997 Dec</t>
  </si>
  <si>
    <t>1998 Jan</t>
  </si>
  <si>
    <t>1998 Feb</t>
  </si>
  <si>
    <t>1998 Mar</t>
  </si>
  <si>
    <t>1998 Apr</t>
  </si>
  <si>
    <t>1998 May</t>
  </si>
  <si>
    <t>1998 Jun</t>
  </si>
  <si>
    <t>1998 Jul</t>
  </si>
  <si>
    <t>1998 Aug</t>
  </si>
  <si>
    <t>1998 Sep</t>
  </si>
  <si>
    <t>1998 Oct</t>
  </si>
  <si>
    <t>1998 Nov</t>
  </si>
  <si>
    <t>1998 Dec</t>
  </si>
  <si>
    <t>1999 Jan</t>
  </si>
  <si>
    <t>1999 Feb</t>
  </si>
  <si>
    <t>1999 Mar</t>
  </si>
  <si>
    <t>1999 Apr</t>
  </si>
  <si>
    <t>1999 May</t>
  </si>
  <si>
    <t>1999 Jun</t>
  </si>
  <si>
    <t>1999 Jul</t>
  </si>
  <si>
    <t>1999 Aug</t>
  </si>
  <si>
    <t>1999 Sep</t>
  </si>
  <si>
    <t>1999 Oct</t>
  </si>
  <si>
    <t>1999 Nov</t>
  </si>
  <si>
    <t>1999 Dec</t>
  </si>
  <si>
    <t>2000 Jan</t>
  </si>
  <si>
    <t>2000 Feb</t>
  </si>
  <si>
    <t>2000 Mar</t>
  </si>
  <si>
    <t>2000 Apr</t>
  </si>
  <si>
    <t>2000 May</t>
  </si>
  <si>
    <t>2000 Jun</t>
  </si>
  <si>
    <t>2000 Jul</t>
  </si>
  <si>
    <t>2000 Aug</t>
  </si>
  <si>
    <t>2000 Sep</t>
  </si>
  <si>
    <t>2000 Oct</t>
  </si>
  <si>
    <t>2000 Nov</t>
  </si>
  <si>
    <t>2000 Dec</t>
  </si>
  <si>
    <t>2001 Jan</t>
  </si>
  <si>
    <t>2001 Feb</t>
  </si>
  <si>
    <t>2001 Mar</t>
  </si>
  <si>
    <t>2001 Apr</t>
  </si>
  <si>
    <t>2001 May</t>
  </si>
  <si>
    <t>2001 Jun</t>
  </si>
  <si>
    <t>2001 Jul</t>
  </si>
  <si>
    <t>2001 Aug</t>
  </si>
  <si>
    <t>2001 Sep</t>
  </si>
  <si>
    <t>2001 Oct</t>
  </si>
  <si>
    <t>2001 Nov</t>
  </si>
  <si>
    <t>2001 Dec</t>
  </si>
  <si>
    <t>2002 Jan</t>
  </si>
  <si>
    <t>2002 Feb</t>
  </si>
  <si>
    <t>2002 Mar</t>
  </si>
  <si>
    <t>2002 Apr</t>
  </si>
  <si>
    <t>2002 May</t>
  </si>
  <si>
    <t>2002 Jun</t>
  </si>
  <si>
    <t>2002 Jul</t>
  </si>
  <si>
    <t>2002 Aug</t>
  </si>
  <si>
    <t>2002 Sep</t>
  </si>
  <si>
    <t>2002 Oct</t>
  </si>
  <si>
    <t>2002 Nov</t>
  </si>
  <si>
    <t>2002 Dec</t>
  </si>
  <si>
    <t>2003 Jan</t>
  </si>
  <si>
    <t>2003 Feb</t>
  </si>
  <si>
    <t>2003 Mar</t>
  </si>
  <si>
    <t>2003 Apr</t>
  </si>
  <si>
    <t>2003 May</t>
  </si>
  <si>
    <t>2003 Jun</t>
  </si>
  <si>
    <t>2003 Jul</t>
  </si>
  <si>
    <t>2003 Aug</t>
  </si>
  <si>
    <t>2003 Sep</t>
  </si>
  <si>
    <t>2003 Oct</t>
  </si>
  <si>
    <t>2003 Nov</t>
  </si>
  <si>
    <t>2003 Dec</t>
  </si>
  <si>
    <t>2004 Jan</t>
  </si>
  <si>
    <t>2004 Feb</t>
  </si>
  <si>
    <t>2004 Mar</t>
  </si>
  <si>
    <t>2004 Apr</t>
  </si>
  <si>
    <t>2004 May</t>
  </si>
  <si>
    <t>2004 Jun</t>
  </si>
  <si>
    <t>2004 Jul</t>
  </si>
  <si>
    <t>2004 Aug</t>
  </si>
  <si>
    <t>2004 Sep</t>
  </si>
  <si>
    <t>2004 Oct</t>
  </si>
  <si>
    <t>2004 Nov</t>
  </si>
  <si>
    <t>2004 Dec</t>
  </si>
  <si>
    <t>2005 Jan</t>
  </si>
  <si>
    <t>2005 Feb</t>
  </si>
  <si>
    <t>2005 Mar</t>
  </si>
  <si>
    <t>2005 Apr</t>
  </si>
  <si>
    <t>2005 May</t>
  </si>
  <si>
    <t>2005 Jun</t>
  </si>
  <si>
    <t>2005 Jul</t>
  </si>
  <si>
    <t>2005 Aug</t>
  </si>
  <si>
    <t>2005 Sep</t>
  </si>
  <si>
    <t>2005 Oct</t>
  </si>
  <si>
    <t>2005 Nov</t>
  </si>
  <si>
    <t>2005 Dec</t>
  </si>
  <si>
    <t>2006 Jan</t>
  </si>
  <si>
    <t>2006 Feb</t>
  </si>
  <si>
    <t>2006 Mar</t>
  </si>
  <si>
    <t>2006 Apr</t>
  </si>
  <si>
    <t>2006 May</t>
  </si>
  <si>
    <t>2006 Jun</t>
  </si>
  <si>
    <t>2006 Jul</t>
  </si>
  <si>
    <t>2006 Aug</t>
  </si>
  <si>
    <t>2006 Sep</t>
  </si>
  <si>
    <t>2006 Oct</t>
  </si>
  <si>
    <t>2006 Nov</t>
  </si>
  <si>
    <t>2006 Dec</t>
  </si>
  <si>
    <t>2007 Jan</t>
  </si>
  <si>
    <t>2007 Feb</t>
  </si>
  <si>
    <t>2007 Mar</t>
  </si>
  <si>
    <t>2007 Apr</t>
  </si>
  <si>
    <t>2007 May</t>
  </si>
  <si>
    <t>2007 Jun</t>
  </si>
  <si>
    <t>2007 Jul</t>
  </si>
  <si>
    <t>2007 Aug</t>
  </si>
  <si>
    <t>2007 Sep</t>
  </si>
  <si>
    <t>2007 Oct</t>
  </si>
  <si>
    <t>2007 Nov</t>
  </si>
  <si>
    <t>2007 Dec</t>
  </si>
  <si>
    <t>2008 Jan</t>
  </si>
  <si>
    <t>2008 Feb</t>
  </si>
  <si>
    <t>2008 Mar</t>
  </si>
  <si>
    <t>2008 Apr</t>
  </si>
  <si>
    <t>2008 May</t>
  </si>
  <si>
    <t>2008 Jun</t>
  </si>
  <si>
    <t>2008 Jul</t>
  </si>
  <si>
    <t>2008 Aug</t>
  </si>
  <si>
    <t>2008 Sep</t>
  </si>
  <si>
    <t>2008 Oct</t>
  </si>
  <si>
    <t>2008 Nov</t>
  </si>
  <si>
    <t>2008 Dec</t>
  </si>
  <si>
    <t>2009 Jan</t>
  </si>
  <si>
    <t>2009 Feb</t>
  </si>
  <si>
    <t>2009 Mar</t>
  </si>
  <si>
    <t>2009 Apr</t>
  </si>
  <si>
    <t>2009 May</t>
  </si>
  <si>
    <t>2009 Jun</t>
  </si>
  <si>
    <t>2009 Jul</t>
  </si>
  <si>
    <t>2009 Aug</t>
  </si>
  <si>
    <t>2009 Sep</t>
  </si>
  <si>
    <t>2009 Oct</t>
  </si>
  <si>
    <t>2009 Nov</t>
  </si>
  <si>
    <t>2009 Dec</t>
  </si>
  <si>
    <t>2010 Jan</t>
  </si>
  <si>
    <t>2010 Feb</t>
  </si>
  <si>
    <t>2010 Mar</t>
  </si>
  <si>
    <t>2010 Apr</t>
  </si>
  <si>
    <t>2010 May</t>
  </si>
  <si>
    <t>2010 Jun</t>
  </si>
  <si>
    <t>2010 Jul</t>
  </si>
  <si>
    <t>2010 Aug</t>
  </si>
  <si>
    <t>2010 Sep</t>
  </si>
  <si>
    <t>2010 Oct</t>
  </si>
  <si>
    <t>2010 Nov</t>
  </si>
  <si>
    <t>2010 Dec</t>
  </si>
  <si>
    <t>2011 Jan</t>
  </si>
  <si>
    <t>2011 Feb</t>
  </si>
  <si>
    <t>2011 Mar</t>
  </si>
  <si>
    <t>2011 Apr</t>
  </si>
  <si>
    <t>2011 May</t>
  </si>
  <si>
    <t>2011 Jun</t>
  </si>
  <si>
    <t>2011 Jul</t>
  </si>
  <si>
    <t>2011 Aug</t>
  </si>
  <si>
    <t>2011 Sep</t>
  </si>
  <si>
    <t>2011 Oct</t>
  </si>
  <si>
    <t>2011 Nov</t>
  </si>
  <si>
    <t>2011 Dec</t>
  </si>
  <si>
    <t>2012 Jan</t>
  </si>
  <si>
    <t>2012 Feb</t>
  </si>
  <si>
    <t>2012 Mar</t>
  </si>
  <si>
    <t>2012 Apr</t>
  </si>
  <si>
    <t>2012 May</t>
  </si>
  <si>
    <t>2012 Jun</t>
  </si>
  <si>
    <t>2012 Jul</t>
  </si>
  <si>
    <t>2012 Aug</t>
  </si>
  <si>
    <t>2012 Sep</t>
  </si>
  <si>
    <t>2012 Oct</t>
  </si>
  <si>
    <t>2012 Nov</t>
  </si>
  <si>
    <t>2012 Dec</t>
  </si>
  <si>
    <t>2013 Jan</t>
  </si>
  <si>
    <t>2013 Feb</t>
  </si>
  <si>
    <t>2013 Mar</t>
  </si>
  <si>
    <t>2013 Apr</t>
  </si>
  <si>
    <t>2013 May</t>
  </si>
  <si>
    <t>2013 Jun</t>
  </si>
  <si>
    <t>2013 Jul</t>
  </si>
  <si>
    <t>2013 Aug</t>
  </si>
  <si>
    <t>2013 Sep</t>
  </si>
  <si>
    <t>2013 Oct</t>
  </si>
  <si>
    <t>2013 Nov</t>
  </si>
  <si>
    <t>2013 Dec</t>
  </si>
  <si>
    <t>2014 Jan</t>
  </si>
  <si>
    <t>2014 Feb</t>
  </si>
  <si>
    <t>2014 Mar</t>
  </si>
  <si>
    <t>2014 Apr</t>
  </si>
  <si>
    <t>2014 May</t>
  </si>
  <si>
    <t>2014 Jun</t>
  </si>
  <si>
    <t>2014 Jul</t>
  </si>
  <si>
    <t>2014 Aug</t>
  </si>
  <si>
    <t>2014 Sep</t>
  </si>
  <si>
    <t>2014 Oct</t>
  </si>
  <si>
    <t>2014 Nov</t>
  </si>
  <si>
    <t>2014 Dec</t>
  </si>
  <si>
    <t>2015 Jan</t>
  </si>
  <si>
    <t>2015 Feb</t>
  </si>
  <si>
    <t>2015 Mar</t>
  </si>
  <si>
    <t>2015 Apr</t>
  </si>
  <si>
    <t>2015 May</t>
  </si>
  <si>
    <t>2015 Jun</t>
  </si>
  <si>
    <t>2015 Jul</t>
  </si>
  <si>
    <t>2015 Aug</t>
  </si>
  <si>
    <t>2015 Sep</t>
  </si>
  <si>
    <t>2015 Oct</t>
  </si>
  <si>
    <t>2015 Nov</t>
  </si>
  <si>
    <t>2015 Dec</t>
  </si>
  <si>
    <t>2016 Jan</t>
  </si>
  <si>
    <t>2016 Feb</t>
  </si>
  <si>
    <t>2016 Mar</t>
  </si>
  <si>
    <t>2016 Apr</t>
  </si>
  <si>
    <t>2016 May</t>
  </si>
  <si>
    <t>2016 Jun</t>
  </si>
  <si>
    <t>2016 Jul</t>
  </si>
  <si>
    <t>2016 Aug</t>
  </si>
  <si>
    <t>2016 Sep</t>
  </si>
  <si>
    <t>2016 Oct</t>
  </si>
  <si>
    <t>2016 Nov</t>
  </si>
  <si>
    <t>2016 Dec</t>
  </si>
  <si>
    <t>2017 Jan</t>
  </si>
  <si>
    <t>2017 Feb</t>
  </si>
  <si>
    <t>2017 Mar</t>
  </si>
  <si>
    <t>2017 Apr</t>
  </si>
  <si>
    <t>2017 May</t>
  </si>
  <si>
    <t>2017 Jun</t>
  </si>
  <si>
    <t>2017 Jul</t>
  </si>
  <si>
    <t>2017 Aug</t>
  </si>
  <si>
    <t>2017 Sep</t>
  </si>
  <si>
    <t>2017 Oct</t>
  </si>
  <si>
    <t>2017 Nov</t>
  </si>
  <si>
    <t>2017 Dec</t>
  </si>
  <si>
    <t>2018 Jan</t>
  </si>
  <si>
    <t>2018 Feb</t>
  </si>
  <si>
    <t>2018 Mar</t>
  </si>
  <si>
    <t>2018 Apr</t>
  </si>
  <si>
    <t>2018 May</t>
  </si>
  <si>
    <t>2018 Jun</t>
  </si>
  <si>
    <t>2018 Jul</t>
  </si>
  <si>
    <t>2018 Aug</t>
  </si>
  <si>
    <t>2018 Sep</t>
  </si>
  <si>
    <t>2018 Oct</t>
  </si>
  <si>
    <t>2018 Nov</t>
  </si>
  <si>
    <t>2018 Dec</t>
  </si>
  <si>
    <t>2019 Jan</t>
  </si>
  <si>
    <t>2019 Feb</t>
  </si>
  <si>
    <t>2019 Mar</t>
  </si>
  <si>
    <t>2019 Apr</t>
  </si>
  <si>
    <t>2019 May</t>
  </si>
  <si>
    <t>2019 Jun</t>
  </si>
  <si>
    <t>2019 Jul</t>
  </si>
  <si>
    <t>2019 Aug</t>
  </si>
  <si>
    <t>2019 Sep</t>
  </si>
  <si>
    <t>2019 Oct</t>
  </si>
  <si>
    <t>2019 Nov</t>
  </si>
  <si>
    <t>2019 Dec</t>
  </si>
  <si>
    <t>2020 Jan</t>
  </si>
  <si>
    <t>2020 Feb</t>
  </si>
  <si>
    <t>2020 Mar</t>
  </si>
  <si>
    <t>2020 Apr</t>
  </si>
  <si>
    <t>2020 May</t>
  </si>
  <si>
    <t>2020 Jun</t>
  </si>
  <si>
    <t>2020 Jul</t>
  </si>
  <si>
    <t>2020 Aug</t>
  </si>
  <si>
    <t>2020 Sep</t>
  </si>
  <si>
    <t>2020 Oct</t>
  </si>
  <si>
    <t>2020 Nov</t>
  </si>
  <si>
    <t>2020 Dec</t>
  </si>
  <si>
    <t>2021 Jan</t>
  </si>
  <si>
    <t>2021 Feb</t>
  </si>
  <si>
    <t>2021 Mar</t>
  </si>
  <si>
    <t>2021 Apr</t>
  </si>
  <si>
    <t>2021 May</t>
  </si>
  <si>
    <t>2021 Jun</t>
  </si>
  <si>
    <t>2021 Jul</t>
  </si>
  <si>
    <t>2021 Aug</t>
  </si>
  <si>
    <t>2021 Sep</t>
  </si>
  <si>
    <t>2021 Oct</t>
  </si>
  <si>
    <t>2021 Nov</t>
  </si>
  <si>
    <t>2021 Dec</t>
  </si>
  <si>
    <t>2022 Jan</t>
  </si>
  <si>
    <t>2022 Feb</t>
  </si>
  <si>
    <t>2022 Mar</t>
  </si>
  <si>
    <t>2022 Apr</t>
  </si>
  <si>
    <t>2022 May</t>
  </si>
  <si>
    <t>2022 Jun</t>
  </si>
  <si>
    <t>2022 Jul</t>
  </si>
  <si>
    <t>2022 Aug</t>
  </si>
  <si>
    <t>2022 Sep</t>
  </si>
  <si>
    <t>2022 Oct</t>
  </si>
  <si>
    <t>2022 Nov</t>
  </si>
  <si>
    <t>2022 Dec</t>
  </si>
  <si>
    <t>2023 Jan</t>
  </si>
  <si>
    <t>2023 Feb</t>
  </si>
  <si>
    <t>2023 Mar</t>
  </si>
  <si>
    <t>2023 Apr</t>
  </si>
  <si>
    <t>2023 May</t>
  </si>
  <si>
    <t>2023 Jun</t>
  </si>
  <si>
    <t>2023 Jul</t>
  </si>
  <si>
    <t>2023 Aug</t>
  </si>
  <si>
    <t>2023 Sep</t>
  </si>
  <si>
    <t>2023 Oct</t>
  </si>
  <si>
    <t>2023 Nov</t>
  </si>
  <si>
    <t>2023 Dec</t>
  </si>
  <si>
    <t>2024 Jan</t>
  </si>
  <si>
    <t>2024 Feb</t>
  </si>
  <si>
    <t>2024 Mar</t>
  </si>
  <si>
    <t>2024 Apr</t>
  </si>
  <si>
    <t>2024 May</t>
  </si>
  <si>
    <t>2024 Jun</t>
  </si>
  <si>
    <t>2024 Jul</t>
  </si>
  <si>
    <t>2024 Aug</t>
  </si>
  <si>
    <t>2024 Sep</t>
  </si>
  <si>
    <t>2024 Oct</t>
  </si>
  <si>
    <t>2024 Nov</t>
  </si>
  <si>
    <t>2024 Dec</t>
  </si>
  <si>
    <t>2025 Jan</t>
  </si>
  <si>
    <t>2025 Feb</t>
  </si>
  <si>
    <t>2025 Mar</t>
  </si>
  <si>
    <t>2025 Apr</t>
  </si>
  <si>
    <t>2025 May</t>
  </si>
  <si>
    <t>2025 Jun</t>
  </si>
  <si>
    <t>2025 Jul</t>
  </si>
  <si>
    <t>Opportunity Austin</t>
  </si>
  <si>
    <t>200 W 6th St., Suite 1750</t>
  </si>
  <si>
    <t>Austin, TX 78701</t>
  </si>
  <si>
    <t>512.254.4522</t>
  </si>
  <si>
    <t>www.opportunityaustin.com</t>
  </si>
  <si>
    <t>2025 Aug</t>
  </si>
  <si>
    <t>2025 Sep</t>
  </si>
  <si>
    <t>2025 Oct</t>
  </si>
  <si>
    <t>2025 Nov</t>
  </si>
  <si>
    <t>2025 Dec</t>
  </si>
  <si>
    <t>2026 Jan</t>
  </si>
  <si>
    <t>2026 Feb</t>
  </si>
  <si>
    <t>2026 YTD</t>
  </si>
  <si>
    <t>2026 Mar</t>
  </si>
  <si>
    <t>2026 Apr</t>
  </si>
  <si>
    <t>2026 May</t>
  </si>
  <si>
    <t>2026 Jun</t>
  </si>
  <si>
    <t>Sep.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</si>
</sst>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0.000%"/>
    <numFmt numFmtId="166" formatCode="_(* #,##0.0_);_(* \(#,##0.0\);_(* &quot;-&quot;??_);_(@_)"/>
    <numFmt numFmtId="167" formatCode="0.0"/>
  </numFmts>
  <fonts count="42" x14ac:knownFonts="1">
    <font>
      <sz val="10"/>
      <name val="Verdana"/>
    </font>
    <font>
      <sz val="11"/>
      <color theme="1"/>
      <name val="Barlow"/>
      <family val="2"/>
      <scheme val="minor"/>
    </font>
    <font>
      <sz val="11"/>
      <color theme="1"/>
      <name val="Barlow"/>
      <family val="2"/>
      <scheme val="minor"/>
    </font>
    <font>
      <sz val="11"/>
      <color theme="1"/>
      <name val="Barlow"/>
      <family val="2"/>
      <scheme val="minor"/>
    </font>
    <font>
      <sz val="11"/>
      <color theme="1"/>
      <name val="Barlow"/>
      <family val="2"/>
      <scheme val="minor"/>
    </font>
    <font>
      <sz val="11"/>
      <color theme="1"/>
      <name val="Barlow"/>
      <family val="2"/>
      <scheme val="minor"/>
    </font>
    <font>
      <sz val="11"/>
      <color theme="1"/>
      <name val="Barlow"/>
      <family val="2"/>
      <scheme val="minor"/>
    </font>
    <font>
      <sz val="10"/>
      <name val="Verdana"/>
      <family val="2"/>
    </font>
    <font>
      <sz val="8"/>
      <name val="Verdana"/>
      <family val="2"/>
    </font>
    <font>
      <u/>
      <sz val="10"/>
      <color indexed="12"/>
      <name val="Verdana"/>
      <family val="2"/>
    </font>
    <font>
      <sz val="8"/>
      <name val="Arial"/>
      <family val="2"/>
    </font>
    <font>
      <sz val="11"/>
      <color theme="1"/>
      <name val="Barlow"/>
      <family val="2"/>
      <scheme val="minor"/>
    </font>
    <font>
      <sz val="11"/>
      <color theme="0"/>
      <name val="Barlow"/>
      <family val="2"/>
      <scheme val="minor"/>
    </font>
    <font>
      <sz val="11"/>
      <color rgb="FF9C0006"/>
      <name val="Barlow"/>
      <family val="2"/>
      <scheme val="minor"/>
    </font>
    <font>
      <b/>
      <sz val="11"/>
      <color rgb="FFFA7D00"/>
      <name val="Barlow"/>
      <family val="2"/>
      <scheme val="minor"/>
    </font>
    <font>
      <b/>
      <sz val="11"/>
      <color theme="0"/>
      <name val="Barlow"/>
      <family val="2"/>
      <scheme val="minor"/>
    </font>
    <font>
      <i/>
      <sz val="11"/>
      <color rgb="FF7F7F7F"/>
      <name val="Barlow"/>
      <family val="2"/>
      <scheme val="minor"/>
    </font>
    <font>
      <sz val="11"/>
      <color rgb="FF006100"/>
      <name val="Barlow"/>
      <family val="2"/>
      <scheme val="minor"/>
    </font>
    <font>
      <b/>
      <sz val="15"/>
      <color theme="3"/>
      <name val="Barlow"/>
      <family val="2"/>
      <scheme val="minor"/>
    </font>
    <font>
      <b/>
      <sz val="13"/>
      <color theme="3"/>
      <name val="Barlow"/>
      <family val="2"/>
      <scheme val="minor"/>
    </font>
    <font>
      <b/>
      <sz val="11"/>
      <color theme="3"/>
      <name val="Barlow"/>
      <family val="2"/>
      <scheme val="minor"/>
    </font>
    <font>
      <sz val="11"/>
      <color rgb="FF3F3F76"/>
      <name val="Barlow"/>
      <family val="2"/>
      <scheme val="minor"/>
    </font>
    <font>
      <sz val="11"/>
      <color rgb="FFFA7D00"/>
      <name val="Barlow"/>
      <family val="2"/>
      <scheme val="minor"/>
    </font>
    <font>
      <sz val="11"/>
      <color rgb="FF9C6500"/>
      <name val="Barlow"/>
      <family val="2"/>
      <scheme val="minor"/>
    </font>
    <font>
      <b/>
      <sz val="11"/>
      <color rgb="FF3F3F3F"/>
      <name val="Barlow"/>
      <family val="2"/>
      <scheme val="minor"/>
    </font>
    <font>
      <b/>
      <sz val="18"/>
      <color theme="3"/>
      <name val="Barlow Condensed"/>
      <family val="2"/>
      <scheme val="major"/>
    </font>
    <font>
      <b/>
      <sz val="11"/>
      <color theme="1"/>
      <name val="Barlow"/>
      <family val="2"/>
      <scheme val="minor"/>
    </font>
    <font>
      <sz val="11"/>
      <color rgb="FFFF0000"/>
      <name val="Barlow"/>
      <family val="2"/>
      <scheme val="minor"/>
    </font>
    <font>
      <b/>
      <sz val="10"/>
      <name val="Barlow"/>
      <scheme val="minor"/>
    </font>
    <font>
      <sz val="8"/>
      <name val="Barlow"/>
      <scheme val="minor"/>
    </font>
    <font>
      <sz val="10"/>
      <name val="Barlow"/>
      <scheme val="minor"/>
    </font>
    <font>
      <u/>
      <sz val="8"/>
      <color indexed="12"/>
      <name val="Barlow"/>
      <scheme val="minor"/>
    </font>
    <font>
      <sz val="8"/>
      <name val="Aptos"/>
      <family val="2"/>
    </font>
    <font>
      <sz val="8"/>
      <color rgb="FF000000"/>
      <name val="Aptos"/>
      <family val="2"/>
    </font>
    <font>
      <sz val="10"/>
      <name val="Aptos"/>
      <family val="2"/>
    </font>
    <font>
      <sz val="11"/>
      <color rgb="FF000000"/>
      <name val="Aptos"/>
      <family val="2"/>
    </font>
    <font>
      <u/>
      <sz val="8"/>
      <color indexed="12"/>
      <name val="Aptos"/>
      <family val="2"/>
    </font>
    <font>
      <b/>
      <sz val="8"/>
      <name val="Barlow"/>
      <scheme val="minor"/>
    </font>
    <font>
      <sz val="8"/>
      <color theme="1"/>
      <name val="Aptos"/>
      <family val="2"/>
    </font>
    <font>
      <sz val="11"/>
      <color rgb="FF9C5700"/>
      <name val="Barlow"/>
      <family val="2"/>
      <scheme val="minor"/>
    </font>
    <font>
      <sz val="18"/>
      <color theme="3"/>
      <name val="Barlow Condensed"/>
      <family val="2"/>
      <scheme val="major"/>
    </font>
    <font>
      <b/>
      <sz val="8"/>
      <color rgb="FFFF0000"/>
      <name val="Barlow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88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6" borderId="0" applyNumberFormat="0" applyBorder="0" applyAlignment="0" applyProtection="0"/>
    <xf numFmtId="0" fontId="14" fillId="27" borderId="1" applyNumberFormat="0" applyAlignment="0" applyProtection="0"/>
    <xf numFmtId="0" fontId="15" fillId="28" borderId="2" applyNumberFormat="0" applyAlignment="0" applyProtection="0"/>
    <xf numFmtId="43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1" fillId="30" borderId="1" applyNumberFormat="0" applyAlignment="0" applyProtection="0"/>
    <xf numFmtId="0" fontId="22" fillId="0" borderId="6" applyNumberFormat="0" applyFill="0" applyAlignment="0" applyProtection="0"/>
    <xf numFmtId="0" fontId="23" fillId="31" borderId="0" applyNumberFormat="0" applyBorder="0" applyAlignment="0" applyProtection="0"/>
    <xf numFmtId="0" fontId="11" fillId="0" borderId="0"/>
    <xf numFmtId="0" fontId="11" fillId="32" borderId="7" applyNumberFormat="0" applyFont="0" applyAlignment="0" applyProtection="0"/>
    <xf numFmtId="0" fontId="24" fillId="27" borderId="8" applyNumberFormat="0" applyAlignment="0" applyProtection="0"/>
    <xf numFmtId="9" fontId="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17" fillId="29" borderId="0" applyNumberFormat="0" applyBorder="0" applyAlignment="0" applyProtection="0"/>
    <xf numFmtId="0" fontId="13" fillId="26" borderId="0" applyNumberFormat="0" applyBorder="0" applyAlignment="0" applyProtection="0"/>
    <xf numFmtId="0" fontId="39" fillId="31" borderId="0" applyNumberFormat="0" applyBorder="0" applyAlignment="0" applyProtection="0"/>
    <xf numFmtId="0" fontId="21" fillId="30" borderId="1" applyNumberFormat="0" applyAlignment="0" applyProtection="0"/>
    <xf numFmtId="0" fontId="24" fillId="27" borderId="8" applyNumberFormat="0" applyAlignment="0" applyProtection="0"/>
    <xf numFmtId="0" fontId="14" fillId="27" borderId="1" applyNumberFormat="0" applyAlignment="0" applyProtection="0"/>
    <xf numFmtId="0" fontId="22" fillId="0" borderId="6" applyNumberFormat="0" applyFill="0" applyAlignment="0" applyProtection="0"/>
    <xf numFmtId="0" fontId="15" fillId="28" borderId="2" applyNumberFormat="0" applyAlignment="0" applyProtection="0"/>
    <xf numFmtId="0" fontId="2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12" fillId="20" borderId="0" applyNumberFormat="0" applyBorder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14" borderId="0" applyNumberFormat="0" applyBorder="0" applyAlignment="0" applyProtection="0"/>
    <xf numFmtId="0" fontId="12" fillId="21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15" borderId="0" applyNumberFormat="0" applyBorder="0" applyAlignment="0" applyProtection="0"/>
    <xf numFmtId="0" fontId="12" fillId="22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12" fillId="23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17" borderId="0" applyNumberFormat="0" applyBorder="0" applyAlignment="0" applyProtection="0"/>
    <xf numFmtId="0" fontId="12" fillId="24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18" borderId="0" applyNumberFormat="0" applyBorder="0" applyAlignment="0" applyProtection="0"/>
    <xf numFmtId="0" fontId="12" fillId="25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40" fillId="0" borderId="0" applyNumberFormat="0" applyFill="0" applyBorder="0" applyAlignment="0" applyProtection="0"/>
    <xf numFmtId="0" fontId="6" fillId="32" borderId="7" applyNumberFormat="0" applyFont="0" applyAlignment="0" applyProtection="0"/>
    <xf numFmtId="0" fontId="5" fillId="0" borderId="0"/>
    <xf numFmtId="0" fontId="5" fillId="32" borderId="7" applyNumberFormat="0" applyFont="0" applyAlignment="0" applyProtection="0"/>
    <xf numFmtId="0" fontId="5" fillId="2" borderId="0" applyNumberFormat="0" applyBorder="0" applyAlignment="0" applyProtection="0"/>
    <xf numFmtId="0" fontId="5" fillId="8" borderId="0" applyNumberFormat="0" applyBorder="0" applyAlignment="0" applyProtection="0"/>
    <xf numFmtId="0" fontId="5" fillId="14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5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5" fillId="16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17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18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0" fontId="5" fillId="19" borderId="0" applyNumberFormat="0" applyBorder="0" applyAlignment="0" applyProtection="0"/>
    <xf numFmtId="0" fontId="4" fillId="0" borderId="0"/>
    <xf numFmtId="0" fontId="4" fillId="32" borderId="7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18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19" borderId="0" applyNumberFormat="0" applyBorder="0" applyAlignment="0" applyProtection="0"/>
    <xf numFmtId="0" fontId="3" fillId="0" borderId="0"/>
    <xf numFmtId="0" fontId="3" fillId="32" borderId="7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5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17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18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19" borderId="0" applyNumberFormat="0" applyBorder="0" applyAlignment="0" applyProtection="0"/>
    <xf numFmtId="0" fontId="2" fillId="0" borderId="0"/>
    <xf numFmtId="0" fontId="2" fillId="32" borderId="7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5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17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19" borderId="0" applyNumberFormat="0" applyBorder="0" applyAlignment="0" applyProtection="0"/>
    <xf numFmtId="0" fontId="1" fillId="0" borderId="0"/>
    <xf numFmtId="0" fontId="1" fillId="32" borderId="7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8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</cellStyleXfs>
  <cellXfs count="43">
    <xf numFmtId="0" fontId="0" fillId="0" borderId="0" xfId="0"/>
    <xf numFmtId="166" fontId="10" fillId="0" borderId="0" xfId="28" applyNumberFormat="1" applyFont="1"/>
    <xf numFmtId="10" fontId="10" fillId="0" borderId="0" xfId="0" applyNumberFormat="1" applyFont="1"/>
    <xf numFmtId="0" fontId="10" fillId="0" borderId="0" xfId="0" applyFont="1"/>
    <xf numFmtId="0" fontId="28" fillId="0" borderId="0" xfId="0" applyFont="1"/>
    <xf numFmtId="166" fontId="29" fillId="0" borderId="0" xfId="28" applyNumberFormat="1" applyFont="1"/>
    <xf numFmtId="10" fontId="29" fillId="0" borderId="0" xfId="0" applyNumberFormat="1" applyFont="1"/>
    <xf numFmtId="0" fontId="29" fillId="0" borderId="0" xfId="0" applyFont="1"/>
    <xf numFmtId="0" fontId="30" fillId="0" borderId="0" xfId="0" applyFont="1"/>
    <xf numFmtId="0" fontId="31" fillId="0" borderId="0" xfId="35" applyFont="1" applyAlignment="1" applyProtection="1"/>
    <xf numFmtId="166" fontId="29" fillId="0" borderId="0" xfId="28" quotePrefix="1" applyNumberFormat="1" applyFont="1"/>
    <xf numFmtId="166" fontId="29" fillId="0" borderId="0" xfId="28" applyNumberFormat="1" applyFont="1" applyAlignment="1">
      <alignment horizontal="center" vertical="center" wrapText="1"/>
    </xf>
    <xf numFmtId="10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3" fontId="29" fillId="0" borderId="0" xfId="28" applyFont="1" applyAlignment="1">
      <alignment horizontal="center" vertical="center" wrapText="1"/>
    </xf>
    <xf numFmtId="0" fontId="32" fillId="0" borderId="0" xfId="0" applyFont="1" applyAlignment="1">
      <alignment horizontal="left"/>
    </xf>
    <xf numFmtId="166" fontId="33" fillId="0" borderId="0" xfId="28" applyNumberFormat="1" applyFont="1" applyFill="1" applyBorder="1"/>
    <xf numFmtId="10" fontId="32" fillId="0" borderId="0" xfId="0" applyNumberFormat="1" applyFont="1"/>
    <xf numFmtId="0" fontId="32" fillId="0" borderId="0" xfId="0" applyFont="1"/>
    <xf numFmtId="0" fontId="34" fillId="0" borderId="0" xfId="0" applyFont="1"/>
    <xf numFmtId="164" fontId="32" fillId="0" borderId="0" xfId="42" applyNumberFormat="1" applyFont="1"/>
    <xf numFmtId="2" fontId="32" fillId="0" borderId="0" xfId="0" applyNumberFormat="1" applyFont="1" applyAlignment="1">
      <alignment wrapText="1"/>
    </xf>
    <xf numFmtId="0" fontId="35" fillId="0" borderId="0" xfId="0" applyFont="1"/>
    <xf numFmtId="167" fontId="32" fillId="0" borderId="0" xfId="0" applyNumberFormat="1" applyFont="1"/>
    <xf numFmtId="166" fontId="32" fillId="0" borderId="0" xfId="28" applyNumberFormat="1" applyFont="1"/>
    <xf numFmtId="10" fontId="32" fillId="0" borderId="0" xfId="42" applyNumberFormat="1" applyFont="1"/>
    <xf numFmtId="43" fontId="32" fillId="0" borderId="0" xfId="28" applyFont="1"/>
    <xf numFmtId="166" fontId="32" fillId="0" borderId="0" xfId="28" applyNumberFormat="1" applyFont="1" applyAlignment="1">
      <alignment horizontal="right"/>
    </xf>
    <xf numFmtId="10" fontId="32" fillId="0" borderId="0" xfId="0" applyNumberFormat="1" applyFont="1" applyAlignment="1">
      <alignment horizontal="right"/>
    </xf>
    <xf numFmtId="165" fontId="32" fillId="0" borderId="0" xfId="42" applyNumberFormat="1" applyFont="1"/>
    <xf numFmtId="165" fontId="32" fillId="0" borderId="0" xfId="0" applyNumberFormat="1" applyFont="1"/>
    <xf numFmtId="0" fontId="36" fillId="0" borderId="0" xfId="35" applyFont="1" applyAlignment="1" applyProtection="1"/>
    <xf numFmtId="0" fontId="37" fillId="0" borderId="0" xfId="0" applyFont="1"/>
    <xf numFmtId="167" fontId="38" fillId="0" borderId="0" xfId="0" applyNumberFormat="1" applyFont="1"/>
    <xf numFmtId="0" fontId="9" fillId="0" borderId="0" xfId="35" applyAlignment="1" applyProtection="1"/>
    <xf numFmtId="167" fontId="38" fillId="0" borderId="0" xfId="148" applyNumberFormat="1" applyFont="1"/>
    <xf numFmtId="166" fontId="41" fillId="0" borderId="0" xfId="28" applyNumberFormat="1" applyFont="1"/>
    <xf numFmtId="167" fontId="38" fillId="0" borderId="0" xfId="168" applyNumberFormat="1" applyFont="1"/>
    <xf numFmtId="164" fontId="38" fillId="0" borderId="0" xfId="0" applyNumberFormat="1" applyFont="1"/>
    <xf numFmtId="166" fontId="29" fillId="0" borderId="0" xfId="28" applyNumberFormat="1" applyFont="1" applyAlignment="1">
      <alignment horizontal="center" vertical="center"/>
    </xf>
    <xf numFmtId="166" fontId="29" fillId="0" borderId="0" xfId="28" applyNumberFormat="1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10" fontId="29" fillId="0" borderId="0" xfId="0" applyNumberFormat="1" applyFont="1" applyAlignment="1">
      <alignment horizontal="center" vertical="center"/>
    </xf>
  </cellXfs>
  <cellStyles count="188">
    <cellStyle name="20% - Accent1" xfId="62" builtinId="30" customBuiltin="1"/>
    <cellStyle name="20% - Accent1 2" xfId="1" xr:uid="{00000000-0005-0000-0000-000000000000}"/>
    <cellStyle name="20% - Accent1 3" xfId="90" xr:uid="{5237B967-B599-4B0A-A216-65AA7658D70E}"/>
    <cellStyle name="20% - Accent1 4" xfId="110" xr:uid="{7A0C775C-3BE6-4617-BCAB-88368C160A74}"/>
    <cellStyle name="20% - Accent1 5" xfId="130" xr:uid="{157E8F22-62EB-4BD4-B2C9-156EA258AEB2}"/>
    <cellStyle name="20% - Accent1 6" xfId="150" xr:uid="{10D50508-1374-4C1D-90D8-5A8DDB7BB5DC}"/>
    <cellStyle name="20% - Accent1 7" xfId="170" xr:uid="{B37D20C0-D99D-49F2-86BB-2DD975352B2F}"/>
    <cellStyle name="20% - Accent2" xfId="66" builtinId="34" customBuiltin="1"/>
    <cellStyle name="20% - Accent2 2" xfId="2" xr:uid="{00000000-0005-0000-0000-000001000000}"/>
    <cellStyle name="20% - Accent2 3" xfId="93" xr:uid="{359FBE6A-5CFD-4AD1-A209-251E9C16F4D1}"/>
    <cellStyle name="20% - Accent2 4" xfId="113" xr:uid="{2FD44B64-DBCA-464B-9562-5165976B691B}"/>
    <cellStyle name="20% - Accent2 5" xfId="133" xr:uid="{1E2E036E-0ED6-4159-ABE9-204FCC87E631}"/>
    <cellStyle name="20% - Accent2 6" xfId="153" xr:uid="{E18A27EB-3424-46D9-95D2-A5D5ADBB4526}"/>
    <cellStyle name="20% - Accent2 7" xfId="173" xr:uid="{6FBBA262-7D4E-4781-A263-D07C5DA9EC37}"/>
    <cellStyle name="20% - Accent3" xfId="70" builtinId="38" customBuiltin="1"/>
    <cellStyle name="20% - Accent3 2" xfId="3" xr:uid="{00000000-0005-0000-0000-000002000000}"/>
    <cellStyle name="20% - Accent3 3" xfId="96" xr:uid="{C6E53EF0-A356-482D-958E-EA31BA55E47F}"/>
    <cellStyle name="20% - Accent3 4" xfId="116" xr:uid="{A859C117-2106-4EA7-9557-76BAFB7C6117}"/>
    <cellStyle name="20% - Accent3 5" xfId="136" xr:uid="{53139DF8-F4B2-4258-8798-922D85061F86}"/>
    <cellStyle name="20% - Accent3 6" xfId="156" xr:uid="{B3AD719D-F6A9-48DE-A5B0-FD37F370B182}"/>
    <cellStyle name="20% - Accent3 7" xfId="176" xr:uid="{B72F717E-776A-4092-9C78-74C8AB65209C}"/>
    <cellStyle name="20% - Accent4" xfId="74" builtinId="42" customBuiltin="1"/>
    <cellStyle name="20% - Accent4 2" xfId="4" xr:uid="{00000000-0005-0000-0000-000003000000}"/>
    <cellStyle name="20% - Accent4 3" xfId="99" xr:uid="{8DCB6E71-B480-48D1-AC54-C745F1CCB822}"/>
    <cellStyle name="20% - Accent4 4" xfId="119" xr:uid="{9FB226C9-CEC8-4B11-A9DD-027F9B3DF7C4}"/>
    <cellStyle name="20% - Accent4 5" xfId="139" xr:uid="{C04769D9-77A5-4446-8A8F-D2520F035026}"/>
    <cellStyle name="20% - Accent4 6" xfId="159" xr:uid="{D885D133-5EDF-44C8-8E3F-E70CEBF8E5A5}"/>
    <cellStyle name="20% - Accent4 7" xfId="179" xr:uid="{E0AD27E9-02D6-4197-9F3A-3F8D998E1BCD}"/>
    <cellStyle name="20% - Accent5" xfId="78" builtinId="46" customBuiltin="1"/>
    <cellStyle name="20% - Accent5 2" xfId="5" xr:uid="{00000000-0005-0000-0000-000004000000}"/>
    <cellStyle name="20% - Accent5 3" xfId="102" xr:uid="{B969306F-8951-4DC8-9450-7492DFDC65E4}"/>
    <cellStyle name="20% - Accent5 4" xfId="122" xr:uid="{851614B3-C4AB-4328-9C9B-87016D42F731}"/>
    <cellStyle name="20% - Accent5 5" xfId="142" xr:uid="{240BD267-7BE3-48DD-908B-F811F59915FD}"/>
    <cellStyle name="20% - Accent5 6" xfId="162" xr:uid="{73114835-FCCD-454F-9813-4F07151F6B62}"/>
    <cellStyle name="20% - Accent5 7" xfId="182" xr:uid="{3898315B-E654-4C58-8794-97F8EE1CD36C}"/>
    <cellStyle name="20% - Accent6" xfId="82" builtinId="50" customBuiltin="1"/>
    <cellStyle name="20% - Accent6 2" xfId="6" xr:uid="{00000000-0005-0000-0000-000005000000}"/>
    <cellStyle name="20% - Accent6 3" xfId="105" xr:uid="{9E190CAF-E391-453E-87A1-6C73A6CD4183}"/>
    <cellStyle name="20% - Accent6 4" xfId="125" xr:uid="{0F705C8E-B19C-4C9F-BE5E-07854DF09BF2}"/>
    <cellStyle name="20% - Accent6 5" xfId="145" xr:uid="{63BB72D2-F3DC-4636-B093-E8C07538A5F3}"/>
    <cellStyle name="20% - Accent6 6" xfId="165" xr:uid="{B838F616-F958-4AFA-A1B8-A6FC78EBD8DE}"/>
    <cellStyle name="20% - Accent6 7" xfId="185" xr:uid="{2EBBE16E-6A79-434B-9654-CBE2596697A5}"/>
    <cellStyle name="40% - Accent1" xfId="63" builtinId="31" customBuiltin="1"/>
    <cellStyle name="40% - Accent1 2" xfId="7" xr:uid="{00000000-0005-0000-0000-000006000000}"/>
    <cellStyle name="40% - Accent1 3" xfId="91" xr:uid="{313A1B3B-31E6-44B9-84BC-CB5958AED0E5}"/>
    <cellStyle name="40% - Accent1 4" xfId="111" xr:uid="{85BD30A5-01EC-4D78-AE86-84E628181FED}"/>
    <cellStyle name="40% - Accent1 5" xfId="131" xr:uid="{064ACF15-ABCB-4227-A9EF-229F35A3B7A5}"/>
    <cellStyle name="40% - Accent1 6" xfId="151" xr:uid="{3E35EF7A-B7A0-4892-B199-5729DB328686}"/>
    <cellStyle name="40% - Accent1 7" xfId="171" xr:uid="{CBAE9555-1ED2-4104-86E5-EADE7642ADBE}"/>
    <cellStyle name="40% - Accent2" xfId="67" builtinId="35" customBuiltin="1"/>
    <cellStyle name="40% - Accent2 2" xfId="8" xr:uid="{00000000-0005-0000-0000-000007000000}"/>
    <cellStyle name="40% - Accent2 3" xfId="94" xr:uid="{44D6B921-D303-4F2E-9E39-15185F689D77}"/>
    <cellStyle name="40% - Accent2 4" xfId="114" xr:uid="{6E03347B-3D95-424D-9D90-972CCA006B9D}"/>
    <cellStyle name="40% - Accent2 5" xfId="134" xr:uid="{0074E11C-7DBC-4BCE-837B-F09CE83E21CD}"/>
    <cellStyle name="40% - Accent2 6" xfId="154" xr:uid="{4156417B-1928-41AC-B079-1D1C74F362D0}"/>
    <cellStyle name="40% - Accent2 7" xfId="174" xr:uid="{658261B3-C66C-4979-88DA-E943F136DD79}"/>
    <cellStyle name="40% - Accent3" xfId="71" builtinId="39" customBuiltin="1"/>
    <cellStyle name="40% - Accent3 2" xfId="9" xr:uid="{00000000-0005-0000-0000-000008000000}"/>
    <cellStyle name="40% - Accent3 3" xfId="97" xr:uid="{6A981C79-EFA8-453D-B963-D2AF8B27AD4A}"/>
    <cellStyle name="40% - Accent3 4" xfId="117" xr:uid="{144B4AB3-F855-4C9A-938F-2BAF002E7747}"/>
    <cellStyle name="40% - Accent3 5" xfId="137" xr:uid="{46FB609D-C014-4693-93D5-EC010DD7C903}"/>
    <cellStyle name="40% - Accent3 6" xfId="157" xr:uid="{564462D3-7034-4187-BB42-C3E3A6628503}"/>
    <cellStyle name="40% - Accent3 7" xfId="177" xr:uid="{A80E42A4-BC58-4263-A7A3-1FE467EF94C5}"/>
    <cellStyle name="40% - Accent4" xfId="75" builtinId="43" customBuiltin="1"/>
    <cellStyle name="40% - Accent4 2" xfId="10" xr:uid="{00000000-0005-0000-0000-000009000000}"/>
    <cellStyle name="40% - Accent4 3" xfId="100" xr:uid="{C70BFB7E-91FB-42C0-8B68-496CBEF43224}"/>
    <cellStyle name="40% - Accent4 4" xfId="120" xr:uid="{BBF96C0A-A768-44BE-BD51-189D9B33157B}"/>
    <cellStyle name="40% - Accent4 5" xfId="140" xr:uid="{1CBABF55-8E6C-418E-8E81-CDA8701590AA}"/>
    <cellStyle name="40% - Accent4 6" xfId="160" xr:uid="{2E0E7CFC-1A19-4563-859D-D667DA9238E5}"/>
    <cellStyle name="40% - Accent4 7" xfId="180" xr:uid="{B314F8DD-96CB-4825-A18F-C37A875146C3}"/>
    <cellStyle name="40% - Accent5" xfId="79" builtinId="47" customBuiltin="1"/>
    <cellStyle name="40% - Accent5 2" xfId="11" xr:uid="{00000000-0005-0000-0000-00000A000000}"/>
    <cellStyle name="40% - Accent5 3" xfId="103" xr:uid="{F33204E6-1AB8-4237-8459-F6188F478B34}"/>
    <cellStyle name="40% - Accent5 4" xfId="123" xr:uid="{E70A0BE3-3C01-4096-AA8F-81F37940B399}"/>
    <cellStyle name="40% - Accent5 5" xfId="143" xr:uid="{EF1D3B28-71BA-4122-B9CA-4CD02BF00020}"/>
    <cellStyle name="40% - Accent5 6" xfId="163" xr:uid="{36F16754-4930-4EC4-B8FD-62580201603D}"/>
    <cellStyle name="40% - Accent5 7" xfId="183" xr:uid="{3816D86C-851E-4AD8-9FD2-2F9123C9A5C0}"/>
    <cellStyle name="40% - Accent6" xfId="83" builtinId="51" customBuiltin="1"/>
    <cellStyle name="40% - Accent6 2" xfId="12" xr:uid="{00000000-0005-0000-0000-00000B000000}"/>
    <cellStyle name="40% - Accent6 3" xfId="106" xr:uid="{8FEC2CE5-DEC2-4BD4-8D90-71B7925C2666}"/>
    <cellStyle name="40% - Accent6 4" xfId="126" xr:uid="{45C754A5-A75C-4D84-8F86-A3574EC6C3AF}"/>
    <cellStyle name="40% - Accent6 5" xfId="146" xr:uid="{CE01A60A-D141-4AEB-83D9-B4096C716322}"/>
    <cellStyle name="40% - Accent6 6" xfId="166" xr:uid="{EEB4F781-C7EE-47A4-B90C-497E873C4331}"/>
    <cellStyle name="40% - Accent6 7" xfId="186" xr:uid="{426CE558-51C9-4AEE-90BF-8DA685A410C1}"/>
    <cellStyle name="60% - Accent1" xfId="64" builtinId="32" customBuiltin="1"/>
    <cellStyle name="60% - Accent1 2" xfId="13" xr:uid="{00000000-0005-0000-0000-00000C000000}"/>
    <cellStyle name="60% - Accent1 3" xfId="92" xr:uid="{D9FE3537-42F0-4D91-BBA0-6DE5411E407B}"/>
    <cellStyle name="60% - Accent1 4" xfId="112" xr:uid="{CD0A7E42-57F1-4B9E-B8FA-19E49D6E8E20}"/>
    <cellStyle name="60% - Accent1 5" xfId="132" xr:uid="{C902938C-E86E-4984-9995-8FFAF856F39D}"/>
    <cellStyle name="60% - Accent1 6" xfId="152" xr:uid="{270A484D-9598-482B-9280-34F0A6A31C3F}"/>
    <cellStyle name="60% - Accent1 7" xfId="172" xr:uid="{8B6DC69D-61C3-4980-BCEA-216DB58CF057}"/>
    <cellStyle name="60% - Accent2" xfId="68" builtinId="36" customBuiltin="1"/>
    <cellStyle name="60% - Accent2 2" xfId="14" xr:uid="{00000000-0005-0000-0000-00000D000000}"/>
    <cellStyle name="60% - Accent2 3" xfId="95" xr:uid="{5FC6C468-77DD-4BFA-8A72-D5E34FC1F300}"/>
    <cellStyle name="60% - Accent2 4" xfId="115" xr:uid="{6194E346-CE62-464D-ADC3-CDD9CDBB1ACF}"/>
    <cellStyle name="60% - Accent2 5" xfId="135" xr:uid="{43341866-EDB9-479C-AFAC-9D48090387B1}"/>
    <cellStyle name="60% - Accent2 6" xfId="155" xr:uid="{6669CAC9-E8A9-416B-86F6-225149B6BD57}"/>
    <cellStyle name="60% - Accent2 7" xfId="175" xr:uid="{491EA849-AA37-4232-A446-8CBD704A5611}"/>
    <cellStyle name="60% - Accent3" xfId="72" builtinId="40" customBuiltin="1"/>
    <cellStyle name="60% - Accent3 2" xfId="15" xr:uid="{00000000-0005-0000-0000-00000E000000}"/>
    <cellStyle name="60% - Accent3 3" xfId="98" xr:uid="{368C571D-97B4-4B74-857D-40B2893132E9}"/>
    <cellStyle name="60% - Accent3 4" xfId="118" xr:uid="{DB8D9715-3E8B-471C-9EF6-6365E8B45E17}"/>
    <cellStyle name="60% - Accent3 5" xfId="138" xr:uid="{7B34EFEF-5F9D-4FC9-85C8-2D562E0CAF93}"/>
    <cellStyle name="60% - Accent3 6" xfId="158" xr:uid="{CA4209D5-B1A2-4DC0-A9D2-BEA721735650}"/>
    <cellStyle name="60% - Accent3 7" xfId="178" xr:uid="{54E0EFB1-60EE-4FF3-BD53-94527B5DF0A2}"/>
    <cellStyle name="60% - Accent4" xfId="76" builtinId="44" customBuiltin="1"/>
    <cellStyle name="60% - Accent4 2" xfId="16" xr:uid="{00000000-0005-0000-0000-00000F000000}"/>
    <cellStyle name="60% - Accent4 3" xfId="101" xr:uid="{D2CEA305-DD9E-4D08-9D30-C9C902B4D81D}"/>
    <cellStyle name="60% - Accent4 4" xfId="121" xr:uid="{EA9CAACE-0791-453C-83D4-D4D685E28167}"/>
    <cellStyle name="60% - Accent4 5" xfId="141" xr:uid="{C1FD7034-C62E-4A5E-BA82-BA7327180D24}"/>
    <cellStyle name="60% - Accent4 6" xfId="161" xr:uid="{FA560293-BEDD-4DA4-BE5B-223C0D06F30E}"/>
    <cellStyle name="60% - Accent4 7" xfId="181" xr:uid="{CAD683E4-FEEB-4881-8A8B-0A58649B2DD6}"/>
    <cellStyle name="60% - Accent5" xfId="80" builtinId="48" customBuiltin="1"/>
    <cellStyle name="60% - Accent5 2" xfId="17" xr:uid="{00000000-0005-0000-0000-000010000000}"/>
    <cellStyle name="60% - Accent5 3" xfId="104" xr:uid="{6E96720C-FCC3-497C-8595-7793A99023C7}"/>
    <cellStyle name="60% - Accent5 4" xfId="124" xr:uid="{7D1AAB3E-E786-46B9-8E8C-868810239970}"/>
    <cellStyle name="60% - Accent5 5" xfId="144" xr:uid="{AB52CDBB-74D3-4B18-A66D-EAE1C9053672}"/>
    <cellStyle name="60% - Accent5 6" xfId="164" xr:uid="{6678B2C3-BF3C-42F8-8868-E5981D0F04DE}"/>
    <cellStyle name="60% - Accent5 7" xfId="184" xr:uid="{B924F5FD-C899-49F6-BFB4-58DD6C95FB58}"/>
    <cellStyle name="60% - Accent6" xfId="84" builtinId="52" customBuiltin="1"/>
    <cellStyle name="60% - Accent6 2" xfId="18" xr:uid="{00000000-0005-0000-0000-000011000000}"/>
    <cellStyle name="60% - Accent6 3" xfId="107" xr:uid="{E184D9F7-427D-463D-9387-4580CBB2A12C}"/>
    <cellStyle name="60% - Accent6 4" xfId="127" xr:uid="{CD328703-2357-441E-9AD7-59DBBCF1D00A}"/>
    <cellStyle name="60% - Accent6 5" xfId="147" xr:uid="{17E897B6-8FD8-4D00-9A78-CE835508697D}"/>
    <cellStyle name="60% - Accent6 6" xfId="167" xr:uid="{839F5E84-E115-49F5-A631-86A3387A3437}"/>
    <cellStyle name="60% - Accent6 7" xfId="187" xr:uid="{D8F7A87C-9950-4FA6-AB73-1D4B0E9DE0B4}"/>
    <cellStyle name="Accent1" xfId="61" builtinId="29" customBuiltin="1"/>
    <cellStyle name="Accent1 2" xfId="19" xr:uid="{00000000-0005-0000-0000-000012000000}"/>
    <cellStyle name="Accent2" xfId="65" builtinId="33" customBuiltin="1"/>
    <cellStyle name="Accent2 2" xfId="20" xr:uid="{00000000-0005-0000-0000-000013000000}"/>
    <cellStyle name="Accent3" xfId="69" builtinId="37" customBuiltin="1"/>
    <cellStyle name="Accent3 2" xfId="21" xr:uid="{00000000-0005-0000-0000-000014000000}"/>
    <cellStyle name="Accent4" xfId="73" builtinId="41" customBuiltin="1"/>
    <cellStyle name="Accent4 2" xfId="22" xr:uid="{00000000-0005-0000-0000-000015000000}"/>
    <cellStyle name="Accent5" xfId="77" builtinId="45" customBuiltin="1"/>
    <cellStyle name="Accent5 2" xfId="23" xr:uid="{00000000-0005-0000-0000-000016000000}"/>
    <cellStyle name="Accent6" xfId="81" builtinId="49" customBuiltin="1"/>
    <cellStyle name="Accent6 2" xfId="24" xr:uid="{00000000-0005-0000-0000-000017000000}"/>
    <cellStyle name="Bad" xfId="51" builtinId="27" customBuiltin="1"/>
    <cellStyle name="Bad 2" xfId="25" xr:uid="{00000000-0005-0000-0000-000018000000}"/>
    <cellStyle name="Calculation" xfId="55" builtinId="22" customBuiltin="1"/>
    <cellStyle name="Calculation 2" xfId="26" xr:uid="{00000000-0005-0000-0000-000019000000}"/>
    <cellStyle name="Check Cell" xfId="57" builtinId="23" customBuiltin="1"/>
    <cellStyle name="Check Cell 2" xfId="27" xr:uid="{00000000-0005-0000-0000-00001A000000}"/>
    <cellStyle name="Comma" xfId="28" builtinId="3"/>
    <cellStyle name="Explanatory Text" xfId="59" builtinId="53" customBuiltin="1"/>
    <cellStyle name="Explanatory Text 2" xfId="29" xr:uid="{00000000-0005-0000-0000-00001C000000}"/>
    <cellStyle name="Good" xfId="50" builtinId="26" customBuiltin="1"/>
    <cellStyle name="Good 2" xfId="30" xr:uid="{00000000-0005-0000-0000-00001D000000}"/>
    <cellStyle name="Heading 1" xfId="46" builtinId="16" customBuiltin="1"/>
    <cellStyle name="Heading 1 2" xfId="31" xr:uid="{00000000-0005-0000-0000-00001E000000}"/>
    <cellStyle name="Heading 2" xfId="47" builtinId="17" customBuiltin="1"/>
    <cellStyle name="Heading 2 2" xfId="32" xr:uid="{00000000-0005-0000-0000-00001F000000}"/>
    <cellStyle name="Heading 3" xfId="48" builtinId="18" customBuiltin="1"/>
    <cellStyle name="Heading 3 2" xfId="33" xr:uid="{00000000-0005-0000-0000-000020000000}"/>
    <cellStyle name="Heading 4" xfId="49" builtinId="19" customBuiltin="1"/>
    <cellStyle name="Heading 4 2" xfId="34" xr:uid="{00000000-0005-0000-0000-000021000000}"/>
    <cellStyle name="Hyperlink" xfId="35" builtinId="8"/>
    <cellStyle name="Input" xfId="53" builtinId="20" customBuiltin="1"/>
    <cellStyle name="Input 2" xfId="36" xr:uid="{00000000-0005-0000-0000-000023000000}"/>
    <cellStyle name="Linked Cell" xfId="56" builtinId="24" customBuiltin="1"/>
    <cellStyle name="Linked Cell 2" xfId="37" xr:uid="{00000000-0005-0000-0000-000024000000}"/>
    <cellStyle name="Neutral" xfId="52" builtinId="28" customBuiltin="1"/>
    <cellStyle name="Neutral 2" xfId="38" xr:uid="{00000000-0005-0000-0000-000025000000}"/>
    <cellStyle name="Normal" xfId="0" builtinId="0"/>
    <cellStyle name="Normal 2" xfId="85" xr:uid="{D309C247-0B05-447F-BB97-E9AC02F2EE44}"/>
    <cellStyle name="Normal 3" xfId="88" xr:uid="{5B3A3BB1-085D-478A-9144-86594E5C24C0}"/>
    <cellStyle name="Normal 4" xfId="39" xr:uid="{00000000-0005-0000-0000-000027000000}"/>
    <cellStyle name="Normal 5" xfId="108" xr:uid="{90F5993A-BDC7-4D14-9EDD-9CC4F4D541D1}"/>
    <cellStyle name="Normal 6" xfId="128" xr:uid="{B2894E67-55BD-4500-B7B1-6BA84F68A266}"/>
    <cellStyle name="Normal 7" xfId="148" xr:uid="{FE88F932-DE65-4638-9B35-11CDC5BBFA1C}"/>
    <cellStyle name="Normal 8" xfId="168" xr:uid="{D825E91B-BB62-423B-9F7A-55422775EA78}"/>
    <cellStyle name="Note 2" xfId="40" xr:uid="{00000000-0005-0000-0000-000028000000}"/>
    <cellStyle name="Note 3" xfId="87" xr:uid="{6C1205B3-E9B4-4CB2-B018-FAB518954515}"/>
    <cellStyle name="Note 4" xfId="89" xr:uid="{4390D0EC-6882-4B5E-9C0B-8A02CC4F0649}"/>
    <cellStyle name="Note 5" xfId="109" xr:uid="{A8E7D797-5830-4870-A2B7-7F82193925E0}"/>
    <cellStyle name="Note 6" xfId="129" xr:uid="{883A649A-E5A7-4825-B136-80EDC079D955}"/>
    <cellStyle name="Note 7" xfId="149" xr:uid="{4C97C0FA-39D0-43D8-ACF4-9556E4BCD4F6}"/>
    <cellStyle name="Note 8" xfId="169" xr:uid="{E7AC6B8B-4DDB-42D5-A333-2DFF66DBF521}"/>
    <cellStyle name="Output" xfId="54" builtinId="21" customBuiltin="1"/>
    <cellStyle name="Output 2" xfId="41" xr:uid="{00000000-0005-0000-0000-000029000000}"/>
    <cellStyle name="Percent" xfId="42" builtinId="5"/>
    <cellStyle name="Title" xfId="43" builtinId="15" customBuiltin="1"/>
    <cellStyle name="Title 2" xfId="86" xr:uid="{7E62895F-80E2-4267-9AD8-DC2ED80240D1}"/>
    <cellStyle name="Total" xfId="60" builtinId="25" customBuiltin="1"/>
    <cellStyle name="Total 2" xfId="44" xr:uid="{00000000-0005-0000-0000-00002C000000}"/>
    <cellStyle name="Warning Text" xfId="58" builtinId="11" customBuiltin="1"/>
    <cellStyle name="Warning Text 2" xfId="45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chartsheet" Target="chartsheets/sheet2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chartsheet" Target="chartsheets/sheet4.xml"/><Relationship Id="rId10" Type="http://schemas.openxmlformats.org/officeDocument/2006/relationships/customXml" Target="../customXml/item1.xml"/><Relationship Id="rId4" Type="http://schemas.openxmlformats.org/officeDocument/2006/relationships/chartsheet" Target="chartsheets/sheet3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2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Metro Business Cycle Index, Oct. 1980=100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Data!$B$6</c:f>
              <c:strCache>
                <c:ptCount val="1"/>
                <c:pt idx="0">
                  <c:v> Austin </c:v>
                </c:pt>
              </c:strCache>
            </c:strRef>
          </c:tx>
          <c:marker>
            <c:symbol val="none"/>
          </c:marker>
          <c:cat>
            <c:numRef>
              <c:f>Data!$A$7:$A$53</c:f>
              <c:numCache>
                <c:formatCode>General</c:formatCode>
                <c:ptCount val="47"/>
                <c:pt idx="0">
                  <c:v>1979</c:v>
                </c:pt>
                <c:pt idx="1">
                  <c:v>1980</c:v>
                </c:pt>
                <c:pt idx="2">
                  <c:v>1981</c:v>
                </c:pt>
                <c:pt idx="3">
                  <c:v>1982</c:v>
                </c:pt>
                <c:pt idx="4">
                  <c:v>1983</c:v>
                </c:pt>
                <c:pt idx="5">
                  <c:v>1984</c:v>
                </c:pt>
                <c:pt idx="6">
                  <c:v>1985</c:v>
                </c:pt>
                <c:pt idx="7">
                  <c:v>1986</c:v>
                </c:pt>
                <c:pt idx="8">
                  <c:v>1987</c:v>
                </c:pt>
                <c:pt idx="9">
                  <c:v>1988</c:v>
                </c:pt>
                <c:pt idx="10">
                  <c:v>1989</c:v>
                </c:pt>
                <c:pt idx="11">
                  <c:v>1990</c:v>
                </c:pt>
                <c:pt idx="12">
                  <c:v>1991</c:v>
                </c:pt>
                <c:pt idx="13">
                  <c:v>1992</c:v>
                </c:pt>
                <c:pt idx="14">
                  <c:v>1993</c:v>
                </c:pt>
                <c:pt idx="15">
                  <c:v>1994</c:v>
                </c:pt>
                <c:pt idx="16">
                  <c:v>1995</c:v>
                </c:pt>
                <c:pt idx="17">
                  <c:v>1996</c:v>
                </c:pt>
                <c:pt idx="18">
                  <c:v>1997</c:v>
                </c:pt>
                <c:pt idx="19">
                  <c:v>1998</c:v>
                </c:pt>
                <c:pt idx="20">
                  <c:v>1999</c:v>
                </c:pt>
                <c:pt idx="21">
                  <c:v>2000</c:v>
                </c:pt>
                <c:pt idx="22">
                  <c:v>2001</c:v>
                </c:pt>
                <c:pt idx="23">
                  <c:v>2002</c:v>
                </c:pt>
                <c:pt idx="24">
                  <c:v>2003</c:v>
                </c:pt>
                <c:pt idx="25">
                  <c:v>2004</c:v>
                </c:pt>
                <c:pt idx="26">
                  <c:v>2005</c:v>
                </c:pt>
                <c:pt idx="27">
                  <c:v>2006</c:v>
                </c:pt>
                <c:pt idx="28">
                  <c:v>2007</c:v>
                </c:pt>
                <c:pt idx="29">
                  <c:v>2008</c:v>
                </c:pt>
                <c:pt idx="30">
                  <c:v>2009</c:v>
                </c:pt>
                <c:pt idx="31">
                  <c:v>2010</c:v>
                </c:pt>
                <c:pt idx="32">
                  <c:v>2011</c:v>
                </c:pt>
                <c:pt idx="33">
                  <c:v>2012</c:v>
                </c:pt>
                <c:pt idx="34">
                  <c:v>2013</c:v>
                </c:pt>
                <c:pt idx="35">
                  <c:v>2014</c:v>
                </c:pt>
                <c:pt idx="36">
                  <c:v>2015</c:v>
                </c:pt>
                <c:pt idx="37">
                  <c:v>2016</c:v>
                </c:pt>
                <c:pt idx="38">
                  <c:v>2017</c:v>
                </c:pt>
                <c:pt idx="39">
                  <c:v>2018</c:v>
                </c:pt>
                <c:pt idx="40">
                  <c:v>2019</c:v>
                </c:pt>
                <c:pt idx="41">
                  <c:v>2020</c:v>
                </c:pt>
                <c:pt idx="42">
                  <c:v>2021</c:v>
                </c:pt>
                <c:pt idx="43">
                  <c:v>2022</c:v>
                </c:pt>
                <c:pt idx="44">
                  <c:v>2023</c:v>
                </c:pt>
                <c:pt idx="45">
                  <c:v>2024</c:v>
                </c:pt>
                <c:pt idx="46">
                  <c:v>2025</c:v>
                </c:pt>
              </c:numCache>
            </c:numRef>
          </c:cat>
          <c:val>
            <c:numRef>
              <c:f>Data!$B$7:$B$53</c:f>
              <c:numCache>
                <c:formatCode>_(* #,##0.0_);_(* \(#,##0.0\);_(* "-"??_);_(@_)</c:formatCode>
                <c:ptCount val="47"/>
                <c:pt idx="0">
                  <c:v>93.104734664306122</c:v>
                </c:pt>
                <c:pt idx="1">
                  <c:v>98.187781612774643</c:v>
                </c:pt>
                <c:pt idx="2">
                  <c:v>106.32499078490025</c:v>
                </c:pt>
                <c:pt idx="3">
                  <c:v>111.70602425376926</c:v>
                </c:pt>
                <c:pt idx="4">
                  <c:v>123.37940760897317</c:v>
                </c:pt>
                <c:pt idx="5">
                  <c:v>144.66483045744218</c:v>
                </c:pt>
                <c:pt idx="6">
                  <c:v>160.22467581326751</c:v>
                </c:pt>
                <c:pt idx="7">
                  <c:v>160.3096542550326</c:v>
                </c:pt>
                <c:pt idx="8">
                  <c:v>155.35991828722311</c:v>
                </c:pt>
                <c:pt idx="9">
                  <c:v>162.10767501815889</c:v>
                </c:pt>
                <c:pt idx="10">
                  <c:v>166.62812767316021</c:v>
                </c:pt>
                <c:pt idx="11">
                  <c:v>176.08856708449844</c:v>
                </c:pt>
                <c:pt idx="12">
                  <c:v>183.51510408053107</c:v>
                </c:pt>
                <c:pt idx="13">
                  <c:v>196.43274187010013</c:v>
                </c:pt>
                <c:pt idx="14">
                  <c:v>214.65303178716906</c:v>
                </c:pt>
                <c:pt idx="15">
                  <c:v>233.12015331662133</c:v>
                </c:pt>
                <c:pt idx="16">
                  <c:v>253.70109552029149</c:v>
                </c:pt>
                <c:pt idx="17">
                  <c:v>269.25381385706311</c:v>
                </c:pt>
                <c:pt idx="18">
                  <c:v>286.58719408480482</c:v>
                </c:pt>
                <c:pt idx="19">
                  <c:v>312.51007813462769</c:v>
                </c:pt>
                <c:pt idx="20">
                  <c:v>338.85193166150282</c:v>
                </c:pt>
                <c:pt idx="21">
                  <c:v>362.18886595166032</c:v>
                </c:pt>
                <c:pt idx="22">
                  <c:v>361.94456307904869</c:v>
                </c:pt>
                <c:pt idx="23">
                  <c:v>352.20512384024261</c:v>
                </c:pt>
                <c:pt idx="24">
                  <c:v>353.40031882015802</c:v>
                </c:pt>
                <c:pt idx="25">
                  <c:v>370.6415009681923</c:v>
                </c:pt>
                <c:pt idx="26">
                  <c:v>395.87648529665415</c:v>
                </c:pt>
                <c:pt idx="27">
                  <c:v>425.70212510270272</c:v>
                </c:pt>
                <c:pt idx="28">
                  <c:v>460.18885380559487</c:v>
                </c:pt>
                <c:pt idx="29">
                  <c:v>477.61227519196427</c:v>
                </c:pt>
                <c:pt idx="30">
                  <c:v>465.51092169322709</c:v>
                </c:pt>
                <c:pt idx="31">
                  <c:v>481.35196620434618</c:v>
                </c:pt>
                <c:pt idx="32">
                  <c:v>510.41855403334011</c:v>
                </c:pt>
                <c:pt idx="33">
                  <c:v>546.37187800682557</c:v>
                </c:pt>
                <c:pt idx="34">
                  <c:v>588.10241243448559</c:v>
                </c:pt>
                <c:pt idx="35">
                  <c:v>634.15000901522433</c:v>
                </c:pt>
                <c:pt idx="36">
                  <c:v>684.51178641486683</c:v>
                </c:pt>
                <c:pt idx="37">
                  <c:v>729.02135443536474</c:v>
                </c:pt>
                <c:pt idx="38">
                  <c:v>771.71798558620333</c:v>
                </c:pt>
                <c:pt idx="39">
                  <c:v>823.5785126489651</c:v>
                </c:pt>
                <c:pt idx="40">
                  <c:v>880.97220716556592</c:v>
                </c:pt>
                <c:pt idx="41">
                  <c:v>855.99508010279294</c:v>
                </c:pt>
                <c:pt idx="42">
                  <c:v>961.12097168175967</c:v>
                </c:pt>
                <c:pt idx="43">
                  <c:v>1092.8490004254643</c:v>
                </c:pt>
                <c:pt idx="44">
                  <c:v>1166.916728235092</c:v>
                </c:pt>
                <c:pt idx="45">
                  <c:v>1220.4875289693821</c:v>
                </c:pt>
                <c:pt idx="46">
                  <c:v>1273.6369245555727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3D-4A9A-9BFE-9E58204EA642}"/>
            </c:ext>
          </c:extLst>
        </c:ser>
        <c:ser>
          <c:idx val="1"/>
          <c:order val="1"/>
          <c:tx>
            <c:strRef>
              <c:f>Data!$C$6</c:f>
              <c:strCache>
                <c:ptCount val="1"/>
                <c:pt idx="0">
                  <c:v> Dallas </c:v>
                </c:pt>
              </c:strCache>
            </c:strRef>
          </c:tx>
          <c:marker>
            <c:symbol val="none"/>
          </c:marker>
          <c:cat>
            <c:numRef>
              <c:f>Data!$A$7:$A$53</c:f>
              <c:numCache>
                <c:formatCode>General</c:formatCode>
                <c:ptCount val="47"/>
                <c:pt idx="0">
                  <c:v>1979</c:v>
                </c:pt>
                <c:pt idx="1">
                  <c:v>1980</c:v>
                </c:pt>
                <c:pt idx="2">
                  <c:v>1981</c:v>
                </c:pt>
                <c:pt idx="3">
                  <c:v>1982</c:v>
                </c:pt>
                <c:pt idx="4">
                  <c:v>1983</c:v>
                </c:pt>
                <c:pt idx="5">
                  <c:v>1984</c:v>
                </c:pt>
                <c:pt idx="6">
                  <c:v>1985</c:v>
                </c:pt>
                <c:pt idx="7">
                  <c:v>1986</c:v>
                </c:pt>
                <c:pt idx="8">
                  <c:v>1987</c:v>
                </c:pt>
                <c:pt idx="9">
                  <c:v>1988</c:v>
                </c:pt>
                <c:pt idx="10">
                  <c:v>1989</c:v>
                </c:pt>
                <c:pt idx="11">
                  <c:v>1990</c:v>
                </c:pt>
                <c:pt idx="12">
                  <c:v>1991</c:v>
                </c:pt>
                <c:pt idx="13">
                  <c:v>1992</c:v>
                </c:pt>
                <c:pt idx="14">
                  <c:v>1993</c:v>
                </c:pt>
                <c:pt idx="15">
                  <c:v>1994</c:v>
                </c:pt>
                <c:pt idx="16">
                  <c:v>1995</c:v>
                </c:pt>
                <c:pt idx="17">
                  <c:v>1996</c:v>
                </c:pt>
                <c:pt idx="18">
                  <c:v>1997</c:v>
                </c:pt>
                <c:pt idx="19">
                  <c:v>1998</c:v>
                </c:pt>
                <c:pt idx="20">
                  <c:v>1999</c:v>
                </c:pt>
                <c:pt idx="21">
                  <c:v>2000</c:v>
                </c:pt>
                <c:pt idx="22">
                  <c:v>2001</c:v>
                </c:pt>
                <c:pt idx="23">
                  <c:v>2002</c:v>
                </c:pt>
                <c:pt idx="24">
                  <c:v>2003</c:v>
                </c:pt>
                <c:pt idx="25">
                  <c:v>2004</c:v>
                </c:pt>
                <c:pt idx="26">
                  <c:v>2005</c:v>
                </c:pt>
                <c:pt idx="27">
                  <c:v>2006</c:v>
                </c:pt>
                <c:pt idx="28">
                  <c:v>2007</c:v>
                </c:pt>
                <c:pt idx="29">
                  <c:v>2008</c:v>
                </c:pt>
                <c:pt idx="30">
                  <c:v>2009</c:v>
                </c:pt>
                <c:pt idx="31">
                  <c:v>2010</c:v>
                </c:pt>
                <c:pt idx="32">
                  <c:v>2011</c:v>
                </c:pt>
                <c:pt idx="33">
                  <c:v>2012</c:v>
                </c:pt>
                <c:pt idx="34">
                  <c:v>2013</c:v>
                </c:pt>
                <c:pt idx="35">
                  <c:v>2014</c:v>
                </c:pt>
                <c:pt idx="36">
                  <c:v>2015</c:v>
                </c:pt>
                <c:pt idx="37">
                  <c:v>2016</c:v>
                </c:pt>
                <c:pt idx="38">
                  <c:v>2017</c:v>
                </c:pt>
                <c:pt idx="39">
                  <c:v>2018</c:v>
                </c:pt>
                <c:pt idx="40">
                  <c:v>2019</c:v>
                </c:pt>
                <c:pt idx="41">
                  <c:v>2020</c:v>
                </c:pt>
                <c:pt idx="42">
                  <c:v>2021</c:v>
                </c:pt>
                <c:pt idx="43">
                  <c:v>2022</c:v>
                </c:pt>
                <c:pt idx="44">
                  <c:v>2023</c:v>
                </c:pt>
                <c:pt idx="45">
                  <c:v>2024</c:v>
                </c:pt>
                <c:pt idx="46">
                  <c:v>2025</c:v>
                </c:pt>
              </c:numCache>
            </c:numRef>
          </c:cat>
          <c:val>
            <c:numRef>
              <c:f>Data!$C$7:$C$53</c:f>
              <c:numCache>
                <c:formatCode>_(* #,##0.0_);_(* \(#,##0.0\);_(* "-"??_);_(@_)</c:formatCode>
                <c:ptCount val="47"/>
                <c:pt idx="0">
                  <c:v>92.941565184047747</c:v>
                </c:pt>
                <c:pt idx="1">
                  <c:v>98.633187359184944</c:v>
                </c:pt>
                <c:pt idx="2">
                  <c:v>104.22761697536441</c:v>
                </c:pt>
                <c:pt idx="3">
                  <c:v>107.53024092052357</c:v>
                </c:pt>
                <c:pt idx="4">
                  <c:v>113.41731076920284</c:v>
                </c:pt>
                <c:pt idx="5">
                  <c:v>129.47884650764442</c:v>
                </c:pt>
                <c:pt idx="6">
                  <c:v>139.6509078824667</c:v>
                </c:pt>
                <c:pt idx="7">
                  <c:v>141.43928918964224</c:v>
                </c:pt>
                <c:pt idx="8">
                  <c:v>139.46172308392718</c:v>
                </c:pt>
                <c:pt idx="9">
                  <c:v>146.37407807852767</c:v>
                </c:pt>
                <c:pt idx="10">
                  <c:v>149.99825400608799</c:v>
                </c:pt>
                <c:pt idx="11">
                  <c:v>154.73319031653736</c:v>
                </c:pt>
                <c:pt idx="12">
                  <c:v>154.84755670983972</c:v>
                </c:pt>
                <c:pt idx="13">
                  <c:v>156.22506945014086</c:v>
                </c:pt>
                <c:pt idx="14">
                  <c:v>163.84722404512036</c:v>
                </c:pt>
                <c:pt idx="15">
                  <c:v>173.93210952025029</c:v>
                </c:pt>
                <c:pt idx="16">
                  <c:v>185.59187368947002</c:v>
                </c:pt>
                <c:pt idx="17">
                  <c:v>197.72933974702275</c:v>
                </c:pt>
                <c:pt idx="18">
                  <c:v>214.79877375092141</c:v>
                </c:pt>
                <c:pt idx="19">
                  <c:v>231.358861264929</c:v>
                </c:pt>
                <c:pt idx="20">
                  <c:v>245.18519041424645</c:v>
                </c:pt>
                <c:pt idx="21">
                  <c:v>258.76230264393689</c:v>
                </c:pt>
                <c:pt idx="22">
                  <c:v>259.84929744367327</c:v>
                </c:pt>
                <c:pt idx="23">
                  <c:v>248.89457369267242</c:v>
                </c:pt>
                <c:pt idx="24">
                  <c:v>244.97317382960827</c:v>
                </c:pt>
                <c:pt idx="25">
                  <c:v>252.15243175319563</c:v>
                </c:pt>
                <c:pt idx="26">
                  <c:v>264.13030089596452</c:v>
                </c:pt>
                <c:pt idx="27">
                  <c:v>279.87573372150104</c:v>
                </c:pt>
                <c:pt idx="28">
                  <c:v>295.26719697211325</c:v>
                </c:pt>
                <c:pt idx="29">
                  <c:v>301.27148667601</c:v>
                </c:pt>
                <c:pt idx="30">
                  <c:v>284.850548861508</c:v>
                </c:pt>
                <c:pt idx="31">
                  <c:v>287.53909216964263</c:v>
                </c:pt>
                <c:pt idx="32">
                  <c:v>299.28054742885729</c:v>
                </c:pt>
                <c:pt idx="33">
                  <c:v>313.39748728211322</c:v>
                </c:pt>
                <c:pt idx="34">
                  <c:v>329.40804381197387</c:v>
                </c:pt>
                <c:pt idx="35">
                  <c:v>352.23952863662117</c:v>
                </c:pt>
                <c:pt idx="36">
                  <c:v>378.79320551549176</c:v>
                </c:pt>
                <c:pt idx="37">
                  <c:v>402.61926080149334</c:v>
                </c:pt>
                <c:pt idx="38">
                  <c:v>420.96200709811097</c:v>
                </c:pt>
                <c:pt idx="39">
                  <c:v>438.21245770328022</c:v>
                </c:pt>
                <c:pt idx="40">
                  <c:v>460.04086501051842</c:v>
                </c:pt>
                <c:pt idx="41">
                  <c:v>441.57869136917833</c:v>
                </c:pt>
                <c:pt idx="42">
                  <c:v>479.55318834658436</c:v>
                </c:pt>
                <c:pt idx="43">
                  <c:v>531.47226826180133</c:v>
                </c:pt>
                <c:pt idx="44">
                  <c:v>557.34866351231028</c:v>
                </c:pt>
                <c:pt idx="45">
                  <c:v>572.27539139604801</c:v>
                </c:pt>
                <c:pt idx="46">
                  <c:v>589.3936296933822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3D-4A9A-9BFE-9E58204EA642}"/>
            </c:ext>
          </c:extLst>
        </c:ser>
        <c:ser>
          <c:idx val="2"/>
          <c:order val="2"/>
          <c:tx>
            <c:strRef>
              <c:f>Data!$D$6</c:f>
              <c:strCache>
                <c:ptCount val="1"/>
                <c:pt idx="0">
                  <c:v> Ft.Worth </c:v>
                </c:pt>
              </c:strCache>
            </c:strRef>
          </c:tx>
          <c:marker>
            <c:symbol val="none"/>
          </c:marker>
          <c:cat>
            <c:numRef>
              <c:f>Data!$A$7:$A$53</c:f>
              <c:numCache>
                <c:formatCode>General</c:formatCode>
                <c:ptCount val="47"/>
                <c:pt idx="0">
                  <c:v>1979</c:v>
                </c:pt>
                <c:pt idx="1">
                  <c:v>1980</c:v>
                </c:pt>
                <c:pt idx="2">
                  <c:v>1981</c:v>
                </c:pt>
                <c:pt idx="3">
                  <c:v>1982</c:v>
                </c:pt>
                <c:pt idx="4">
                  <c:v>1983</c:v>
                </c:pt>
                <c:pt idx="5">
                  <c:v>1984</c:v>
                </c:pt>
                <c:pt idx="6">
                  <c:v>1985</c:v>
                </c:pt>
                <c:pt idx="7">
                  <c:v>1986</c:v>
                </c:pt>
                <c:pt idx="8">
                  <c:v>1987</c:v>
                </c:pt>
                <c:pt idx="9">
                  <c:v>1988</c:v>
                </c:pt>
                <c:pt idx="10">
                  <c:v>1989</c:v>
                </c:pt>
                <c:pt idx="11">
                  <c:v>1990</c:v>
                </c:pt>
                <c:pt idx="12">
                  <c:v>1991</c:v>
                </c:pt>
                <c:pt idx="13">
                  <c:v>1992</c:v>
                </c:pt>
                <c:pt idx="14">
                  <c:v>1993</c:v>
                </c:pt>
                <c:pt idx="15">
                  <c:v>1994</c:v>
                </c:pt>
                <c:pt idx="16">
                  <c:v>1995</c:v>
                </c:pt>
                <c:pt idx="17">
                  <c:v>1996</c:v>
                </c:pt>
                <c:pt idx="18">
                  <c:v>1997</c:v>
                </c:pt>
                <c:pt idx="19">
                  <c:v>1998</c:v>
                </c:pt>
                <c:pt idx="20">
                  <c:v>1999</c:v>
                </c:pt>
                <c:pt idx="21">
                  <c:v>2000</c:v>
                </c:pt>
                <c:pt idx="22">
                  <c:v>2001</c:v>
                </c:pt>
                <c:pt idx="23">
                  <c:v>2002</c:v>
                </c:pt>
                <c:pt idx="24">
                  <c:v>2003</c:v>
                </c:pt>
                <c:pt idx="25">
                  <c:v>2004</c:v>
                </c:pt>
                <c:pt idx="26">
                  <c:v>2005</c:v>
                </c:pt>
                <c:pt idx="27">
                  <c:v>2006</c:v>
                </c:pt>
                <c:pt idx="28">
                  <c:v>2007</c:v>
                </c:pt>
                <c:pt idx="29">
                  <c:v>2008</c:v>
                </c:pt>
                <c:pt idx="30">
                  <c:v>2009</c:v>
                </c:pt>
                <c:pt idx="31">
                  <c:v>2010</c:v>
                </c:pt>
                <c:pt idx="32">
                  <c:v>2011</c:v>
                </c:pt>
                <c:pt idx="33">
                  <c:v>2012</c:v>
                </c:pt>
                <c:pt idx="34">
                  <c:v>2013</c:v>
                </c:pt>
                <c:pt idx="35">
                  <c:v>2014</c:v>
                </c:pt>
                <c:pt idx="36">
                  <c:v>2015</c:v>
                </c:pt>
                <c:pt idx="37">
                  <c:v>2016</c:v>
                </c:pt>
                <c:pt idx="38">
                  <c:v>2017</c:v>
                </c:pt>
                <c:pt idx="39">
                  <c:v>2018</c:v>
                </c:pt>
                <c:pt idx="40">
                  <c:v>2019</c:v>
                </c:pt>
                <c:pt idx="41">
                  <c:v>2020</c:v>
                </c:pt>
                <c:pt idx="42">
                  <c:v>2021</c:v>
                </c:pt>
                <c:pt idx="43">
                  <c:v>2022</c:v>
                </c:pt>
                <c:pt idx="44">
                  <c:v>2023</c:v>
                </c:pt>
                <c:pt idx="45">
                  <c:v>2024</c:v>
                </c:pt>
                <c:pt idx="46">
                  <c:v>2025</c:v>
                </c:pt>
              </c:numCache>
            </c:numRef>
          </c:cat>
          <c:val>
            <c:numRef>
              <c:f>Data!$D$7:$D$53</c:f>
              <c:numCache>
                <c:formatCode>_(* #,##0.0_);_(* \(#,##0.0\);_(* "-"??_);_(@_)</c:formatCode>
                <c:ptCount val="47"/>
                <c:pt idx="0">
                  <c:v>92.323426099068357</c:v>
                </c:pt>
                <c:pt idx="1">
                  <c:v>98.896061892800603</c:v>
                </c:pt>
                <c:pt idx="2">
                  <c:v>104.91049991345136</c:v>
                </c:pt>
                <c:pt idx="3">
                  <c:v>104.96028580609624</c:v>
                </c:pt>
                <c:pt idx="4">
                  <c:v>109.34891649102794</c:v>
                </c:pt>
                <c:pt idx="5">
                  <c:v>120.75060722031664</c:v>
                </c:pt>
                <c:pt idx="6">
                  <c:v>130.93342319745412</c:v>
                </c:pt>
                <c:pt idx="7">
                  <c:v>134.26339551068347</c:v>
                </c:pt>
                <c:pt idx="8">
                  <c:v>136.52990802624836</c:v>
                </c:pt>
                <c:pt idx="9">
                  <c:v>143.68982963233555</c:v>
                </c:pt>
                <c:pt idx="10">
                  <c:v>150.11561319237376</c:v>
                </c:pt>
                <c:pt idx="11">
                  <c:v>157.65375243868004</c:v>
                </c:pt>
                <c:pt idx="12">
                  <c:v>157.87676078825106</c:v>
                </c:pt>
                <c:pt idx="13">
                  <c:v>159.31020336040191</c:v>
                </c:pt>
                <c:pt idx="14">
                  <c:v>165.67740148433549</c:v>
                </c:pt>
                <c:pt idx="15">
                  <c:v>173.2598316194775</c:v>
                </c:pt>
                <c:pt idx="16">
                  <c:v>181.70075743133887</c:v>
                </c:pt>
                <c:pt idx="17">
                  <c:v>191.75487276615851</c:v>
                </c:pt>
                <c:pt idx="18">
                  <c:v>202.75391435216545</c:v>
                </c:pt>
                <c:pt idx="19">
                  <c:v>215.2115378051102</c:v>
                </c:pt>
                <c:pt idx="20">
                  <c:v>226.15257220263388</c:v>
                </c:pt>
                <c:pt idx="21">
                  <c:v>236.67207129215865</c:v>
                </c:pt>
                <c:pt idx="22">
                  <c:v>239.33681008592535</c:v>
                </c:pt>
                <c:pt idx="23">
                  <c:v>238.27244540329289</c:v>
                </c:pt>
                <c:pt idx="24">
                  <c:v>238.97465926939708</c:v>
                </c:pt>
                <c:pt idx="25">
                  <c:v>247.41156606604173</c:v>
                </c:pt>
                <c:pt idx="26">
                  <c:v>259.09804916588791</c:v>
                </c:pt>
                <c:pt idx="27">
                  <c:v>272.87546181636719</c:v>
                </c:pt>
                <c:pt idx="28">
                  <c:v>286.48162404017268</c:v>
                </c:pt>
                <c:pt idx="29">
                  <c:v>294.84052091591019</c:v>
                </c:pt>
                <c:pt idx="30">
                  <c:v>285.64697284948448</c:v>
                </c:pt>
                <c:pt idx="31">
                  <c:v>287.83762523948172</c:v>
                </c:pt>
                <c:pt idx="32">
                  <c:v>302.76745851935317</c:v>
                </c:pt>
                <c:pt idx="33">
                  <c:v>318.18510648541024</c:v>
                </c:pt>
                <c:pt idx="34">
                  <c:v>333.37994193246487</c:v>
                </c:pt>
                <c:pt idx="35">
                  <c:v>348.67362274979683</c:v>
                </c:pt>
                <c:pt idx="36">
                  <c:v>362.52058746413496</c:v>
                </c:pt>
                <c:pt idx="37">
                  <c:v>373.8389212207739</c:v>
                </c:pt>
                <c:pt idx="38">
                  <c:v>390.40656449986869</c:v>
                </c:pt>
                <c:pt idx="39">
                  <c:v>409.40308111401697</c:v>
                </c:pt>
                <c:pt idx="40">
                  <c:v>429.02321539936997</c:v>
                </c:pt>
                <c:pt idx="41">
                  <c:v>413.49272456993594</c:v>
                </c:pt>
                <c:pt idx="42">
                  <c:v>440.2883928519729</c:v>
                </c:pt>
                <c:pt idx="43">
                  <c:v>477.56421227359897</c:v>
                </c:pt>
                <c:pt idx="44">
                  <c:v>502.40984658122102</c:v>
                </c:pt>
                <c:pt idx="45">
                  <c:v>519.41533262517885</c:v>
                </c:pt>
                <c:pt idx="46">
                  <c:v>531.48743074855543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3D-4A9A-9BFE-9E58204EA642}"/>
            </c:ext>
          </c:extLst>
        </c:ser>
        <c:ser>
          <c:idx val="3"/>
          <c:order val="3"/>
          <c:tx>
            <c:strRef>
              <c:f>Data!$E$6</c:f>
              <c:strCache>
                <c:ptCount val="1"/>
                <c:pt idx="0">
                  <c:v> Houston </c:v>
                </c:pt>
              </c:strCache>
            </c:strRef>
          </c:tx>
          <c:marker>
            <c:symbol val="none"/>
          </c:marker>
          <c:cat>
            <c:numRef>
              <c:f>Data!$A$7:$A$53</c:f>
              <c:numCache>
                <c:formatCode>General</c:formatCode>
                <c:ptCount val="47"/>
                <c:pt idx="0">
                  <c:v>1979</c:v>
                </c:pt>
                <c:pt idx="1">
                  <c:v>1980</c:v>
                </c:pt>
                <c:pt idx="2">
                  <c:v>1981</c:v>
                </c:pt>
                <c:pt idx="3">
                  <c:v>1982</c:v>
                </c:pt>
                <c:pt idx="4">
                  <c:v>1983</c:v>
                </c:pt>
                <c:pt idx="5">
                  <c:v>1984</c:v>
                </c:pt>
                <c:pt idx="6">
                  <c:v>1985</c:v>
                </c:pt>
                <c:pt idx="7">
                  <c:v>1986</c:v>
                </c:pt>
                <c:pt idx="8">
                  <c:v>1987</c:v>
                </c:pt>
                <c:pt idx="9">
                  <c:v>1988</c:v>
                </c:pt>
                <c:pt idx="10">
                  <c:v>1989</c:v>
                </c:pt>
                <c:pt idx="11">
                  <c:v>1990</c:v>
                </c:pt>
                <c:pt idx="12">
                  <c:v>1991</c:v>
                </c:pt>
                <c:pt idx="13">
                  <c:v>1992</c:v>
                </c:pt>
                <c:pt idx="14">
                  <c:v>1993</c:v>
                </c:pt>
                <c:pt idx="15">
                  <c:v>1994</c:v>
                </c:pt>
                <c:pt idx="16">
                  <c:v>1995</c:v>
                </c:pt>
                <c:pt idx="17">
                  <c:v>1996</c:v>
                </c:pt>
                <c:pt idx="18">
                  <c:v>1997</c:v>
                </c:pt>
                <c:pt idx="19">
                  <c:v>1998</c:v>
                </c:pt>
                <c:pt idx="20">
                  <c:v>1999</c:v>
                </c:pt>
                <c:pt idx="21">
                  <c:v>2000</c:v>
                </c:pt>
                <c:pt idx="22">
                  <c:v>2001</c:v>
                </c:pt>
                <c:pt idx="23">
                  <c:v>2002</c:v>
                </c:pt>
                <c:pt idx="24">
                  <c:v>2003</c:v>
                </c:pt>
                <c:pt idx="25">
                  <c:v>2004</c:v>
                </c:pt>
                <c:pt idx="26">
                  <c:v>2005</c:v>
                </c:pt>
                <c:pt idx="27">
                  <c:v>2006</c:v>
                </c:pt>
                <c:pt idx="28">
                  <c:v>2007</c:v>
                </c:pt>
                <c:pt idx="29">
                  <c:v>2008</c:v>
                </c:pt>
                <c:pt idx="30">
                  <c:v>2009</c:v>
                </c:pt>
                <c:pt idx="31">
                  <c:v>2010</c:v>
                </c:pt>
                <c:pt idx="32">
                  <c:v>2011</c:v>
                </c:pt>
                <c:pt idx="33">
                  <c:v>2012</c:v>
                </c:pt>
                <c:pt idx="34">
                  <c:v>2013</c:v>
                </c:pt>
                <c:pt idx="35">
                  <c:v>2014</c:v>
                </c:pt>
                <c:pt idx="36">
                  <c:v>2015</c:v>
                </c:pt>
                <c:pt idx="37">
                  <c:v>2016</c:v>
                </c:pt>
                <c:pt idx="38">
                  <c:v>2017</c:v>
                </c:pt>
                <c:pt idx="39">
                  <c:v>2018</c:v>
                </c:pt>
                <c:pt idx="40">
                  <c:v>2019</c:v>
                </c:pt>
                <c:pt idx="41">
                  <c:v>2020</c:v>
                </c:pt>
                <c:pt idx="42">
                  <c:v>2021</c:v>
                </c:pt>
                <c:pt idx="43">
                  <c:v>2022</c:v>
                </c:pt>
                <c:pt idx="44">
                  <c:v>2023</c:v>
                </c:pt>
                <c:pt idx="45">
                  <c:v>2024</c:v>
                </c:pt>
                <c:pt idx="46">
                  <c:v>2025</c:v>
                </c:pt>
              </c:numCache>
            </c:numRef>
          </c:cat>
          <c:val>
            <c:numRef>
              <c:f>Data!$E$7:$E$53</c:f>
              <c:numCache>
                <c:formatCode>_(* #,##0.0_);_(* \(#,##0.0\);_(* "-"??_);_(@_)</c:formatCode>
                <c:ptCount val="47"/>
                <c:pt idx="0">
                  <c:v>89.557438017725715</c:v>
                </c:pt>
                <c:pt idx="1">
                  <c:v>97.167638075183945</c:v>
                </c:pt>
                <c:pt idx="2">
                  <c:v>107.95063885925428</c:v>
                </c:pt>
                <c:pt idx="3">
                  <c:v>110.70671045066469</c:v>
                </c:pt>
                <c:pt idx="4">
                  <c:v>103.42363539699211</c:v>
                </c:pt>
                <c:pt idx="5">
                  <c:v>107.78285396303512</c:v>
                </c:pt>
                <c:pt idx="6">
                  <c:v>109.19726801778002</c:v>
                </c:pt>
                <c:pt idx="7">
                  <c:v>104.06218725940597</c:v>
                </c:pt>
                <c:pt idx="8">
                  <c:v>103.09606379546734</c:v>
                </c:pt>
                <c:pt idx="9">
                  <c:v>110.49217897525399</c:v>
                </c:pt>
                <c:pt idx="10">
                  <c:v>118.54699344500942</c:v>
                </c:pt>
                <c:pt idx="11">
                  <c:v>128.86193029009601</c:v>
                </c:pt>
                <c:pt idx="12">
                  <c:v>133.31987605319731</c:v>
                </c:pt>
                <c:pt idx="13">
                  <c:v>134.89510440750641</c:v>
                </c:pt>
                <c:pt idx="14">
                  <c:v>139.59530703110636</c:v>
                </c:pt>
                <c:pt idx="15">
                  <c:v>145.58885536515353</c:v>
                </c:pt>
                <c:pt idx="16">
                  <c:v>153.51563523212397</c:v>
                </c:pt>
                <c:pt idx="17">
                  <c:v>160.47105534360318</c:v>
                </c:pt>
                <c:pt idx="18">
                  <c:v>171.21611344664771</c:v>
                </c:pt>
                <c:pt idx="19">
                  <c:v>184.59156610686782</c:v>
                </c:pt>
                <c:pt idx="20">
                  <c:v>190.62951699809057</c:v>
                </c:pt>
                <c:pt idx="21">
                  <c:v>198.96825408263882</c:v>
                </c:pt>
                <c:pt idx="22">
                  <c:v>204.84857358152655</c:v>
                </c:pt>
                <c:pt idx="23">
                  <c:v>204.88675982031882</c:v>
                </c:pt>
                <c:pt idx="24">
                  <c:v>204.15228111243241</c:v>
                </c:pt>
                <c:pt idx="25">
                  <c:v>207.23427946723265</c:v>
                </c:pt>
                <c:pt idx="26">
                  <c:v>216.02853903089985</c:v>
                </c:pt>
                <c:pt idx="27">
                  <c:v>228.93586509919285</c:v>
                </c:pt>
                <c:pt idx="28">
                  <c:v>242.63906387728386</c:v>
                </c:pt>
                <c:pt idx="29">
                  <c:v>250.49899364113207</c:v>
                </c:pt>
                <c:pt idx="30">
                  <c:v>242.65111220507848</c:v>
                </c:pt>
                <c:pt idx="31">
                  <c:v>243.17372073620371</c:v>
                </c:pt>
                <c:pt idx="32">
                  <c:v>252.6650634659286</c:v>
                </c:pt>
                <c:pt idx="33">
                  <c:v>267.03061658046107</c:v>
                </c:pt>
                <c:pt idx="34">
                  <c:v>281.21830676048245</c:v>
                </c:pt>
                <c:pt idx="35">
                  <c:v>295.63003961478057</c:v>
                </c:pt>
                <c:pt idx="36">
                  <c:v>304.13195392425121</c:v>
                </c:pt>
                <c:pt idx="37">
                  <c:v>305.14548729824372</c:v>
                </c:pt>
                <c:pt idx="38">
                  <c:v>310.07867900997513</c:v>
                </c:pt>
                <c:pt idx="39">
                  <c:v>320.78881919554698</c:v>
                </c:pt>
                <c:pt idx="40">
                  <c:v>332.21517404606942</c:v>
                </c:pt>
                <c:pt idx="41">
                  <c:v>311.63099079489331</c:v>
                </c:pt>
                <c:pt idx="42">
                  <c:v>322.93596983680681</c:v>
                </c:pt>
                <c:pt idx="43">
                  <c:v>349.12622895177014</c:v>
                </c:pt>
                <c:pt idx="44">
                  <c:v>367.70716189654314</c:v>
                </c:pt>
                <c:pt idx="45">
                  <c:v>377.76317167176074</c:v>
                </c:pt>
                <c:pt idx="46">
                  <c:v>384.64668201964963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33D-4A9A-9BFE-9E58204EA642}"/>
            </c:ext>
          </c:extLst>
        </c:ser>
        <c:ser>
          <c:idx val="4"/>
          <c:order val="4"/>
          <c:tx>
            <c:strRef>
              <c:f>Data!$F$6</c:f>
              <c:strCache>
                <c:ptCount val="1"/>
                <c:pt idx="0">
                  <c:v> San Antonio </c:v>
                </c:pt>
              </c:strCache>
            </c:strRef>
          </c:tx>
          <c:marker>
            <c:symbol val="none"/>
          </c:marker>
          <c:cat>
            <c:numRef>
              <c:f>Data!$A$7:$A$53</c:f>
              <c:numCache>
                <c:formatCode>General</c:formatCode>
                <c:ptCount val="47"/>
                <c:pt idx="0">
                  <c:v>1979</c:v>
                </c:pt>
                <c:pt idx="1">
                  <c:v>1980</c:v>
                </c:pt>
                <c:pt idx="2">
                  <c:v>1981</c:v>
                </c:pt>
                <c:pt idx="3">
                  <c:v>1982</c:v>
                </c:pt>
                <c:pt idx="4">
                  <c:v>1983</c:v>
                </c:pt>
                <c:pt idx="5">
                  <c:v>1984</c:v>
                </c:pt>
                <c:pt idx="6">
                  <c:v>1985</c:v>
                </c:pt>
                <c:pt idx="7">
                  <c:v>1986</c:v>
                </c:pt>
                <c:pt idx="8">
                  <c:v>1987</c:v>
                </c:pt>
                <c:pt idx="9">
                  <c:v>1988</c:v>
                </c:pt>
                <c:pt idx="10">
                  <c:v>1989</c:v>
                </c:pt>
                <c:pt idx="11">
                  <c:v>1990</c:v>
                </c:pt>
                <c:pt idx="12">
                  <c:v>1991</c:v>
                </c:pt>
                <c:pt idx="13">
                  <c:v>1992</c:v>
                </c:pt>
                <c:pt idx="14">
                  <c:v>1993</c:v>
                </c:pt>
                <c:pt idx="15">
                  <c:v>1994</c:v>
                </c:pt>
                <c:pt idx="16">
                  <c:v>1995</c:v>
                </c:pt>
                <c:pt idx="17">
                  <c:v>1996</c:v>
                </c:pt>
                <c:pt idx="18">
                  <c:v>1997</c:v>
                </c:pt>
                <c:pt idx="19">
                  <c:v>1998</c:v>
                </c:pt>
                <c:pt idx="20">
                  <c:v>1999</c:v>
                </c:pt>
                <c:pt idx="21">
                  <c:v>2000</c:v>
                </c:pt>
                <c:pt idx="22">
                  <c:v>2001</c:v>
                </c:pt>
                <c:pt idx="23">
                  <c:v>2002</c:v>
                </c:pt>
                <c:pt idx="24">
                  <c:v>2003</c:v>
                </c:pt>
                <c:pt idx="25">
                  <c:v>2004</c:v>
                </c:pt>
                <c:pt idx="26">
                  <c:v>2005</c:v>
                </c:pt>
                <c:pt idx="27">
                  <c:v>2006</c:v>
                </c:pt>
                <c:pt idx="28">
                  <c:v>2007</c:v>
                </c:pt>
                <c:pt idx="29">
                  <c:v>2008</c:v>
                </c:pt>
                <c:pt idx="30">
                  <c:v>2009</c:v>
                </c:pt>
                <c:pt idx="31">
                  <c:v>2010</c:v>
                </c:pt>
                <c:pt idx="32">
                  <c:v>2011</c:v>
                </c:pt>
                <c:pt idx="33">
                  <c:v>2012</c:v>
                </c:pt>
                <c:pt idx="34">
                  <c:v>2013</c:v>
                </c:pt>
                <c:pt idx="35">
                  <c:v>2014</c:v>
                </c:pt>
                <c:pt idx="36">
                  <c:v>2015</c:v>
                </c:pt>
                <c:pt idx="37">
                  <c:v>2016</c:v>
                </c:pt>
                <c:pt idx="38">
                  <c:v>2017</c:v>
                </c:pt>
                <c:pt idx="39">
                  <c:v>2018</c:v>
                </c:pt>
                <c:pt idx="40">
                  <c:v>2019</c:v>
                </c:pt>
                <c:pt idx="41">
                  <c:v>2020</c:v>
                </c:pt>
                <c:pt idx="42">
                  <c:v>2021</c:v>
                </c:pt>
                <c:pt idx="43">
                  <c:v>2022</c:v>
                </c:pt>
                <c:pt idx="44">
                  <c:v>2023</c:v>
                </c:pt>
                <c:pt idx="45">
                  <c:v>2024</c:v>
                </c:pt>
                <c:pt idx="46">
                  <c:v>2025</c:v>
                </c:pt>
              </c:numCache>
            </c:numRef>
          </c:cat>
          <c:val>
            <c:numRef>
              <c:f>Data!$F$7:$F$53</c:f>
              <c:numCache>
                <c:formatCode>_(* #,##0.0_);_(* \(#,##0.0\);_(* "-"??_);_(@_)</c:formatCode>
                <c:ptCount val="47"/>
                <c:pt idx="0">
                  <c:v>93.08646320229434</c:v>
                </c:pt>
                <c:pt idx="1">
                  <c:v>98.408474389334842</c:v>
                </c:pt>
                <c:pt idx="2">
                  <c:v>103.77580682425894</c:v>
                </c:pt>
                <c:pt idx="3">
                  <c:v>106.87523498249946</c:v>
                </c:pt>
                <c:pt idx="4">
                  <c:v>111.67672983143676</c:v>
                </c:pt>
                <c:pt idx="5">
                  <c:v>120.46226657474536</c:v>
                </c:pt>
                <c:pt idx="6">
                  <c:v>128.84240995044789</c:v>
                </c:pt>
                <c:pt idx="7">
                  <c:v>132.35432164520722</c:v>
                </c:pt>
                <c:pt idx="8">
                  <c:v>134.23767574974451</c:v>
                </c:pt>
                <c:pt idx="9">
                  <c:v>136.78175141277114</c:v>
                </c:pt>
                <c:pt idx="10">
                  <c:v>141.9667130208795</c:v>
                </c:pt>
                <c:pt idx="11">
                  <c:v>144.46106541829144</c:v>
                </c:pt>
                <c:pt idx="12">
                  <c:v>147.31351550598538</c:v>
                </c:pt>
                <c:pt idx="13">
                  <c:v>154.12033222228914</c:v>
                </c:pt>
                <c:pt idx="14">
                  <c:v>163.04349576816591</c:v>
                </c:pt>
                <c:pt idx="15">
                  <c:v>172.77969288767977</c:v>
                </c:pt>
                <c:pt idx="16">
                  <c:v>182.94656425973082</c:v>
                </c:pt>
                <c:pt idx="17">
                  <c:v>190.25374944142013</c:v>
                </c:pt>
                <c:pt idx="18">
                  <c:v>200.76752447876038</c:v>
                </c:pt>
                <c:pt idx="19">
                  <c:v>209.86271727361179</c:v>
                </c:pt>
                <c:pt idx="20">
                  <c:v>219.70284815655029</c:v>
                </c:pt>
                <c:pt idx="21">
                  <c:v>227.27411768492573</c:v>
                </c:pt>
                <c:pt idx="22">
                  <c:v>231.69471323318689</c:v>
                </c:pt>
                <c:pt idx="23">
                  <c:v>233.53635123332967</c:v>
                </c:pt>
                <c:pt idx="24">
                  <c:v>234.64300548269139</c:v>
                </c:pt>
                <c:pt idx="25">
                  <c:v>240.40339226714309</c:v>
                </c:pt>
                <c:pt idx="26">
                  <c:v>251.31198469330261</c:v>
                </c:pt>
                <c:pt idx="27">
                  <c:v>265.58304739136094</c:v>
                </c:pt>
                <c:pt idx="28">
                  <c:v>277.61497696956684</c:v>
                </c:pt>
                <c:pt idx="29">
                  <c:v>287.19718235915792</c:v>
                </c:pt>
                <c:pt idx="30">
                  <c:v>282.40430793754018</c:v>
                </c:pt>
                <c:pt idx="31">
                  <c:v>287.60779541112566</c:v>
                </c:pt>
                <c:pt idx="32">
                  <c:v>296.82685657981784</c:v>
                </c:pt>
                <c:pt idx="33">
                  <c:v>309.43325104305768</c:v>
                </c:pt>
                <c:pt idx="34">
                  <c:v>324.60250874767615</c:v>
                </c:pt>
                <c:pt idx="35">
                  <c:v>342.03099965121322</c:v>
                </c:pt>
                <c:pt idx="36">
                  <c:v>360.28208668972906</c:v>
                </c:pt>
                <c:pt idx="37">
                  <c:v>376.60546531197838</c:v>
                </c:pt>
                <c:pt idx="38">
                  <c:v>390.06704557884581</c:v>
                </c:pt>
                <c:pt idx="39">
                  <c:v>402.9788366116025</c:v>
                </c:pt>
                <c:pt idx="40">
                  <c:v>415.42534351310906</c:v>
                </c:pt>
                <c:pt idx="41">
                  <c:v>393.3092338299104</c:v>
                </c:pt>
                <c:pt idx="42">
                  <c:v>415.32789105965668</c:v>
                </c:pt>
                <c:pt idx="43">
                  <c:v>448.98254027300686</c:v>
                </c:pt>
                <c:pt idx="44">
                  <c:v>470.56538573297257</c:v>
                </c:pt>
                <c:pt idx="45">
                  <c:v>484.78584559466293</c:v>
                </c:pt>
                <c:pt idx="46">
                  <c:v>492.19777822558035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33D-4A9A-9BFE-9E58204EA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199471"/>
        <c:axId val="1"/>
      </c:lineChart>
      <c:catAx>
        <c:axId val="3919947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900"/>
        </c:scaling>
        <c:delete val="0"/>
        <c:axPos val="l"/>
        <c:majorGridlines/>
        <c:numFmt formatCode="_(* #,##0_);_(* \(#,##0\);_(* &quot;-&quot;_);_(@_)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9199471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2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Business Cycle Index Annual Percent Change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Data!$I$6</c:f>
              <c:strCache>
                <c:ptCount val="1"/>
                <c:pt idx="0">
                  <c:v> Austin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Data!$A$18:$A$53</c:f>
              <c:numCache>
                <c:formatCode>General</c:formatCode>
                <c:ptCount val="3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</c:numCache>
            </c:numRef>
          </c:cat>
          <c:val>
            <c:numRef>
              <c:f>Data!$I$18:$I$53</c:f>
              <c:numCache>
                <c:formatCode>0.0%</c:formatCode>
                <c:ptCount val="36"/>
                <c:pt idx="0">
                  <c:v>5.6775764953050471E-2</c:v>
                </c:pt>
                <c:pt idx="1">
                  <c:v>4.2175009536359713E-2</c:v>
                </c:pt>
                <c:pt idx="2">
                  <c:v>7.0390052384464608E-2</c:v>
                </c:pt>
                <c:pt idx="3">
                  <c:v>9.2755870246508595E-2</c:v>
                </c:pt>
                <c:pt idx="4">
                  <c:v>8.603242812690684E-2</c:v>
                </c:pt>
                <c:pt idx="5">
                  <c:v>8.8284697444057286E-2</c:v>
                </c:pt>
                <c:pt idx="6">
                  <c:v>6.1303315639516756E-2</c:v>
                </c:pt>
                <c:pt idx="7">
                  <c:v>6.4375616372674166E-2</c:v>
                </c:pt>
                <c:pt idx="8">
                  <c:v>9.0453741775188862E-2</c:v>
                </c:pt>
                <c:pt idx="9">
                  <c:v>8.4291212891787745E-2</c:v>
                </c:pt>
                <c:pt idx="10">
                  <c:v>6.8870595412364372E-2</c:v>
                </c:pt>
                <c:pt idx="11">
                  <c:v>-6.7451789819577928E-4</c:v>
                </c:pt>
                <c:pt idx="12">
                  <c:v>-2.6908649092427427E-2</c:v>
                </c:pt>
                <c:pt idx="13">
                  <c:v>3.3934627835157344E-3</c:v>
                </c:pt>
                <c:pt idx="14">
                  <c:v>4.8786549501694573E-2</c:v>
                </c:pt>
                <c:pt idx="15">
                  <c:v>6.8084616165601658E-2</c:v>
                </c:pt>
                <c:pt idx="16">
                  <c:v>7.534077146233735E-2</c:v>
                </c:pt>
                <c:pt idx="17">
                  <c:v>8.101140837521556E-2</c:v>
                </c:pt>
                <c:pt idx="18">
                  <c:v>3.7861458925578108E-2</c:v>
                </c:pt>
                <c:pt idx="19">
                  <c:v>-2.5337191121968854E-2</c:v>
                </c:pt>
                <c:pt idx="20">
                  <c:v>3.4029372401188009E-2</c:v>
                </c:pt>
                <c:pt idx="21">
                  <c:v>6.0385310271391775E-2</c:v>
                </c:pt>
                <c:pt idx="22">
                  <c:v>7.0438904874012498E-2</c:v>
                </c:pt>
                <c:pt idx="23">
                  <c:v>7.6377529860968976E-2</c:v>
                </c:pt>
                <c:pt idx="24">
                  <c:v>7.8298601752238906E-2</c:v>
                </c:pt>
                <c:pt idx="25">
                  <c:v>7.9416189677028681E-2</c:v>
                </c:pt>
                <c:pt idx="26">
                  <c:v>6.5023815373022209E-2</c:v>
                </c:pt>
                <c:pt idx="27">
                  <c:v>5.8567051419100895E-2</c:v>
                </c:pt>
                <c:pt idx="28">
                  <c:v>6.7201397442315791E-2</c:v>
                </c:pt>
                <c:pt idx="29">
                  <c:v>6.9688188357415054E-2</c:v>
                </c:pt>
                <c:pt idx="30">
                  <c:v>-2.8351776434734782E-2</c:v>
                </c:pt>
                <c:pt idx="31">
                  <c:v>0.12281132686690512</c:v>
                </c:pt>
                <c:pt idx="32">
                  <c:v>0.13705665844873643</c:v>
                </c:pt>
                <c:pt idx="33">
                  <c:v>6.7774896422828718E-2</c:v>
                </c:pt>
                <c:pt idx="34">
                  <c:v>4.5907989351830991E-2</c:v>
                </c:pt>
                <c:pt idx="35">
                  <c:v>4.3547676092251131E-2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05-4938-BED0-2C9597705D38}"/>
            </c:ext>
          </c:extLst>
        </c:ser>
        <c:ser>
          <c:idx val="1"/>
          <c:order val="1"/>
          <c:tx>
            <c:strRef>
              <c:f>Data!$J$6</c:f>
              <c:strCache>
                <c:ptCount val="1"/>
                <c:pt idx="0">
                  <c:v>Dallas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Data!$A$18:$A$53</c:f>
              <c:numCache>
                <c:formatCode>General</c:formatCode>
                <c:ptCount val="3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</c:numCache>
            </c:numRef>
          </c:cat>
          <c:val>
            <c:numRef>
              <c:f>Data!$J$18:$J$53</c:f>
              <c:numCache>
                <c:formatCode>0.0%</c:formatCode>
                <c:ptCount val="36"/>
                <c:pt idx="0">
                  <c:v>3.1566609503715912E-2</c:v>
                </c:pt>
                <c:pt idx="1">
                  <c:v>7.3911998497803002E-4</c:v>
                </c:pt>
                <c:pt idx="2">
                  <c:v>8.8959281603802603E-3</c:v>
                </c:pt>
                <c:pt idx="3">
                  <c:v>4.8789574053683477E-2</c:v>
                </c:pt>
                <c:pt idx="4">
                  <c:v>6.1550542182837072E-2</c:v>
                </c:pt>
                <c:pt idx="5">
                  <c:v>6.7036294801347318E-2</c:v>
                </c:pt>
                <c:pt idx="6">
                  <c:v>6.5398693467910038E-2</c:v>
                </c:pt>
                <c:pt idx="7">
                  <c:v>8.6327269517702837E-2</c:v>
                </c:pt>
                <c:pt idx="8">
                  <c:v>7.7095819612129204E-2</c:v>
                </c:pt>
                <c:pt idx="9">
                  <c:v>5.9761398693456209E-2</c:v>
                </c:pt>
                <c:pt idx="10">
                  <c:v>5.537492785250029E-2</c:v>
                </c:pt>
                <c:pt idx="11">
                  <c:v>4.2007463553611389E-3</c:v>
                </c:pt>
                <c:pt idx="12">
                  <c:v>-4.2157988721810813E-2</c:v>
                </c:pt>
                <c:pt idx="13">
                  <c:v>-1.5755264588074868E-2</c:v>
                </c:pt>
                <c:pt idx="14">
                  <c:v>2.9306302446736102E-2</c:v>
                </c:pt>
                <c:pt idx="15">
                  <c:v>4.750249307328798E-2</c:v>
                </c:pt>
                <c:pt idx="16">
                  <c:v>5.9612368486788317E-2</c:v>
                </c:pt>
                <c:pt idx="17">
                  <c:v>5.4993918357809354E-2</c:v>
                </c:pt>
                <c:pt idx="18">
                  <c:v>2.0335105848089945E-2</c:v>
                </c:pt>
                <c:pt idx="19">
                  <c:v>-5.4505449538811541E-2</c:v>
                </c:pt>
                <c:pt idx="20">
                  <c:v>9.4384347120980063E-3</c:v>
                </c:pt>
                <c:pt idx="21">
                  <c:v>4.0834292028325052E-2</c:v>
                </c:pt>
                <c:pt idx="22">
                  <c:v>4.7169587113281064E-2</c:v>
                </c:pt>
                <c:pt idx="23">
                  <c:v>5.1087060935649159E-2</c:v>
                </c:pt>
                <c:pt idx="24">
                  <c:v>6.9310647549576901E-2</c:v>
                </c:pt>
                <c:pt idx="25">
                  <c:v>7.5385283933490629E-2</c:v>
                </c:pt>
                <c:pt idx="26">
                  <c:v>6.2899901421349935E-2</c:v>
                </c:pt>
                <c:pt idx="27">
                  <c:v>4.5558541486819995E-2</c:v>
                </c:pt>
                <c:pt idx="28">
                  <c:v>4.0978640148750516E-2</c:v>
                </c:pt>
                <c:pt idx="29">
                  <c:v>4.9812384206609009E-2</c:v>
                </c:pt>
                <c:pt idx="30">
                  <c:v>-4.0131594920199028E-2</c:v>
                </c:pt>
                <c:pt idx="31">
                  <c:v>8.5997122867638012E-2</c:v>
                </c:pt>
                <c:pt idx="32">
                  <c:v>0.10826552961565095</c:v>
                </c:pt>
                <c:pt idx="33">
                  <c:v>4.8688138207358601E-2</c:v>
                </c:pt>
                <c:pt idx="34">
                  <c:v>2.6781669825261967E-2</c:v>
                </c:pt>
                <c:pt idx="35">
                  <c:v>2.9912588510183493E-2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05-4938-BED0-2C9597705D38}"/>
            </c:ext>
          </c:extLst>
        </c:ser>
        <c:ser>
          <c:idx val="2"/>
          <c:order val="2"/>
          <c:tx>
            <c:strRef>
              <c:f>Data!$K$6</c:f>
              <c:strCache>
                <c:ptCount val="1"/>
                <c:pt idx="0">
                  <c:v>Ft.Worth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Data!$A$18:$A$53</c:f>
              <c:numCache>
                <c:formatCode>General</c:formatCode>
                <c:ptCount val="3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</c:numCache>
            </c:numRef>
          </c:cat>
          <c:val>
            <c:numRef>
              <c:f>Data!$K$18:$K$53</c:f>
              <c:numCache>
                <c:formatCode>0.0%</c:formatCode>
                <c:ptCount val="36"/>
                <c:pt idx="0">
                  <c:v>5.0215557769105142E-2</c:v>
                </c:pt>
                <c:pt idx="1">
                  <c:v>1.4145451416245701E-3</c:v>
                </c:pt>
                <c:pt idx="2">
                  <c:v>9.0795033100117099E-3</c:v>
                </c:pt>
                <c:pt idx="3">
                  <c:v>3.9967296441956617E-2</c:v>
                </c:pt>
                <c:pt idx="4">
                  <c:v>4.5766230440660978E-2</c:v>
                </c:pt>
                <c:pt idx="5">
                  <c:v>4.871830783259555E-2</c:v>
                </c:pt>
                <c:pt idx="6">
                  <c:v>5.5333370520587365E-2</c:v>
                </c:pt>
                <c:pt idx="7">
                  <c:v>5.7359906568945788E-2</c:v>
                </c:pt>
                <c:pt idx="8">
                  <c:v>6.1442086051699915E-2</c:v>
                </c:pt>
                <c:pt idx="9">
                  <c:v>5.0838512233631207E-2</c:v>
                </c:pt>
                <c:pt idx="10">
                  <c:v>4.6515053917225602E-2</c:v>
                </c:pt>
                <c:pt idx="11">
                  <c:v>1.1259202571803364E-2</c:v>
                </c:pt>
                <c:pt idx="12">
                  <c:v>-4.4471415920114259E-3</c:v>
                </c:pt>
                <c:pt idx="13">
                  <c:v>2.9471047939078373E-3</c:v>
                </c:pt>
                <c:pt idx="14">
                  <c:v>3.5304608540664098E-2</c:v>
                </c:pt>
                <c:pt idx="15">
                  <c:v>4.7234991013826354E-2</c:v>
                </c:pt>
                <c:pt idx="16">
                  <c:v>5.3174513257945331E-2</c:v>
                </c:pt>
                <c:pt idx="17">
                  <c:v>4.9862168379807684E-2</c:v>
                </c:pt>
                <c:pt idx="18">
                  <c:v>2.9177776772744645E-2</c:v>
                </c:pt>
                <c:pt idx="19">
                  <c:v>-3.1181426616213807E-2</c:v>
                </c:pt>
                <c:pt idx="20">
                  <c:v>7.6690901644932081E-3</c:v>
                </c:pt>
                <c:pt idx="21">
                  <c:v>5.1868942663245578E-2</c:v>
                </c:pt>
                <c:pt idx="22">
                  <c:v>5.0922407716652164E-2</c:v>
                </c:pt>
                <c:pt idx="23">
                  <c:v>4.7754703590286864E-2</c:v>
                </c:pt>
                <c:pt idx="24">
                  <c:v>4.5874627995556222E-2</c:v>
                </c:pt>
                <c:pt idx="25">
                  <c:v>3.9713255637563699E-2</c:v>
                </c:pt>
                <c:pt idx="26">
                  <c:v>3.1221216526795697E-2</c:v>
                </c:pt>
                <c:pt idx="27">
                  <c:v>4.4317598673228105E-2</c:v>
                </c:pt>
                <c:pt idx="28">
                  <c:v>4.8658291999991887E-2</c:v>
                </c:pt>
                <c:pt idx="29">
                  <c:v>4.7923758248142941E-2</c:v>
                </c:pt>
                <c:pt idx="30">
                  <c:v>-3.6199651375455229E-2</c:v>
                </c:pt>
                <c:pt idx="31">
                  <c:v>6.4803240032594286E-2</c:v>
                </c:pt>
                <c:pt idx="32">
                  <c:v>8.4662280511579105E-2</c:v>
                </c:pt>
                <c:pt idx="33">
                  <c:v>5.20257457930869E-2</c:v>
                </c:pt>
                <c:pt idx="34">
                  <c:v>3.3847835904642597E-2</c:v>
                </c:pt>
                <c:pt idx="35">
                  <c:v>2.3241705365844599E-2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05-4938-BED0-2C9597705D38}"/>
            </c:ext>
          </c:extLst>
        </c:ser>
        <c:ser>
          <c:idx val="3"/>
          <c:order val="3"/>
          <c:tx>
            <c:strRef>
              <c:f>Data!$L$6</c:f>
              <c:strCache>
                <c:ptCount val="1"/>
                <c:pt idx="0">
                  <c:v>Houston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Data!$A$18:$A$53</c:f>
              <c:numCache>
                <c:formatCode>General</c:formatCode>
                <c:ptCount val="3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</c:numCache>
            </c:numRef>
          </c:cat>
          <c:val>
            <c:numRef>
              <c:f>Data!$L$18:$L$53</c:f>
              <c:numCache>
                <c:formatCode>0.0%</c:formatCode>
                <c:ptCount val="36"/>
                <c:pt idx="0">
                  <c:v>8.7011374521880208E-2</c:v>
                </c:pt>
                <c:pt idx="1">
                  <c:v>3.4594746121414562E-2</c:v>
                </c:pt>
                <c:pt idx="2">
                  <c:v>1.1815405181449135E-2</c:v>
                </c:pt>
                <c:pt idx="3">
                  <c:v>3.4843389196697938E-2</c:v>
                </c:pt>
                <c:pt idx="4">
                  <c:v>4.2935170683865605E-2</c:v>
                </c:pt>
                <c:pt idx="5">
                  <c:v>5.4446336892265294E-2</c:v>
                </c:pt>
                <c:pt idx="6">
                  <c:v>4.5307568189795401E-2</c:v>
                </c:pt>
                <c:pt idx="7">
                  <c:v>6.6959478019491037E-2</c:v>
                </c:pt>
                <c:pt idx="8">
                  <c:v>7.8120291314684009E-2</c:v>
                </c:pt>
                <c:pt idx="9">
                  <c:v>3.2709787443523423E-2</c:v>
                </c:pt>
                <c:pt idx="10">
                  <c:v>4.3743158015931927E-2</c:v>
                </c:pt>
                <c:pt idx="11">
                  <c:v>2.955405889245737E-2</c:v>
                </c:pt>
                <c:pt idx="12">
                  <c:v>1.8641203170041243E-4</c:v>
                </c:pt>
                <c:pt idx="13">
                  <c:v>-3.5848031787438671E-3</c:v>
                </c:pt>
                <c:pt idx="14">
                  <c:v>1.5096565847838384E-2</c:v>
                </c:pt>
                <c:pt idx="15">
                  <c:v>4.2436316936927038E-2</c:v>
                </c:pt>
                <c:pt idx="16">
                  <c:v>5.9748244959647624E-2</c:v>
                </c:pt>
                <c:pt idx="17">
                  <c:v>5.9856059565650467E-2</c:v>
                </c:pt>
                <c:pt idx="18">
                  <c:v>3.2393505144016795E-2</c:v>
                </c:pt>
                <c:pt idx="19">
                  <c:v>-3.132899386931897E-2</c:v>
                </c:pt>
                <c:pt idx="20">
                  <c:v>2.1537446351514861E-3</c:v>
                </c:pt>
                <c:pt idx="21">
                  <c:v>3.9031120225450501E-2</c:v>
                </c:pt>
                <c:pt idx="22">
                  <c:v>5.6856111871871999E-2</c:v>
                </c:pt>
                <c:pt idx="23">
                  <c:v>5.3131323897259448E-2</c:v>
                </c:pt>
                <c:pt idx="24">
                  <c:v>5.1247491745168627E-2</c:v>
                </c:pt>
                <c:pt idx="25">
                  <c:v>2.8758627913959681E-2</c:v>
                </c:pt>
                <c:pt idx="26">
                  <c:v>3.3325448408651993E-3</c:v>
                </c:pt>
                <c:pt idx="27">
                  <c:v>1.6166687423136615E-2</c:v>
                </c:pt>
                <c:pt idx="28">
                  <c:v>3.4540072925256828E-2</c:v>
                </c:pt>
                <c:pt idx="29">
                  <c:v>3.5619554569191976E-2</c:v>
                </c:pt>
                <c:pt idx="30">
                  <c:v>-6.1960394525271245E-2</c:v>
                </c:pt>
                <c:pt idx="31">
                  <c:v>3.6276812563080782E-2</c:v>
                </c:pt>
                <c:pt idx="32">
                  <c:v>8.1100470561388333E-2</c:v>
                </c:pt>
                <c:pt idx="33">
                  <c:v>5.3221246082143688E-2</c:v>
                </c:pt>
                <c:pt idx="34">
                  <c:v>2.7347875748057714E-2</c:v>
                </c:pt>
                <c:pt idx="35">
                  <c:v>1.8221761315234786E-2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05-4938-BED0-2C9597705D38}"/>
            </c:ext>
          </c:extLst>
        </c:ser>
        <c:ser>
          <c:idx val="4"/>
          <c:order val="4"/>
          <c:tx>
            <c:strRef>
              <c:f>Data!$M$6</c:f>
              <c:strCache>
                <c:ptCount val="1"/>
                <c:pt idx="0">
                  <c:v>San Antonio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Data!$A$18:$A$53</c:f>
              <c:numCache>
                <c:formatCode>General</c:formatCode>
                <c:ptCount val="3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</c:numCache>
            </c:numRef>
          </c:cat>
          <c:val>
            <c:numRef>
              <c:f>Data!$M$18:$M$53</c:f>
              <c:numCache>
                <c:formatCode>0.0%</c:formatCode>
                <c:ptCount val="36"/>
                <c:pt idx="0">
                  <c:v>1.7569980626691638E-2</c:v>
                </c:pt>
                <c:pt idx="1">
                  <c:v>1.9745459300293693E-2</c:v>
                </c:pt>
                <c:pt idx="2">
                  <c:v>4.6206328678831877E-2</c:v>
                </c:pt>
                <c:pt idx="3">
                  <c:v>5.7897380684378601E-2</c:v>
                </c:pt>
                <c:pt idx="4">
                  <c:v>5.9715335920899976E-2</c:v>
                </c:pt>
                <c:pt idx="5">
                  <c:v>5.8842976290392555E-2</c:v>
                </c:pt>
                <c:pt idx="6">
                  <c:v>3.9941636571623348E-2</c:v>
                </c:pt>
                <c:pt idx="7">
                  <c:v>5.5261854592660656E-2</c:v>
                </c:pt>
                <c:pt idx="8">
                  <c:v>4.5302111576385022E-2</c:v>
                </c:pt>
                <c:pt idx="9">
                  <c:v>4.6888418346881844E-2</c:v>
                </c:pt>
                <c:pt idx="10">
                  <c:v>3.4461408178834786E-2</c:v>
                </c:pt>
                <c:pt idx="11">
                  <c:v>1.9450501417805587E-2</c:v>
                </c:pt>
                <c:pt idx="12">
                  <c:v>7.948554261094776E-3</c:v>
                </c:pt>
                <c:pt idx="13">
                  <c:v>4.7386809099198863E-3</c:v>
                </c:pt>
                <c:pt idx="14">
                  <c:v>2.4549578081826163E-2</c:v>
                </c:pt>
                <c:pt idx="15">
                  <c:v>4.5376200074737617E-2</c:v>
                </c:pt>
                <c:pt idx="16">
                  <c:v>5.6786240081126739E-2</c:v>
                </c:pt>
                <c:pt idx="17">
                  <c:v>4.530383131147582E-2</c:v>
                </c:pt>
                <c:pt idx="18">
                  <c:v>3.4516168739129362E-2</c:v>
                </c:pt>
                <c:pt idx="19">
                  <c:v>-1.6688445138100107E-2</c:v>
                </c:pt>
                <c:pt idx="20">
                  <c:v>1.8425666065746939E-2</c:v>
                </c:pt>
                <c:pt idx="21">
                  <c:v>3.2054281267007524E-2</c:v>
                </c:pt>
                <c:pt idx="22">
                  <c:v>4.2470531839661659E-2</c:v>
                </c:pt>
                <c:pt idx="23">
                  <c:v>4.9022713795252949E-2</c:v>
                </c:pt>
                <c:pt idx="24">
                  <c:v>5.3691793605590357E-2</c:v>
                </c:pt>
                <c:pt idx="25">
                  <c:v>5.3360914820958963E-2</c:v>
                </c:pt>
                <c:pt idx="26">
                  <c:v>4.5307216831756709E-2</c:v>
                </c:pt>
                <c:pt idx="27">
                  <c:v>3.5744516494777667E-2</c:v>
                </c:pt>
                <c:pt idx="28">
                  <c:v>3.3101465963616718E-2</c:v>
                </c:pt>
                <c:pt idx="29">
                  <c:v>3.0886254489594193E-2</c:v>
                </c:pt>
                <c:pt idx="30">
                  <c:v>-5.3237266403080602E-2</c:v>
                </c:pt>
                <c:pt idx="31">
                  <c:v>5.5983067103042947E-2</c:v>
                </c:pt>
                <c:pt idx="32">
                  <c:v>8.1031517357248978E-2</c:v>
                </c:pt>
                <c:pt idx="33">
                  <c:v>4.8070567391868102E-2</c:v>
                </c:pt>
                <c:pt idx="34">
                  <c:v>3.0219944545092213E-2</c:v>
                </c:pt>
                <c:pt idx="35">
                  <c:v>1.5289086301242082E-2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805-4938-BED0-2C9597705D38}"/>
            </c:ext>
          </c:extLst>
        </c:ser>
        <c:ser>
          <c:idx val="5"/>
          <c:order val="5"/>
          <c:tx>
            <c:strRef>
              <c:f>Data!$N$6</c:f>
              <c:strCache>
                <c:ptCount val="1"/>
                <c:pt idx="0">
                  <c:v>Texas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Data!$A$18:$A$53</c:f>
              <c:numCache>
                <c:formatCode>General</c:formatCode>
                <c:ptCount val="3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</c:numCache>
            </c:numRef>
          </c:cat>
          <c:val>
            <c:numRef>
              <c:f>Data!$N$18:$N$53</c:f>
              <c:numCache>
                <c:formatCode>0.0%</c:formatCode>
                <c:ptCount val="36"/>
                <c:pt idx="0">
                  <c:v>5.7555325657610477E-2</c:v>
                </c:pt>
                <c:pt idx="1">
                  <c:v>1.7076876164561536E-2</c:v>
                </c:pt>
                <c:pt idx="2">
                  <c:v>2.0121613671738734E-2</c:v>
                </c:pt>
                <c:pt idx="3">
                  <c:v>4.497182584162613E-2</c:v>
                </c:pt>
                <c:pt idx="4">
                  <c:v>5.7773006818651877E-2</c:v>
                </c:pt>
                <c:pt idx="5">
                  <c:v>5.5389204193723854E-2</c:v>
                </c:pt>
                <c:pt idx="6">
                  <c:v>4.8776044597405498E-2</c:v>
                </c:pt>
                <c:pt idx="7">
                  <c:v>6.732031025317102E-2</c:v>
                </c:pt>
                <c:pt idx="8">
                  <c:v>6.0426805754278397E-2</c:v>
                </c:pt>
                <c:pt idx="9">
                  <c:v>3.8936598698032517E-2</c:v>
                </c:pt>
                <c:pt idx="10">
                  <c:v>4.8658094535285773E-2</c:v>
                </c:pt>
                <c:pt idx="11">
                  <c:v>1.233436974460949E-2</c:v>
                </c:pt>
                <c:pt idx="12">
                  <c:v>-1.4635995118988675E-2</c:v>
                </c:pt>
                <c:pt idx="13">
                  <c:v>1.1830673009818036E-3</c:v>
                </c:pt>
                <c:pt idx="14">
                  <c:v>3.3419150456971906E-2</c:v>
                </c:pt>
                <c:pt idx="15">
                  <c:v>4.3201700526911163E-2</c:v>
                </c:pt>
                <c:pt idx="16">
                  <c:v>5.5619700224108705E-2</c:v>
                </c:pt>
                <c:pt idx="17">
                  <c:v>5.5790169986995472E-2</c:v>
                </c:pt>
                <c:pt idx="18">
                  <c:v>2.8539355069212884E-2</c:v>
                </c:pt>
                <c:pt idx="19">
                  <c:v>-4.341162042189807E-2</c:v>
                </c:pt>
                <c:pt idx="20">
                  <c:v>9.2398167970102474E-3</c:v>
                </c:pt>
                <c:pt idx="21">
                  <c:v>3.7558799987086326E-2</c:v>
                </c:pt>
                <c:pt idx="22">
                  <c:v>5.3843339472791539E-2</c:v>
                </c:pt>
                <c:pt idx="23">
                  <c:v>4.9924850315753028E-2</c:v>
                </c:pt>
                <c:pt idx="24">
                  <c:v>5.313167453869104E-2</c:v>
                </c:pt>
                <c:pt idx="25">
                  <c:v>4.3340166843533874E-2</c:v>
                </c:pt>
                <c:pt idx="26">
                  <c:v>2.0036818663615369E-2</c:v>
                </c:pt>
                <c:pt idx="27">
                  <c:v>3.2370462458283976E-2</c:v>
                </c:pt>
                <c:pt idx="28">
                  <c:v>4.4156331494822017E-2</c:v>
                </c:pt>
                <c:pt idx="29">
                  <c:v>4.0533327313081499E-2</c:v>
                </c:pt>
                <c:pt idx="30">
                  <c:v>-6.9787834871555571E-2</c:v>
                </c:pt>
                <c:pt idx="31">
                  <c:v>7.489568838713169E-2</c:v>
                </c:pt>
                <c:pt idx="32">
                  <c:v>0.11403983656549432</c:v>
                </c:pt>
                <c:pt idx="33">
                  <c:v>5.3270064235885317E-2</c:v>
                </c:pt>
                <c:pt idx="34">
                  <c:v>3.26670797514267E-2</c:v>
                </c:pt>
                <c:pt idx="35">
                  <c:v>2.5976460228998098E-2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05-4938-BED0-2C9597705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197471"/>
        <c:axId val="1"/>
      </c:lineChart>
      <c:catAx>
        <c:axId val="391974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14000000000000001"/>
          <c:min val="-8.0000000000000016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9197471"/>
        <c:crosses val="autoZero"/>
        <c:crossBetween val="between"/>
        <c:majorUnit val="2.0000000000000004E-2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Business Cycle Index Monthly Percent Change, Austin MSA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Data!$A$121:$A$438</c:f>
              <c:strCache>
                <c:ptCount val="318"/>
                <c:pt idx="0">
                  <c:v>2000 Jan</c:v>
                </c:pt>
                <c:pt idx="1">
                  <c:v>2000 Feb</c:v>
                </c:pt>
                <c:pt idx="2">
                  <c:v>2000 Mar</c:v>
                </c:pt>
                <c:pt idx="3">
                  <c:v>2000 Apr</c:v>
                </c:pt>
                <c:pt idx="4">
                  <c:v>2000 May</c:v>
                </c:pt>
                <c:pt idx="5">
                  <c:v>2000 Jun</c:v>
                </c:pt>
                <c:pt idx="6">
                  <c:v>2000 Jul</c:v>
                </c:pt>
                <c:pt idx="7">
                  <c:v>2000 Aug</c:v>
                </c:pt>
                <c:pt idx="8">
                  <c:v>2000 Sep</c:v>
                </c:pt>
                <c:pt idx="9">
                  <c:v>2000 Oct</c:v>
                </c:pt>
                <c:pt idx="10">
                  <c:v>2000 Nov</c:v>
                </c:pt>
                <c:pt idx="11">
                  <c:v>2000 Dec</c:v>
                </c:pt>
                <c:pt idx="12">
                  <c:v>2001 Jan</c:v>
                </c:pt>
                <c:pt idx="13">
                  <c:v>2001 Feb</c:v>
                </c:pt>
                <c:pt idx="14">
                  <c:v>2001 Mar</c:v>
                </c:pt>
                <c:pt idx="15">
                  <c:v>2001 Apr</c:v>
                </c:pt>
                <c:pt idx="16">
                  <c:v>2001 May</c:v>
                </c:pt>
                <c:pt idx="17">
                  <c:v>2001 Jun</c:v>
                </c:pt>
                <c:pt idx="18">
                  <c:v>2001 Jul</c:v>
                </c:pt>
                <c:pt idx="19">
                  <c:v>2001 Aug</c:v>
                </c:pt>
                <c:pt idx="20">
                  <c:v>2001 Sep</c:v>
                </c:pt>
                <c:pt idx="21">
                  <c:v>2001 Oct</c:v>
                </c:pt>
                <c:pt idx="22">
                  <c:v>2001 Nov</c:v>
                </c:pt>
                <c:pt idx="23">
                  <c:v>2001 Dec</c:v>
                </c:pt>
                <c:pt idx="24">
                  <c:v>2002 Jan</c:v>
                </c:pt>
                <c:pt idx="25">
                  <c:v>2002 Feb</c:v>
                </c:pt>
                <c:pt idx="26">
                  <c:v>2002 Mar</c:v>
                </c:pt>
                <c:pt idx="27">
                  <c:v>2002 Apr</c:v>
                </c:pt>
                <c:pt idx="28">
                  <c:v>2002 May</c:v>
                </c:pt>
                <c:pt idx="29">
                  <c:v>2002 Jun</c:v>
                </c:pt>
                <c:pt idx="30">
                  <c:v>2002 Jul</c:v>
                </c:pt>
                <c:pt idx="31">
                  <c:v>2002 Aug</c:v>
                </c:pt>
                <c:pt idx="32">
                  <c:v>2002 Sep</c:v>
                </c:pt>
                <c:pt idx="33">
                  <c:v>2002 Oct</c:v>
                </c:pt>
                <c:pt idx="34">
                  <c:v>2002 Nov</c:v>
                </c:pt>
                <c:pt idx="35">
                  <c:v>2002 Dec</c:v>
                </c:pt>
                <c:pt idx="36">
                  <c:v>2003 Jan</c:v>
                </c:pt>
                <c:pt idx="37">
                  <c:v>2003 Feb</c:v>
                </c:pt>
                <c:pt idx="38">
                  <c:v>2003 Mar</c:v>
                </c:pt>
                <c:pt idx="39">
                  <c:v>2003 Apr</c:v>
                </c:pt>
                <c:pt idx="40">
                  <c:v>2003 May</c:v>
                </c:pt>
                <c:pt idx="41">
                  <c:v>2003 Jun</c:v>
                </c:pt>
                <c:pt idx="42">
                  <c:v>2003 Jul</c:v>
                </c:pt>
                <c:pt idx="43">
                  <c:v>2003 Aug</c:v>
                </c:pt>
                <c:pt idx="44">
                  <c:v>2003 Sep</c:v>
                </c:pt>
                <c:pt idx="45">
                  <c:v>2003 Oct</c:v>
                </c:pt>
                <c:pt idx="46">
                  <c:v>2003 Nov</c:v>
                </c:pt>
                <c:pt idx="47">
                  <c:v>2003 Dec</c:v>
                </c:pt>
                <c:pt idx="48">
                  <c:v>2004 Jan</c:v>
                </c:pt>
                <c:pt idx="49">
                  <c:v>2004 Feb</c:v>
                </c:pt>
                <c:pt idx="50">
                  <c:v>2004 Mar</c:v>
                </c:pt>
                <c:pt idx="51">
                  <c:v>2004 Apr</c:v>
                </c:pt>
                <c:pt idx="52">
                  <c:v>2004 May</c:v>
                </c:pt>
                <c:pt idx="53">
                  <c:v>2004 Jun</c:v>
                </c:pt>
                <c:pt idx="54">
                  <c:v>2004 Jul</c:v>
                </c:pt>
                <c:pt idx="55">
                  <c:v>2004 Aug</c:v>
                </c:pt>
                <c:pt idx="56">
                  <c:v>2004 Sep</c:v>
                </c:pt>
                <c:pt idx="57">
                  <c:v>2004 Oct</c:v>
                </c:pt>
                <c:pt idx="58">
                  <c:v>2004 Nov</c:v>
                </c:pt>
                <c:pt idx="59">
                  <c:v>2004 Dec</c:v>
                </c:pt>
                <c:pt idx="60">
                  <c:v>2005 Jan</c:v>
                </c:pt>
                <c:pt idx="61">
                  <c:v>2005 Feb</c:v>
                </c:pt>
                <c:pt idx="62">
                  <c:v>2005 Mar</c:v>
                </c:pt>
                <c:pt idx="63">
                  <c:v>2005 Apr</c:v>
                </c:pt>
                <c:pt idx="64">
                  <c:v>2005 May</c:v>
                </c:pt>
                <c:pt idx="65">
                  <c:v>2005 Jun</c:v>
                </c:pt>
                <c:pt idx="66">
                  <c:v>2005 Jul</c:v>
                </c:pt>
                <c:pt idx="67">
                  <c:v>2005 Aug</c:v>
                </c:pt>
                <c:pt idx="68">
                  <c:v>2005 Sep</c:v>
                </c:pt>
                <c:pt idx="69">
                  <c:v>2005 Oct</c:v>
                </c:pt>
                <c:pt idx="70">
                  <c:v>2005 Nov</c:v>
                </c:pt>
                <c:pt idx="71">
                  <c:v>2005 Dec</c:v>
                </c:pt>
                <c:pt idx="72">
                  <c:v>2006 Jan</c:v>
                </c:pt>
                <c:pt idx="73">
                  <c:v>2006 Feb</c:v>
                </c:pt>
                <c:pt idx="74">
                  <c:v>2006 Mar</c:v>
                </c:pt>
                <c:pt idx="75">
                  <c:v>2006 Apr</c:v>
                </c:pt>
                <c:pt idx="76">
                  <c:v>2006 May</c:v>
                </c:pt>
                <c:pt idx="77">
                  <c:v>2006 Jun</c:v>
                </c:pt>
                <c:pt idx="78">
                  <c:v>2006 Jul</c:v>
                </c:pt>
                <c:pt idx="79">
                  <c:v>2006 Aug</c:v>
                </c:pt>
                <c:pt idx="80">
                  <c:v>2006 Sep</c:v>
                </c:pt>
                <c:pt idx="81">
                  <c:v>2006 Oct</c:v>
                </c:pt>
                <c:pt idx="82">
                  <c:v>2006 Nov</c:v>
                </c:pt>
                <c:pt idx="83">
                  <c:v>2006 Dec</c:v>
                </c:pt>
                <c:pt idx="84">
                  <c:v>2007 Jan</c:v>
                </c:pt>
                <c:pt idx="85">
                  <c:v>2007 Feb</c:v>
                </c:pt>
                <c:pt idx="86">
                  <c:v>2007 Mar</c:v>
                </c:pt>
                <c:pt idx="87">
                  <c:v>2007 Apr</c:v>
                </c:pt>
                <c:pt idx="88">
                  <c:v>2007 May</c:v>
                </c:pt>
                <c:pt idx="89">
                  <c:v>2007 Jun</c:v>
                </c:pt>
                <c:pt idx="90">
                  <c:v>2007 Jul</c:v>
                </c:pt>
                <c:pt idx="91">
                  <c:v>2007 Aug</c:v>
                </c:pt>
                <c:pt idx="92">
                  <c:v>2007 Sep</c:v>
                </c:pt>
                <c:pt idx="93">
                  <c:v>2007 Oct</c:v>
                </c:pt>
                <c:pt idx="94">
                  <c:v>2007 Nov</c:v>
                </c:pt>
                <c:pt idx="95">
                  <c:v>2007 Dec</c:v>
                </c:pt>
                <c:pt idx="96">
                  <c:v>2008 Jan</c:v>
                </c:pt>
                <c:pt idx="97">
                  <c:v>2008 Feb</c:v>
                </c:pt>
                <c:pt idx="98">
                  <c:v>2008 Mar</c:v>
                </c:pt>
                <c:pt idx="99">
                  <c:v>2008 Apr</c:v>
                </c:pt>
                <c:pt idx="100">
                  <c:v>2008 May</c:v>
                </c:pt>
                <c:pt idx="101">
                  <c:v>2008 Jun</c:v>
                </c:pt>
                <c:pt idx="102">
                  <c:v>2008 Jul</c:v>
                </c:pt>
                <c:pt idx="103">
                  <c:v>2008 Aug</c:v>
                </c:pt>
                <c:pt idx="104">
                  <c:v>2008 Sep</c:v>
                </c:pt>
                <c:pt idx="105">
                  <c:v>2008 Oct</c:v>
                </c:pt>
                <c:pt idx="106">
                  <c:v>2008 Nov</c:v>
                </c:pt>
                <c:pt idx="107">
                  <c:v>2008 Dec</c:v>
                </c:pt>
                <c:pt idx="108">
                  <c:v>2009 Jan</c:v>
                </c:pt>
                <c:pt idx="109">
                  <c:v>2009 Feb</c:v>
                </c:pt>
                <c:pt idx="110">
                  <c:v>2009 Mar</c:v>
                </c:pt>
                <c:pt idx="111">
                  <c:v>2009 Apr</c:v>
                </c:pt>
                <c:pt idx="112">
                  <c:v>2009 May</c:v>
                </c:pt>
                <c:pt idx="113">
                  <c:v>2009 Jun</c:v>
                </c:pt>
                <c:pt idx="114">
                  <c:v>2009 Jul</c:v>
                </c:pt>
                <c:pt idx="115">
                  <c:v>2009 Aug</c:v>
                </c:pt>
                <c:pt idx="116">
                  <c:v>2009 Sep</c:v>
                </c:pt>
                <c:pt idx="117">
                  <c:v>2009 Oct</c:v>
                </c:pt>
                <c:pt idx="118">
                  <c:v>2009 Nov</c:v>
                </c:pt>
                <c:pt idx="119">
                  <c:v>2009 Dec</c:v>
                </c:pt>
                <c:pt idx="120">
                  <c:v>2010 Jan</c:v>
                </c:pt>
                <c:pt idx="121">
                  <c:v>2010 Feb</c:v>
                </c:pt>
                <c:pt idx="122">
                  <c:v>2010 Mar</c:v>
                </c:pt>
                <c:pt idx="123">
                  <c:v>2010 Apr</c:v>
                </c:pt>
                <c:pt idx="124">
                  <c:v>2010 May</c:v>
                </c:pt>
                <c:pt idx="125">
                  <c:v>2010 Jun</c:v>
                </c:pt>
                <c:pt idx="126">
                  <c:v>2010 Jul</c:v>
                </c:pt>
                <c:pt idx="127">
                  <c:v>2010 Aug</c:v>
                </c:pt>
                <c:pt idx="128">
                  <c:v>2010 Sep</c:v>
                </c:pt>
                <c:pt idx="129">
                  <c:v>2010 Oct</c:v>
                </c:pt>
                <c:pt idx="130">
                  <c:v>2010 Nov</c:v>
                </c:pt>
                <c:pt idx="131">
                  <c:v>2010 Dec</c:v>
                </c:pt>
                <c:pt idx="132">
                  <c:v>2011 Jan</c:v>
                </c:pt>
                <c:pt idx="133">
                  <c:v>2011 Feb</c:v>
                </c:pt>
                <c:pt idx="134">
                  <c:v>2011 Mar</c:v>
                </c:pt>
                <c:pt idx="135">
                  <c:v>2011 Apr</c:v>
                </c:pt>
                <c:pt idx="136">
                  <c:v>2011 May</c:v>
                </c:pt>
                <c:pt idx="137">
                  <c:v>2011 Jun</c:v>
                </c:pt>
                <c:pt idx="138">
                  <c:v>2011 Jul</c:v>
                </c:pt>
                <c:pt idx="139">
                  <c:v>2011 Aug</c:v>
                </c:pt>
                <c:pt idx="140">
                  <c:v>2011 Sep</c:v>
                </c:pt>
                <c:pt idx="141">
                  <c:v>2011 Oct</c:v>
                </c:pt>
                <c:pt idx="142">
                  <c:v>2011 Nov</c:v>
                </c:pt>
                <c:pt idx="143">
                  <c:v>2011 Dec</c:v>
                </c:pt>
                <c:pt idx="144">
                  <c:v>2012 Jan</c:v>
                </c:pt>
                <c:pt idx="145">
                  <c:v>2012 Feb</c:v>
                </c:pt>
                <c:pt idx="146">
                  <c:v>2012 Mar</c:v>
                </c:pt>
                <c:pt idx="147">
                  <c:v>2012 Apr</c:v>
                </c:pt>
                <c:pt idx="148">
                  <c:v>2012 May</c:v>
                </c:pt>
                <c:pt idx="149">
                  <c:v>2012 Jun</c:v>
                </c:pt>
                <c:pt idx="150">
                  <c:v>2012 Jul</c:v>
                </c:pt>
                <c:pt idx="151">
                  <c:v>2012 Aug</c:v>
                </c:pt>
                <c:pt idx="152">
                  <c:v>2012 Sep</c:v>
                </c:pt>
                <c:pt idx="153">
                  <c:v>2012 Oct</c:v>
                </c:pt>
                <c:pt idx="154">
                  <c:v>2012 Nov</c:v>
                </c:pt>
                <c:pt idx="155">
                  <c:v>2012 Dec</c:v>
                </c:pt>
                <c:pt idx="156">
                  <c:v>2013 Jan</c:v>
                </c:pt>
                <c:pt idx="157">
                  <c:v>2013 Feb</c:v>
                </c:pt>
                <c:pt idx="158">
                  <c:v>2013 Mar</c:v>
                </c:pt>
                <c:pt idx="159">
                  <c:v>2013 Apr</c:v>
                </c:pt>
                <c:pt idx="160">
                  <c:v>2013 May</c:v>
                </c:pt>
                <c:pt idx="161">
                  <c:v>2013 Jun</c:v>
                </c:pt>
                <c:pt idx="162">
                  <c:v>2013 Jul</c:v>
                </c:pt>
                <c:pt idx="163">
                  <c:v>2013 Aug</c:v>
                </c:pt>
                <c:pt idx="164">
                  <c:v>2013 Sep</c:v>
                </c:pt>
                <c:pt idx="165">
                  <c:v>2013 Oct</c:v>
                </c:pt>
                <c:pt idx="166">
                  <c:v>2013 Nov</c:v>
                </c:pt>
                <c:pt idx="167">
                  <c:v>2013 Dec</c:v>
                </c:pt>
                <c:pt idx="168">
                  <c:v>2014 Jan</c:v>
                </c:pt>
                <c:pt idx="169">
                  <c:v>2014 Feb</c:v>
                </c:pt>
                <c:pt idx="170">
                  <c:v>2014 Mar</c:v>
                </c:pt>
                <c:pt idx="171">
                  <c:v>2014 Apr</c:v>
                </c:pt>
                <c:pt idx="172">
                  <c:v>2014 May</c:v>
                </c:pt>
                <c:pt idx="173">
                  <c:v>2014 Jun</c:v>
                </c:pt>
                <c:pt idx="174">
                  <c:v>2014 Jul</c:v>
                </c:pt>
                <c:pt idx="175">
                  <c:v>2014 Aug</c:v>
                </c:pt>
                <c:pt idx="176">
                  <c:v>2014 Sep</c:v>
                </c:pt>
                <c:pt idx="177">
                  <c:v>2014 Oct</c:v>
                </c:pt>
                <c:pt idx="178">
                  <c:v>2014 Nov</c:v>
                </c:pt>
                <c:pt idx="179">
                  <c:v>2014 Dec</c:v>
                </c:pt>
                <c:pt idx="180">
                  <c:v>2015 Jan</c:v>
                </c:pt>
                <c:pt idx="181">
                  <c:v>2015 Feb</c:v>
                </c:pt>
                <c:pt idx="182">
                  <c:v>2015 Mar</c:v>
                </c:pt>
                <c:pt idx="183">
                  <c:v>2015 Apr</c:v>
                </c:pt>
                <c:pt idx="184">
                  <c:v>2015 May</c:v>
                </c:pt>
                <c:pt idx="185">
                  <c:v>2015 Jun</c:v>
                </c:pt>
                <c:pt idx="186">
                  <c:v>2015 Jul</c:v>
                </c:pt>
                <c:pt idx="187">
                  <c:v>2015 Aug</c:v>
                </c:pt>
                <c:pt idx="188">
                  <c:v>2015 Sep</c:v>
                </c:pt>
                <c:pt idx="189">
                  <c:v>2015 Oct</c:v>
                </c:pt>
                <c:pt idx="190">
                  <c:v>2015 Nov</c:v>
                </c:pt>
                <c:pt idx="191">
                  <c:v>2015 Dec</c:v>
                </c:pt>
                <c:pt idx="192">
                  <c:v>2016 Jan</c:v>
                </c:pt>
                <c:pt idx="193">
                  <c:v>2016 Feb</c:v>
                </c:pt>
                <c:pt idx="194">
                  <c:v>2016 Mar</c:v>
                </c:pt>
                <c:pt idx="195">
                  <c:v>2016 Apr</c:v>
                </c:pt>
                <c:pt idx="196">
                  <c:v>2016 May</c:v>
                </c:pt>
                <c:pt idx="197">
                  <c:v>2016 Jun</c:v>
                </c:pt>
                <c:pt idx="198">
                  <c:v>2016 Jul</c:v>
                </c:pt>
                <c:pt idx="199">
                  <c:v>2016 Aug</c:v>
                </c:pt>
                <c:pt idx="200">
                  <c:v>2016 Sep</c:v>
                </c:pt>
                <c:pt idx="201">
                  <c:v>2016 Oct</c:v>
                </c:pt>
                <c:pt idx="202">
                  <c:v>2016 Nov</c:v>
                </c:pt>
                <c:pt idx="203">
                  <c:v>2016 Dec</c:v>
                </c:pt>
                <c:pt idx="204">
                  <c:v>2017 Jan</c:v>
                </c:pt>
                <c:pt idx="205">
                  <c:v>2017 Feb</c:v>
                </c:pt>
                <c:pt idx="206">
                  <c:v>2017 Mar</c:v>
                </c:pt>
                <c:pt idx="207">
                  <c:v>2017 Apr</c:v>
                </c:pt>
                <c:pt idx="208">
                  <c:v>2017 May</c:v>
                </c:pt>
                <c:pt idx="209">
                  <c:v>2017 Jun</c:v>
                </c:pt>
                <c:pt idx="210">
                  <c:v>2017 Jul</c:v>
                </c:pt>
                <c:pt idx="211">
                  <c:v>2017 Aug</c:v>
                </c:pt>
                <c:pt idx="212">
                  <c:v>2017 Sep</c:v>
                </c:pt>
                <c:pt idx="213">
                  <c:v>2017 Oct</c:v>
                </c:pt>
                <c:pt idx="214">
                  <c:v>2017 Nov</c:v>
                </c:pt>
                <c:pt idx="215">
                  <c:v>2017 Dec</c:v>
                </c:pt>
                <c:pt idx="216">
                  <c:v>2018 Jan</c:v>
                </c:pt>
                <c:pt idx="217">
                  <c:v>2018 Feb</c:v>
                </c:pt>
                <c:pt idx="218">
                  <c:v>2018 Mar</c:v>
                </c:pt>
                <c:pt idx="219">
                  <c:v>2018 Apr</c:v>
                </c:pt>
                <c:pt idx="220">
                  <c:v>2018 May</c:v>
                </c:pt>
                <c:pt idx="221">
                  <c:v>2018 Jun</c:v>
                </c:pt>
                <c:pt idx="222">
                  <c:v>2018 Jul</c:v>
                </c:pt>
                <c:pt idx="223">
                  <c:v>2018 Aug</c:v>
                </c:pt>
                <c:pt idx="224">
                  <c:v>2018 Sep</c:v>
                </c:pt>
                <c:pt idx="225">
                  <c:v>2018 Oct</c:v>
                </c:pt>
                <c:pt idx="226">
                  <c:v>2018 Nov</c:v>
                </c:pt>
                <c:pt idx="227">
                  <c:v>2018 Dec</c:v>
                </c:pt>
                <c:pt idx="228">
                  <c:v>2019 Jan</c:v>
                </c:pt>
                <c:pt idx="229">
                  <c:v>2019 Feb</c:v>
                </c:pt>
                <c:pt idx="230">
                  <c:v>2019 Mar</c:v>
                </c:pt>
                <c:pt idx="231">
                  <c:v>2019 Apr</c:v>
                </c:pt>
                <c:pt idx="232">
                  <c:v>2019 May</c:v>
                </c:pt>
                <c:pt idx="233">
                  <c:v>2019 Jun</c:v>
                </c:pt>
                <c:pt idx="234">
                  <c:v>2019 Jul</c:v>
                </c:pt>
                <c:pt idx="235">
                  <c:v>2019 Aug</c:v>
                </c:pt>
                <c:pt idx="236">
                  <c:v>2019 Sep</c:v>
                </c:pt>
                <c:pt idx="237">
                  <c:v>2019 Oct</c:v>
                </c:pt>
                <c:pt idx="238">
                  <c:v>2019 Nov</c:v>
                </c:pt>
                <c:pt idx="239">
                  <c:v>2019 Dec</c:v>
                </c:pt>
                <c:pt idx="240">
                  <c:v>2020 Jan</c:v>
                </c:pt>
                <c:pt idx="241">
                  <c:v>2020 Feb</c:v>
                </c:pt>
                <c:pt idx="242">
                  <c:v>2020 Mar</c:v>
                </c:pt>
                <c:pt idx="243">
                  <c:v>2020 Apr</c:v>
                </c:pt>
                <c:pt idx="244">
                  <c:v>2020 May</c:v>
                </c:pt>
                <c:pt idx="245">
                  <c:v>2020 Jun</c:v>
                </c:pt>
                <c:pt idx="246">
                  <c:v>2020 Jul</c:v>
                </c:pt>
                <c:pt idx="247">
                  <c:v>2020 Aug</c:v>
                </c:pt>
                <c:pt idx="248">
                  <c:v>2020 Sep</c:v>
                </c:pt>
                <c:pt idx="249">
                  <c:v>2020 Oct</c:v>
                </c:pt>
                <c:pt idx="250">
                  <c:v>2020 Nov</c:v>
                </c:pt>
                <c:pt idx="251">
                  <c:v>2020 Dec</c:v>
                </c:pt>
                <c:pt idx="252">
                  <c:v>2021 Jan</c:v>
                </c:pt>
                <c:pt idx="253">
                  <c:v>2021 Feb</c:v>
                </c:pt>
                <c:pt idx="254">
                  <c:v>2021 Mar</c:v>
                </c:pt>
                <c:pt idx="255">
                  <c:v>2021 Apr</c:v>
                </c:pt>
                <c:pt idx="256">
                  <c:v>2021 May</c:v>
                </c:pt>
                <c:pt idx="257">
                  <c:v>2021 Jun</c:v>
                </c:pt>
                <c:pt idx="258">
                  <c:v>2021 Jul</c:v>
                </c:pt>
                <c:pt idx="259">
                  <c:v>2021 Aug</c:v>
                </c:pt>
                <c:pt idx="260">
                  <c:v>2021 Sep</c:v>
                </c:pt>
                <c:pt idx="261">
                  <c:v>2021 Oct</c:v>
                </c:pt>
                <c:pt idx="262">
                  <c:v>2021 Nov</c:v>
                </c:pt>
                <c:pt idx="263">
                  <c:v>2021 Dec</c:v>
                </c:pt>
                <c:pt idx="264">
                  <c:v>2022 Jan</c:v>
                </c:pt>
                <c:pt idx="265">
                  <c:v>2022 Feb</c:v>
                </c:pt>
                <c:pt idx="266">
                  <c:v>2022 Mar</c:v>
                </c:pt>
                <c:pt idx="267">
                  <c:v>2022 Apr</c:v>
                </c:pt>
                <c:pt idx="268">
                  <c:v>2022 May</c:v>
                </c:pt>
                <c:pt idx="269">
                  <c:v>2022 Jun</c:v>
                </c:pt>
                <c:pt idx="270">
                  <c:v>2022 Jul</c:v>
                </c:pt>
                <c:pt idx="271">
                  <c:v>2022 Aug</c:v>
                </c:pt>
                <c:pt idx="272">
                  <c:v>2022 Sep</c:v>
                </c:pt>
                <c:pt idx="273">
                  <c:v>2022 Oct</c:v>
                </c:pt>
                <c:pt idx="274">
                  <c:v>2022 Nov</c:v>
                </c:pt>
                <c:pt idx="275">
                  <c:v>2022 Dec</c:v>
                </c:pt>
                <c:pt idx="276">
                  <c:v>2023 Jan</c:v>
                </c:pt>
                <c:pt idx="277">
                  <c:v>2023 Feb</c:v>
                </c:pt>
                <c:pt idx="278">
                  <c:v>2023 Mar</c:v>
                </c:pt>
                <c:pt idx="279">
                  <c:v>2023 Apr</c:v>
                </c:pt>
                <c:pt idx="280">
                  <c:v>2023 May</c:v>
                </c:pt>
                <c:pt idx="281">
                  <c:v>2023 Jun</c:v>
                </c:pt>
                <c:pt idx="282">
                  <c:v>2023 Jul</c:v>
                </c:pt>
                <c:pt idx="283">
                  <c:v>2023 Aug</c:v>
                </c:pt>
                <c:pt idx="284">
                  <c:v>2023 Sep</c:v>
                </c:pt>
                <c:pt idx="285">
                  <c:v>2023 Oct</c:v>
                </c:pt>
                <c:pt idx="286">
                  <c:v>2023 Nov</c:v>
                </c:pt>
                <c:pt idx="287">
                  <c:v>2023 Dec</c:v>
                </c:pt>
                <c:pt idx="288">
                  <c:v>2024 Jan</c:v>
                </c:pt>
                <c:pt idx="289">
                  <c:v>2024 Feb</c:v>
                </c:pt>
                <c:pt idx="290">
                  <c:v>2024 Mar</c:v>
                </c:pt>
                <c:pt idx="291">
                  <c:v>2024 Apr</c:v>
                </c:pt>
                <c:pt idx="292">
                  <c:v>2024 May</c:v>
                </c:pt>
                <c:pt idx="293">
                  <c:v>2024 Jun</c:v>
                </c:pt>
                <c:pt idx="294">
                  <c:v>2024 Jul</c:v>
                </c:pt>
                <c:pt idx="295">
                  <c:v>2024 Aug</c:v>
                </c:pt>
                <c:pt idx="296">
                  <c:v>2024 Sep</c:v>
                </c:pt>
                <c:pt idx="297">
                  <c:v>2024 Oct</c:v>
                </c:pt>
                <c:pt idx="298">
                  <c:v>2024 Nov</c:v>
                </c:pt>
                <c:pt idx="299">
                  <c:v>2024 Dec</c:v>
                </c:pt>
                <c:pt idx="300">
                  <c:v>2025 Jan</c:v>
                </c:pt>
                <c:pt idx="301">
                  <c:v>2025 Feb</c:v>
                </c:pt>
                <c:pt idx="302">
                  <c:v>2025 Mar</c:v>
                </c:pt>
                <c:pt idx="303">
                  <c:v>2025 Apr</c:v>
                </c:pt>
                <c:pt idx="304">
                  <c:v>2025 May</c:v>
                </c:pt>
                <c:pt idx="305">
                  <c:v>2025 Jun</c:v>
                </c:pt>
                <c:pt idx="306">
                  <c:v>2025 Jul</c:v>
                </c:pt>
                <c:pt idx="307">
                  <c:v>2025 Aug</c:v>
                </c:pt>
                <c:pt idx="308">
                  <c:v>2025 Sep</c:v>
                </c:pt>
                <c:pt idx="309">
                  <c:v>2025 Oct</c:v>
                </c:pt>
                <c:pt idx="310">
                  <c:v>2025 Nov</c:v>
                </c:pt>
                <c:pt idx="311">
                  <c:v>2025 Dec</c:v>
                </c:pt>
                <c:pt idx="312">
                  <c:v>2026 Jan</c:v>
                </c:pt>
                <c:pt idx="313">
                  <c:v>2026 Feb</c:v>
                </c:pt>
                <c:pt idx="314">
                  <c:v>2026 Mar</c:v>
                </c:pt>
                <c:pt idx="315">
                  <c:v>2026 Apr</c:v>
                </c:pt>
                <c:pt idx="316">
                  <c:v>2026 May</c:v>
                </c:pt>
                <c:pt idx="317">
                  <c:v>2026 Jun</c:v>
                </c:pt>
              </c:strCache>
            </c:strRef>
          </c:cat>
          <c:val>
            <c:numRef>
              <c:f>Data!$I$121:$I$438</c:f>
              <c:numCache>
                <c:formatCode>0.000%</c:formatCode>
                <c:ptCount val="318"/>
                <c:pt idx="0">
                  <c:v>-3.3154223261851463E-3</c:v>
                </c:pt>
                <c:pt idx="1">
                  <c:v>5.0996525663668975E-3</c:v>
                </c:pt>
                <c:pt idx="2">
                  <c:v>6.2933054525886531E-3</c:v>
                </c:pt>
                <c:pt idx="3">
                  <c:v>4.722179339155465E-3</c:v>
                </c:pt>
                <c:pt idx="4">
                  <c:v>7.4545323292929044E-3</c:v>
                </c:pt>
                <c:pt idx="5">
                  <c:v>8.2097884753251169E-3</c:v>
                </c:pt>
                <c:pt idx="6">
                  <c:v>4.0594944224427833E-3</c:v>
                </c:pt>
                <c:pt idx="7">
                  <c:v>4.9255014454416936E-3</c:v>
                </c:pt>
                <c:pt idx="8">
                  <c:v>2.1248940117457706E-3</c:v>
                </c:pt>
                <c:pt idx="9">
                  <c:v>2.6861702770718406E-3</c:v>
                </c:pt>
                <c:pt idx="10">
                  <c:v>4.4216305925480325E-3</c:v>
                </c:pt>
                <c:pt idx="11">
                  <c:v>4.5994863778343435E-3</c:v>
                </c:pt>
                <c:pt idx="12">
                  <c:v>-1.6926567855969762E-3</c:v>
                </c:pt>
                <c:pt idx="13">
                  <c:v>-6.3579266705070031E-4</c:v>
                </c:pt>
                <c:pt idx="14">
                  <c:v>-3.2571990230002229E-3</c:v>
                </c:pt>
                <c:pt idx="15">
                  <c:v>-7.565091839347662E-3</c:v>
                </c:pt>
                <c:pt idx="16">
                  <c:v>-3.9683823007598306E-3</c:v>
                </c:pt>
                <c:pt idx="17">
                  <c:v>-4.3596144026011628E-3</c:v>
                </c:pt>
                <c:pt idx="18">
                  <c:v>-7.3173660943654422E-3</c:v>
                </c:pt>
                <c:pt idx="19">
                  <c:v>-3.8079310371106211E-3</c:v>
                </c:pt>
                <c:pt idx="20">
                  <c:v>-3.3677712769124226E-3</c:v>
                </c:pt>
                <c:pt idx="21">
                  <c:v>-7.7274453640222927E-3</c:v>
                </c:pt>
                <c:pt idx="22">
                  <c:v>-5.6004350791281302E-3</c:v>
                </c:pt>
                <c:pt idx="23">
                  <c:v>-1.9817542448733742E-3</c:v>
                </c:pt>
                <c:pt idx="24">
                  <c:v>-7.7803870292499988E-4</c:v>
                </c:pt>
                <c:pt idx="25">
                  <c:v>-8.6504787687592178E-4</c:v>
                </c:pt>
                <c:pt idx="26">
                  <c:v>1.2561136751848852E-4</c:v>
                </c:pt>
                <c:pt idx="27">
                  <c:v>2.3765033542002322E-4</c:v>
                </c:pt>
                <c:pt idx="28">
                  <c:v>1.3622236834634276E-3</c:v>
                </c:pt>
                <c:pt idx="29">
                  <c:v>-4.5846666024344585E-3</c:v>
                </c:pt>
                <c:pt idx="30">
                  <c:v>1.1476742109044762E-3</c:v>
                </c:pt>
                <c:pt idx="31">
                  <c:v>3.474294411903096E-3</c:v>
                </c:pt>
                <c:pt idx="32">
                  <c:v>2.7969494642120511E-4</c:v>
                </c:pt>
                <c:pt idx="33">
                  <c:v>-1.2261481305257816E-3</c:v>
                </c:pt>
                <c:pt idx="34">
                  <c:v>1.9014906818552702E-3</c:v>
                </c:pt>
                <c:pt idx="35">
                  <c:v>2.9508053133404249E-4</c:v>
                </c:pt>
                <c:pt idx="36">
                  <c:v>-1.6978501026072954E-3</c:v>
                </c:pt>
                <c:pt idx="37">
                  <c:v>-3.9488280796637068E-3</c:v>
                </c:pt>
                <c:pt idx="38">
                  <c:v>-2.2285596668052952E-3</c:v>
                </c:pt>
                <c:pt idx="39">
                  <c:v>3.1300465721501598E-3</c:v>
                </c:pt>
                <c:pt idx="40">
                  <c:v>1.7994185149957532E-3</c:v>
                </c:pt>
                <c:pt idx="41">
                  <c:v>9.3235150467977333E-4</c:v>
                </c:pt>
                <c:pt idx="42">
                  <c:v>4.4147508260679348E-3</c:v>
                </c:pt>
                <c:pt idx="43">
                  <c:v>5.0610224858315604E-4</c:v>
                </c:pt>
                <c:pt idx="44">
                  <c:v>1.6815489607236987E-3</c:v>
                </c:pt>
                <c:pt idx="45">
                  <c:v>1.74228527444705E-3</c:v>
                </c:pt>
                <c:pt idx="46">
                  <c:v>1.8952107241171348E-3</c:v>
                </c:pt>
                <c:pt idx="47">
                  <c:v>6.1316965683931674E-3</c:v>
                </c:pt>
                <c:pt idx="48">
                  <c:v>4.7146212028586964E-3</c:v>
                </c:pt>
                <c:pt idx="49">
                  <c:v>5.9459913180424911E-3</c:v>
                </c:pt>
                <c:pt idx="50">
                  <c:v>4.8911959627638149E-3</c:v>
                </c:pt>
                <c:pt idx="51">
                  <c:v>5.1804193894022695E-3</c:v>
                </c:pt>
                <c:pt idx="52">
                  <c:v>3.6636140191992914E-3</c:v>
                </c:pt>
                <c:pt idx="53">
                  <c:v>4.972891076835839E-3</c:v>
                </c:pt>
                <c:pt idx="54">
                  <c:v>8.2391839305127387E-3</c:v>
                </c:pt>
                <c:pt idx="55">
                  <c:v>5.1644554601589605E-3</c:v>
                </c:pt>
                <c:pt idx="56">
                  <c:v>5.4122211585772486E-3</c:v>
                </c:pt>
                <c:pt idx="57">
                  <c:v>6.3227040348415231E-3</c:v>
                </c:pt>
                <c:pt idx="58">
                  <c:v>4.743067511292649E-3</c:v>
                </c:pt>
                <c:pt idx="59">
                  <c:v>5.4928393663661468E-3</c:v>
                </c:pt>
                <c:pt idx="60">
                  <c:v>7.5173898475687801E-3</c:v>
                </c:pt>
                <c:pt idx="61">
                  <c:v>4.1447337009426124E-3</c:v>
                </c:pt>
                <c:pt idx="62">
                  <c:v>6.696888298689258E-3</c:v>
                </c:pt>
                <c:pt idx="63">
                  <c:v>5.4697495817268094E-3</c:v>
                </c:pt>
                <c:pt idx="64">
                  <c:v>4.9841170521628632E-3</c:v>
                </c:pt>
                <c:pt idx="65">
                  <c:v>6.5597703859874784E-3</c:v>
                </c:pt>
                <c:pt idx="66">
                  <c:v>6.6472176103408616E-3</c:v>
                </c:pt>
                <c:pt idx="67">
                  <c:v>3.1027592252868205E-3</c:v>
                </c:pt>
                <c:pt idx="68">
                  <c:v>3.1749168654766143E-3</c:v>
                </c:pt>
                <c:pt idx="69">
                  <c:v>1.5942165200554914E-3</c:v>
                </c:pt>
                <c:pt idx="70">
                  <c:v>5.0384489716600589E-3</c:v>
                </c:pt>
                <c:pt idx="71">
                  <c:v>7.7184948538500464E-3</c:v>
                </c:pt>
                <c:pt idx="72">
                  <c:v>7.1167372456136749E-3</c:v>
                </c:pt>
                <c:pt idx="73">
                  <c:v>4.7312000103326857E-3</c:v>
                </c:pt>
                <c:pt idx="74">
                  <c:v>6.9804913023559095E-3</c:v>
                </c:pt>
                <c:pt idx="75">
                  <c:v>6.2698008405090138E-3</c:v>
                </c:pt>
                <c:pt idx="76">
                  <c:v>7.0277033768975997E-3</c:v>
                </c:pt>
                <c:pt idx="77">
                  <c:v>6.2641473200923548E-3</c:v>
                </c:pt>
                <c:pt idx="78">
                  <c:v>3.6852653830666891E-3</c:v>
                </c:pt>
                <c:pt idx="79">
                  <c:v>1.0761217657626949E-2</c:v>
                </c:pt>
                <c:pt idx="80">
                  <c:v>1.6078328971912522E-2</c:v>
                </c:pt>
                <c:pt idx="81">
                  <c:v>5.3863462306229151E-3</c:v>
                </c:pt>
                <c:pt idx="82">
                  <c:v>8.8535352611236167E-3</c:v>
                </c:pt>
                <c:pt idx="83">
                  <c:v>1.0485347487762345E-2</c:v>
                </c:pt>
                <c:pt idx="84">
                  <c:v>-1.6006533835536097E-3</c:v>
                </c:pt>
                <c:pt idx="85">
                  <c:v>8.3736333813966193E-3</c:v>
                </c:pt>
                <c:pt idx="86">
                  <c:v>1.0068721843788988E-2</c:v>
                </c:pt>
                <c:pt idx="87">
                  <c:v>3.2940464970262805E-3</c:v>
                </c:pt>
                <c:pt idx="88">
                  <c:v>6.3507038121535615E-3</c:v>
                </c:pt>
                <c:pt idx="89">
                  <c:v>4.926983647265416E-3</c:v>
                </c:pt>
                <c:pt idx="90">
                  <c:v>2.5140994078650227E-3</c:v>
                </c:pt>
                <c:pt idx="91">
                  <c:v>4.5294618157197134E-3</c:v>
                </c:pt>
                <c:pt idx="92">
                  <c:v>3.5055239762244363E-3</c:v>
                </c:pt>
                <c:pt idx="93">
                  <c:v>5.0712160208621045E-3</c:v>
                </c:pt>
                <c:pt idx="94">
                  <c:v>3.2920193794593578E-3</c:v>
                </c:pt>
                <c:pt idx="95">
                  <c:v>3.9435019898309562E-3</c:v>
                </c:pt>
                <c:pt idx="96">
                  <c:v>7.6733279412458969E-3</c:v>
                </c:pt>
                <c:pt idx="97">
                  <c:v>4.753804265565131E-3</c:v>
                </c:pt>
                <c:pt idx="98">
                  <c:v>-1.5870812799250356E-3</c:v>
                </c:pt>
                <c:pt idx="99">
                  <c:v>2.0266925980477754E-3</c:v>
                </c:pt>
                <c:pt idx="100">
                  <c:v>5.8276996924369509E-4</c:v>
                </c:pt>
                <c:pt idx="101">
                  <c:v>6.6369970327476505E-4</c:v>
                </c:pt>
                <c:pt idx="102">
                  <c:v>3.0052877814496854E-4</c:v>
                </c:pt>
                <c:pt idx="103">
                  <c:v>1.4112505395582394E-3</c:v>
                </c:pt>
                <c:pt idx="104">
                  <c:v>2.6728289377258973E-3</c:v>
                </c:pt>
                <c:pt idx="105">
                  <c:v>-1.50269816087714E-3</c:v>
                </c:pt>
                <c:pt idx="106">
                  <c:v>-1.6530513776731163E-3</c:v>
                </c:pt>
                <c:pt idx="107">
                  <c:v>-3.6410613076264977E-3</c:v>
                </c:pt>
                <c:pt idx="108">
                  <c:v>-9.0104856007516172E-3</c:v>
                </c:pt>
                <c:pt idx="109">
                  <c:v>-8.6496210701199235E-3</c:v>
                </c:pt>
                <c:pt idx="110">
                  <c:v>-4.4551177926188991E-3</c:v>
                </c:pt>
                <c:pt idx="111">
                  <c:v>-4.2818283158631098E-4</c:v>
                </c:pt>
                <c:pt idx="112">
                  <c:v>-2.7722886987867823E-3</c:v>
                </c:pt>
                <c:pt idx="113">
                  <c:v>-2.8631470124769161E-3</c:v>
                </c:pt>
                <c:pt idx="114">
                  <c:v>-3.6967920393270149E-4</c:v>
                </c:pt>
                <c:pt idx="115">
                  <c:v>4.203071877599464E-4</c:v>
                </c:pt>
                <c:pt idx="116">
                  <c:v>3.4815993701228695E-4</c:v>
                </c:pt>
                <c:pt idx="117">
                  <c:v>8.9160705015281071E-4</c:v>
                </c:pt>
                <c:pt idx="118">
                  <c:v>2.3188378497827674E-3</c:v>
                </c:pt>
                <c:pt idx="119">
                  <c:v>3.3598756868766684E-3</c:v>
                </c:pt>
                <c:pt idx="120">
                  <c:v>4.212544592806039E-3</c:v>
                </c:pt>
                <c:pt idx="121">
                  <c:v>3.636500930438795E-3</c:v>
                </c:pt>
                <c:pt idx="122">
                  <c:v>6.5133023205130435E-3</c:v>
                </c:pt>
                <c:pt idx="123">
                  <c:v>3.8147302010358305E-3</c:v>
                </c:pt>
                <c:pt idx="124">
                  <c:v>6.1304085457744685E-3</c:v>
                </c:pt>
                <c:pt idx="125">
                  <c:v>5.7877839554688476E-3</c:v>
                </c:pt>
                <c:pt idx="126">
                  <c:v>4.4831890697298749E-3</c:v>
                </c:pt>
                <c:pt idx="127">
                  <c:v>2.9700825072530137E-3</c:v>
                </c:pt>
                <c:pt idx="128">
                  <c:v>3.651078419812949E-3</c:v>
                </c:pt>
                <c:pt idx="129">
                  <c:v>9.0033887491258787E-3</c:v>
                </c:pt>
                <c:pt idx="130">
                  <c:v>3.3569297349978801E-3</c:v>
                </c:pt>
                <c:pt idx="131">
                  <c:v>4.1700905468743353E-3</c:v>
                </c:pt>
                <c:pt idx="132">
                  <c:v>4.0811816367290182E-3</c:v>
                </c:pt>
                <c:pt idx="133">
                  <c:v>5.2151441596830226E-3</c:v>
                </c:pt>
                <c:pt idx="134">
                  <c:v>7.400320571871683E-3</c:v>
                </c:pt>
                <c:pt idx="135">
                  <c:v>7.247639586118116E-3</c:v>
                </c:pt>
                <c:pt idx="136">
                  <c:v>3.128016261506755E-3</c:v>
                </c:pt>
                <c:pt idx="137">
                  <c:v>1.8948506574717652E-3</c:v>
                </c:pt>
                <c:pt idx="138">
                  <c:v>5.9093739311572796E-3</c:v>
                </c:pt>
                <c:pt idx="139">
                  <c:v>6.2375909364904853E-3</c:v>
                </c:pt>
                <c:pt idx="140">
                  <c:v>3.3664672753376253E-3</c:v>
                </c:pt>
                <c:pt idx="141">
                  <c:v>2.1059538181830611E-3</c:v>
                </c:pt>
                <c:pt idx="142">
                  <c:v>4.1807224872287482E-3</c:v>
                </c:pt>
                <c:pt idx="143">
                  <c:v>7.9431590310212099E-3</c:v>
                </c:pt>
                <c:pt idx="144">
                  <c:v>9.1909823806950348E-3</c:v>
                </c:pt>
                <c:pt idx="145">
                  <c:v>4.7068940456751005E-3</c:v>
                </c:pt>
                <c:pt idx="146">
                  <c:v>5.9496530901739994E-3</c:v>
                </c:pt>
                <c:pt idx="147">
                  <c:v>4.5422364409336852E-3</c:v>
                </c:pt>
                <c:pt idx="148">
                  <c:v>5.7044302739008481E-3</c:v>
                </c:pt>
                <c:pt idx="149">
                  <c:v>5.6829928230767157E-3</c:v>
                </c:pt>
                <c:pt idx="150">
                  <c:v>5.7432584437181883E-3</c:v>
                </c:pt>
                <c:pt idx="151">
                  <c:v>7.937017552629249E-3</c:v>
                </c:pt>
                <c:pt idx="152">
                  <c:v>8.5436220648641443E-3</c:v>
                </c:pt>
                <c:pt idx="153">
                  <c:v>7.4303552727765015E-3</c:v>
                </c:pt>
                <c:pt idx="154">
                  <c:v>9.1761715031046364E-3</c:v>
                </c:pt>
                <c:pt idx="155">
                  <c:v>2.9950986937160224E-3</c:v>
                </c:pt>
                <c:pt idx="156">
                  <c:v>1.756428263264427E-3</c:v>
                </c:pt>
                <c:pt idx="157">
                  <c:v>6.911197784785857E-3</c:v>
                </c:pt>
                <c:pt idx="158">
                  <c:v>6.0420210430244346E-3</c:v>
                </c:pt>
                <c:pt idx="159">
                  <c:v>6.8934267958696326E-3</c:v>
                </c:pt>
                <c:pt idx="160">
                  <c:v>7.0259496089064991E-3</c:v>
                </c:pt>
                <c:pt idx="161">
                  <c:v>5.9634038367368213E-3</c:v>
                </c:pt>
                <c:pt idx="162">
                  <c:v>7.4766003298437989E-3</c:v>
                </c:pt>
                <c:pt idx="163">
                  <c:v>6.1806341042752204E-3</c:v>
                </c:pt>
                <c:pt idx="164">
                  <c:v>6.2072632822443479E-3</c:v>
                </c:pt>
                <c:pt idx="165">
                  <c:v>4.4647433192155162E-3</c:v>
                </c:pt>
                <c:pt idx="166">
                  <c:v>8.58069641675651E-3</c:v>
                </c:pt>
                <c:pt idx="167">
                  <c:v>6.066481667847773E-3</c:v>
                </c:pt>
                <c:pt idx="168">
                  <c:v>6.6124713130576024E-3</c:v>
                </c:pt>
                <c:pt idx="169">
                  <c:v>6.883308778982862E-3</c:v>
                </c:pt>
                <c:pt idx="170">
                  <c:v>6.5045814121337392E-3</c:v>
                </c:pt>
                <c:pt idx="171">
                  <c:v>6.3376342672474455E-3</c:v>
                </c:pt>
                <c:pt idx="172">
                  <c:v>4.5332611093214913E-3</c:v>
                </c:pt>
                <c:pt idx="173">
                  <c:v>6.856416738582294E-3</c:v>
                </c:pt>
                <c:pt idx="174">
                  <c:v>4.4803895191349924E-3</c:v>
                </c:pt>
                <c:pt idx="175">
                  <c:v>4.2167303843889687E-3</c:v>
                </c:pt>
                <c:pt idx="176">
                  <c:v>7.4367253592156311E-3</c:v>
                </c:pt>
                <c:pt idx="177">
                  <c:v>6.5608613635813277E-3</c:v>
                </c:pt>
                <c:pt idx="178">
                  <c:v>6.2464735680777478E-3</c:v>
                </c:pt>
                <c:pt idx="179">
                  <c:v>8.0495691996119931E-3</c:v>
                </c:pt>
                <c:pt idx="180">
                  <c:v>5.7761355330380078E-3</c:v>
                </c:pt>
                <c:pt idx="181">
                  <c:v>7.450522503972652E-3</c:v>
                </c:pt>
                <c:pt idx="182">
                  <c:v>7.2359554991517274E-3</c:v>
                </c:pt>
                <c:pt idx="183">
                  <c:v>6.0812977677690812E-3</c:v>
                </c:pt>
                <c:pt idx="184">
                  <c:v>6.9852938680745186E-3</c:v>
                </c:pt>
                <c:pt idx="185">
                  <c:v>7.4817252660768652E-3</c:v>
                </c:pt>
                <c:pt idx="186">
                  <c:v>5.430374267884004E-3</c:v>
                </c:pt>
                <c:pt idx="187">
                  <c:v>6.8793993765240936E-3</c:v>
                </c:pt>
                <c:pt idx="188">
                  <c:v>4.9670081931569394E-3</c:v>
                </c:pt>
                <c:pt idx="189">
                  <c:v>4.8103449563343089E-3</c:v>
                </c:pt>
                <c:pt idx="190">
                  <c:v>4.0621388536738042E-3</c:v>
                </c:pt>
                <c:pt idx="191">
                  <c:v>5.9510515629069144E-3</c:v>
                </c:pt>
                <c:pt idx="192">
                  <c:v>5.8517741258583347E-3</c:v>
                </c:pt>
                <c:pt idx="193">
                  <c:v>4.2575026568702325E-3</c:v>
                </c:pt>
                <c:pt idx="194">
                  <c:v>3.6521328142815456E-3</c:v>
                </c:pt>
                <c:pt idx="195">
                  <c:v>5.527327201381842E-3</c:v>
                </c:pt>
                <c:pt idx="196">
                  <c:v>5.2717091635828862E-3</c:v>
                </c:pt>
                <c:pt idx="197">
                  <c:v>3.400151297137147E-3</c:v>
                </c:pt>
                <c:pt idx="198">
                  <c:v>9.6400848117464133E-3</c:v>
                </c:pt>
                <c:pt idx="199">
                  <c:v>5.3686747415940391E-3</c:v>
                </c:pt>
                <c:pt idx="200">
                  <c:v>2.867679423158148E-3</c:v>
                </c:pt>
                <c:pt idx="201">
                  <c:v>3.0732365929768148E-3</c:v>
                </c:pt>
                <c:pt idx="202">
                  <c:v>2.7161762076166325E-3</c:v>
                </c:pt>
                <c:pt idx="203">
                  <c:v>3.5121901086341404E-3</c:v>
                </c:pt>
                <c:pt idx="204">
                  <c:v>6.1714236718087992E-3</c:v>
                </c:pt>
                <c:pt idx="205">
                  <c:v>3.7136815383240888E-3</c:v>
                </c:pt>
                <c:pt idx="206">
                  <c:v>6.4035332619172183E-3</c:v>
                </c:pt>
                <c:pt idx="207">
                  <c:v>6.2073482127824563E-3</c:v>
                </c:pt>
                <c:pt idx="208">
                  <c:v>6.0641314933138893E-3</c:v>
                </c:pt>
                <c:pt idx="209">
                  <c:v>4.7996161083427519E-3</c:v>
                </c:pt>
                <c:pt idx="210">
                  <c:v>4.5556308291404514E-3</c:v>
                </c:pt>
                <c:pt idx="211">
                  <c:v>2.0953687537401313E-3</c:v>
                </c:pt>
                <c:pt idx="212">
                  <c:v>6.56520909946888E-3</c:v>
                </c:pt>
                <c:pt idx="213">
                  <c:v>5.3264711832612084E-3</c:v>
                </c:pt>
                <c:pt idx="214">
                  <c:v>2.3783246951514883E-3</c:v>
                </c:pt>
                <c:pt idx="215">
                  <c:v>4.9948128004890036E-3</c:v>
                </c:pt>
                <c:pt idx="216">
                  <c:v>7.2208393231024594E-3</c:v>
                </c:pt>
                <c:pt idx="217">
                  <c:v>6.3053860072639651E-3</c:v>
                </c:pt>
                <c:pt idx="218">
                  <c:v>5.6147127872128288E-3</c:v>
                </c:pt>
                <c:pt idx="219">
                  <c:v>6.0759349786092725E-3</c:v>
                </c:pt>
                <c:pt idx="220">
                  <c:v>7.6568697726806367E-3</c:v>
                </c:pt>
                <c:pt idx="221">
                  <c:v>6.5659772894176276E-3</c:v>
                </c:pt>
                <c:pt idx="222">
                  <c:v>5.2430451056050837E-3</c:v>
                </c:pt>
                <c:pt idx="223">
                  <c:v>5.1176453405513888E-3</c:v>
                </c:pt>
                <c:pt idx="224">
                  <c:v>4.5364846994289023E-3</c:v>
                </c:pt>
                <c:pt idx="225">
                  <c:v>4.907760183061079E-3</c:v>
                </c:pt>
                <c:pt idx="226">
                  <c:v>5.3381892760819534E-3</c:v>
                </c:pt>
                <c:pt idx="227">
                  <c:v>2.7250460114354971E-3</c:v>
                </c:pt>
                <c:pt idx="228">
                  <c:v>4.2402343068300976E-3</c:v>
                </c:pt>
                <c:pt idx="229">
                  <c:v>9.5665561460858833E-3</c:v>
                </c:pt>
                <c:pt idx="230">
                  <c:v>6.931545298219711E-3</c:v>
                </c:pt>
                <c:pt idx="231">
                  <c:v>7.8595698506613403E-3</c:v>
                </c:pt>
                <c:pt idx="232">
                  <c:v>5.1844178964862804E-3</c:v>
                </c:pt>
                <c:pt idx="233">
                  <c:v>4.2057088668474695E-3</c:v>
                </c:pt>
                <c:pt idx="234">
                  <c:v>6.6483981853609148E-3</c:v>
                </c:pt>
                <c:pt idx="235">
                  <c:v>5.6696106103106469E-3</c:v>
                </c:pt>
                <c:pt idx="236">
                  <c:v>3.0394723560409915E-3</c:v>
                </c:pt>
                <c:pt idx="237">
                  <c:v>4.0543493801161205E-3</c:v>
                </c:pt>
                <c:pt idx="238">
                  <c:v>7.7371153051864153E-3</c:v>
                </c:pt>
                <c:pt idx="239">
                  <c:v>5.0303080474556417E-3</c:v>
                </c:pt>
                <c:pt idx="240">
                  <c:v>4.7975079238122735E-3</c:v>
                </c:pt>
                <c:pt idx="241">
                  <c:v>1.631074091816373E-2</c:v>
                </c:pt>
                <c:pt idx="242">
                  <c:v>-3.7729984574073443E-2</c:v>
                </c:pt>
                <c:pt idx="243">
                  <c:v>-0.12202393672943349</c:v>
                </c:pt>
                <c:pt idx="244">
                  <c:v>9.775826448234859E-4</c:v>
                </c:pt>
                <c:pt idx="245">
                  <c:v>4.318436177727647E-2</c:v>
                </c:pt>
                <c:pt idx="246">
                  <c:v>1.4203617591392081E-2</c:v>
                </c:pt>
                <c:pt idx="247">
                  <c:v>1.7052522698137788E-2</c:v>
                </c:pt>
                <c:pt idx="248">
                  <c:v>1.2663670830220415E-2</c:v>
                </c:pt>
                <c:pt idx="249">
                  <c:v>1.647178608841101E-2</c:v>
                </c:pt>
                <c:pt idx="250">
                  <c:v>9.5724865281798868E-3</c:v>
                </c:pt>
                <c:pt idx="251">
                  <c:v>9.7781986816333783E-3</c:v>
                </c:pt>
                <c:pt idx="252">
                  <c:v>8.7672960976423551E-3</c:v>
                </c:pt>
                <c:pt idx="253">
                  <c:v>4.5998046776301827E-3</c:v>
                </c:pt>
                <c:pt idx="254">
                  <c:v>1.5872720337037655E-2</c:v>
                </c:pt>
                <c:pt idx="255">
                  <c:v>1.8126463302194022E-2</c:v>
                </c:pt>
                <c:pt idx="256">
                  <c:v>1.4014763271058507E-2</c:v>
                </c:pt>
                <c:pt idx="257">
                  <c:v>1.5546045007715066E-2</c:v>
                </c:pt>
                <c:pt idx="258">
                  <c:v>1.9076537139286961E-2</c:v>
                </c:pt>
                <c:pt idx="259">
                  <c:v>8.9857369702130915E-3</c:v>
                </c:pt>
                <c:pt idx="260">
                  <c:v>8.9526838913626811E-3</c:v>
                </c:pt>
                <c:pt idx="261">
                  <c:v>1.8199174001046484E-2</c:v>
                </c:pt>
                <c:pt idx="262">
                  <c:v>1.2722828899714681E-2</c:v>
                </c:pt>
                <c:pt idx="263">
                  <c:v>7.869874303234407E-3</c:v>
                </c:pt>
                <c:pt idx="264">
                  <c:v>4.5690707756069846E-3</c:v>
                </c:pt>
                <c:pt idx="265">
                  <c:v>1.1301936437671667E-2</c:v>
                </c:pt>
                <c:pt idx="266">
                  <c:v>1.2076608050594309E-2</c:v>
                </c:pt>
                <c:pt idx="267">
                  <c:v>1.2280174010088133E-2</c:v>
                </c:pt>
                <c:pt idx="268">
                  <c:v>6.5000789299956572E-3</c:v>
                </c:pt>
                <c:pt idx="269">
                  <c:v>7.9716541479355821E-3</c:v>
                </c:pt>
                <c:pt idx="270">
                  <c:v>1.7105635903872294E-2</c:v>
                </c:pt>
                <c:pt idx="271">
                  <c:v>1.0563103978338057E-2</c:v>
                </c:pt>
                <c:pt idx="272">
                  <c:v>2.5725902339303972E-3</c:v>
                </c:pt>
                <c:pt idx="273">
                  <c:v>4.1484443642168852E-3</c:v>
                </c:pt>
                <c:pt idx="274">
                  <c:v>3.8650859073006355E-3</c:v>
                </c:pt>
                <c:pt idx="275">
                  <c:v>4.1701074662525523E-3</c:v>
                </c:pt>
                <c:pt idx="276">
                  <c:v>6.3176903243426785E-3</c:v>
                </c:pt>
                <c:pt idx="277">
                  <c:v>5.4659742637748086E-3</c:v>
                </c:pt>
                <c:pt idx="278">
                  <c:v>5.8196127457856243E-3</c:v>
                </c:pt>
                <c:pt idx="279">
                  <c:v>3.8763087822245388E-3</c:v>
                </c:pt>
                <c:pt idx="280">
                  <c:v>2.2231486336339269E-3</c:v>
                </c:pt>
                <c:pt idx="281">
                  <c:v>8.0985254918071285E-3</c:v>
                </c:pt>
                <c:pt idx="282">
                  <c:v>-1.9682092587340145E-3</c:v>
                </c:pt>
                <c:pt idx="283">
                  <c:v>1.248430573337359E-3</c:v>
                </c:pt>
                <c:pt idx="284">
                  <c:v>2.6169346088101195E-3</c:v>
                </c:pt>
                <c:pt idx="285">
                  <c:v>5.2094343716622103E-3</c:v>
                </c:pt>
                <c:pt idx="286">
                  <c:v>5.2255829222289637E-3</c:v>
                </c:pt>
                <c:pt idx="287">
                  <c:v>2.7729395647772539E-3</c:v>
                </c:pt>
                <c:pt idx="288">
                  <c:v>5.9645637849659204E-3</c:v>
                </c:pt>
                <c:pt idx="289">
                  <c:v>4.2457000984438267E-3</c:v>
                </c:pt>
                <c:pt idx="290">
                  <c:v>3.5885564856756769E-3</c:v>
                </c:pt>
                <c:pt idx="291">
                  <c:v>3.6584176257552551E-3</c:v>
                </c:pt>
                <c:pt idx="292">
                  <c:v>4.0316391290977438E-3</c:v>
                </c:pt>
                <c:pt idx="293">
                  <c:v>2.475340147077927E-3</c:v>
                </c:pt>
                <c:pt idx="294">
                  <c:v>1.3047319638570607E-3</c:v>
                </c:pt>
                <c:pt idx="295">
                  <c:v>4.5039140276849137E-3</c:v>
                </c:pt>
                <c:pt idx="296">
                  <c:v>5.5860189909369513E-3</c:v>
                </c:pt>
                <c:pt idx="297">
                  <c:v>4.0580678856020989E-3</c:v>
                </c:pt>
                <c:pt idx="298">
                  <c:v>3.490157463145919E-3</c:v>
                </c:pt>
                <c:pt idx="299">
                  <c:v>5.6838202716092941E-3</c:v>
                </c:pt>
                <c:pt idx="300">
                  <c:v>6.3304258051513256E-3</c:v>
                </c:pt>
                <c:pt idx="301">
                  <c:v>2.7239760383314039E-3</c:v>
                </c:pt>
                <c:pt idx="302">
                  <c:v>2.5494024351414789E-3</c:v>
                </c:pt>
                <c:pt idx="303">
                  <c:v>4.5789862615431987E-3</c:v>
                </c:pt>
                <c:pt idx="304">
                  <c:v>2.7090411527029221E-3</c:v>
                </c:pt>
                <c:pt idx="305">
                  <c:v>-2.1846249303058393E-6</c:v>
                </c:pt>
                <c:pt idx="306">
                  <c:v>3.147420699950543E-3</c:v>
                </c:pt>
                <c:pt idx="307">
                  <c:v>3.51148262633112E-3</c:v>
                </c:pt>
                <c:pt idx="308">
                  <c:v>4.8125446583365743E-4</c:v>
                </c:pt>
                <c:pt idx="309">
                  <c:v>9.325808942242757E-4</c:v>
                </c:pt>
                <c:pt idx="310">
                  <c:v>1.6945539612068148E-3</c:v>
                </c:pt>
                <c:pt idx="311">
                  <c:v>5.6650771295307153E-3</c:v>
                </c:pt>
                <c:pt idx="312">
                  <c:v>3.3224467977826804E-3</c:v>
                </c:pt>
                <c:pt idx="313">
                  <c:v>9.4063473193032199E-4</c:v>
                </c:pt>
                <c:pt idx="314">
                  <c:v>3.4188946149846934E-3</c:v>
                </c:pt>
                <c:pt idx="315">
                  <c:v>3.0586427582660176E-3</c:v>
                </c:pt>
                <c:pt idx="316">
                  <c:v>3.334641419313627E-3</c:v>
                </c:pt>
                <c:pt idx="317">
                  <c:v>5.0027666603516298E-3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33-484B-98F4-A1FDB103C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197871"/>
        <c:axId val="1"/>
      </c:lineChart>
      <c:catAx>
        <c:axId val="391978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2"/>
        <c:tickMarkSkip val="12"/>
        <c:noMultiLvlLbl val="0"/>
      </c:catAx>
      <c:valAx>
        <c:axId val="1"/>
        <c:scaling>
          <c:orientation val="minMax"/>
          <c:min val="-0.1400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197871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2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Business Cycle Index, Percent Change, 12-Month Moving Average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372067836629095E-2"/>
          <c:y val="7.4452199915096773E-2"/>
          <c:w val="0.79871514435465596"/>
          <c:h val="0.84399327204829588"/>
        </c:manualLayout>
      </c:layout>
      <c:lineChart>
        <c:grouping val="standard"/>
        <c:varyColors val="0"/>
        <c:ser>
          <c:idx val="0"/>
          <c:order val="0"/>
          <c:tx>
            <c:strRef>
              <c:f>Data!$P$6</c:f>
              <c:strCache>
                <c:ptCount val="1"/>
                <c:pt idx="0">
                  <c:v> Austin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Data!$A$181:$A$438</c:f>
              <c:strCache>
                <c:ptCount val="258"/>
                <c:pt idx="0">
                  <c:v>2005 Jan</c:v>
                </c:pt>
                <c:pt idx="1">
                  <c:v>2005 Feb</c:v>
                </c:pt>
                <c:pt idx="2">
                  <c:v>2005 Mar</c:v>
                </c:pt>
                <c:pt idx="3">
                  <c:v>2005 Apr</c:v>
                </c:pt>
                <c:pt idx="4">
                  <c:v>2005 May</c:v>
                </c:pt>
                <c:pt idx="5">
                  <c:v>2005 Jun</c:v>
                </c:pt>
                <c:pt idx="6">
                  <c:v>2005 Jul</c:v>
                </c:pt>
                <c:pt idx="7">
                  <c:v>2005 Aug</c:v>
                </c:pt>
                <c:pt idx="8">
                  <c:v>2005 Sep</c:v>
                </c:pt>
                <c:pt idx="9">
                  <c:v>2005 Oct</c:v>
                </c:pt>
                <c:pt idx="10">
                  <c:v>2005 Nov</c:v>
                </c:pt>
                <c:pt idx="11">
                  <c:v>2005 Dec</c:v>
                </c:pt>
                <c:pt idx="12">
                  <c:v>2006 Jan</c:v>
                </c:pt>
                <c:pt idx="13">
                  <c:v>2006 Feb</c:v>
                </c:pt>
                <c:pt idx="14">
                  <c:v>2006 Mar</c:v>
                </c:pt>
                <c:pt idx="15">
                  <c:v>2006 Apr</c:v>
                </c:pt>
                <c:pt idx="16">
                  <c:v>2006 May</c:v>
                </c:pt>
                <c:pt idx="17">
                  <c:v>2006 Jun</c:v>
                </c:pt>
                <c:pt idx="18">
                  <c:v>2006 Jul</c:v>
                </c:pt>
                <c:pt idx="19">
                  <c:v>2006 Aug</c:v>
                </c:pt>
                <c:pt idx="20">
                  <c:v>2006 Sep</c:v>
                </c:pt>
                <c:pt idx="21">
                  <c:v>2006 Oct</c:v>
                </c:pt>
                <c:pt idx="22">
                  <c:v>2006 Nov</c:v>
                </c:pt>
                <c:pt idx="23">
                  <c:v>2006 Dec</c:v>
                </c:pt>
                <c:pt idx="24">
                  <c:v>2007 Jan</c:v>
                </c:pt>
                <c:pt idx="25">
                  <c:v>2007 Feb</c:v>
                </c:pt>
                <c:pt idx="26">
                  <c:v>2007 Mar</c:v>
                </c:pt>
                <c:pt idx="27">
                  <c:v>2007 Apr</c:v>
                </c:pt>
                <c:pt idx="28">
                  <c:v>2007 May</c:v>
                </c:pt>
                <c:pt idx="29">
                  <c:v>2007 Jun</c:v>
                </c:pt>
                <c:pt idx="30">
                  <c:v>2007 Jul</c:v>
                </c:pt>
                <c:pt idx="31">
                  <c:v>2007 Aug</c:v>
                </c:pt>
                <c:pt idx="32">
                  <c:v>2007 Sep</c:v>
                </c:pt>
                <c:pt idx="33">
                  <c:v>2007 Oct</c:v>
                </c:pt>
                <c:pt idx="34">
                  <c:v>2007 Nov</c:v>
                </c:pt>
                <c:pt idx="35">
                  <c:v>2007 Dec</c:v>
                </c:pt>
                <c:pt idx="36">
                  <c:v>2008 Jan</c:v>
                </c:pt>
                <c:pt idx="37">
                  <c:v>2008 Feb</c:v>
                </c:pt>
                <c:pt idx="38">
                  <c:v>2008 Mar</c:v>
                </c:pt>
                <c:pt idx="39">
                  <c:v>2008 Apr</c:v>
                </c:pt>
                <c:pt idx="40">
                  <c:v>2008 May</c:v>
                </c:pt>
                <c:pt idx="41">
                  <c:v>2008 Jun</c:v>
                </c:pt>
                <c:pt idx="42">
                  <c:v>2008 Jul</c:v>
                </c:pt>
                <c:pt idx="43">
                  <c:v>2008 Aug</c:v>
                </c:pt>
                <c:pt idx="44">
                  <c:v>2008 Sep</c:v>
                </c:pt>
                <c:pt idx="45">
                  <c:v>2008 Oct</c:v>
                </c:pt>
                <c:pt idx="46">
                  <c:v>2008 Nov</c:v>
                </c:pt>
                <c:pt idx="47">
                  <c:v>2008 Dec</c:v>
                </c:pt>
                <c:pt idx="48">
                  <c:v>2009 Jan</c:v>
                </c:pt>
                <c:pt idx="49">
                  <c:v>2009 Feb</c:v>
                </c:pt>
                <c:pt idx="50">
                  <c:v>2009 Mar</c:v>
                </c:pt>
                <c:pt idx="51">
                  <c:v>2009 Apr</c:v>
                </c:pt>
                <c:pt idx="52">
                  <c:v>2009 May</c:v>
                </c:pt>
                <c:pt idx="53">
                  <c:v>2009 Jun</c:v>
                </c:pt>
                <c:pt idx="54">
                  <c:v>2009 Jul</c:v>
                </c:pt>
                <c:pt idx="55">
                  <c:v>2009 Aug</c:v>
                </c:pt>
                <c:pt idx="56">
                  <c:v>2009 Sep</c:v>
                </c:pt>
                <c:pt idx="57">
                  <c:v>2009 Oct</c:v>
                </c:pt>
                <c:pt idx="58">
                  <c:v>2009 Nov</c:v>
                </c:pt>
                <c:pt idx="59">
                  <c:v>2009 Dec</c:v>
                </c:pt>
                <c:pt idx="60">
                  <c:v>2010 Jan</c:v>
                </c:pt>
                <c:pt idx="61">
                  <c:v>2010 Feb</c:v>
                </c:pt>
                <c:pt idx="62">
                  <c:v>2010 Mar</c:v>
                </c:pt>
                <c:pt idx="63">
                  <c:v>2010 Apr</c:v>
                </c:pt>
                <c:pt idx="64">
                  <c:v>2010 May</c:v>
                </c:pt>
                <c:pt idx="65">
                  <c:v>2010 Jun</c:v>
                </c:pt>
                <c:pt idx="66">
                  <c:v>2010 Jul</c:v>
                </c:pt>
                <c:pt idx="67">
                  <c:v>2010 Aug</c:v>
                </c:pt>
                <c:pt idx="68">
                  <c:v>2010 Sep</c:v>
                </c:pt>
                <c:pt idx="69">
                  <c:v>2010 Oct</c:v>
                </c:pt>
                <c:pt idx="70">
                  <c:v>2010 Nov</c:v>
                </c:pt>
                <c:pt idx="71">
                  <c:v>2010 Dec</c:v>
                </c:pt>
                <c:pt idx="72">
                  <c:v>2011 Jan</c:v>
                </c:pt>
                <c:pt idx="73">
                  <c:v>2011 Feb</c:v>
                </c:pt>
                <c:pt idx="74">
                  <c:v>2011 Mar</c:v>
                </c:pt>
                <c:pt idx="75">
                  <c:v>2011 Apr</c:v>
                </c:pt>
                <c:pt idx="76">
                  <c:v>2011 May</c:v>
                </c:pt>
                <c:pt idx="77">
                  <c:v>2011 Jun</c:v>
                </c:pt>
                <c:pt idx="78">
                  <c:v>2011 Jul</c:v>
                </c:pt>
                <c:pt idx="79">
                  <c:v>2011 Aug</c:v>
                </c:pt>
                <c:pt idx="80">
                  <c:v>2011 Sep</c:v>
                </c:pt>
                <c:pt idx="81">
                  <c:v>2011 Oct</c:v>
                </c:pt>
                <c:pt idx="82">
                  <c:v>2011 Nov</c:v>
                </c:pt>
                <c:pt idx="83">
                  <c:v>2011 Dec</c:v>
                </c:pt>
                <c:pt idx="84">
                  <c:v>2012 Jan</c:v>
                </c:pt>
                <c:pt idx="85">
                  <c:v>2012 Feb</c:v>
                </c:pt>
                <c:pt idx="86">
                  <c:v>2012 Mar</c:v>
                </c:pt>
                <c:pt idx="87">
                  <c:v>2012 Apr</c:v>
                </c:pt>
                <c:pt idx="88">
                  <c:v>2012 May</c:v>
                </c:pt>
                <c:pt idx="89">
                  <c:v>2012 Jun</c:v>
                </c:pt>
                <c:pt idx="90">
                  <c:v>2012 Jul</c:v>
                </c:pt>
                <c:pt idx="91">
                  <c:v>2012 Aug</c:v>
                </c:pt>
                <c:pt idx="92">
                  <c:v>2012 Sep</c:v>
                </c:pt>
                <c:pt idx="93">
                  <c:v>2012 Oct</c:v>
                </c:pt>
                <c:pt idx="94">
                  <c:v>2012 Nov</c:v>
                </c:pt>
                <c:pt idx="95">
                  <c:v>2012 Dec</c:v>
                </c:pt>
                <c:pt idx="96">
                  <c:v>2013 Jan</c:v>
                </c:pt>
                <c:pt idx="97">
                  <c:v>2013 Feb</c:v>
                </c:pt>
                <c:pt idx="98">
                  <c:v>2013 Mar</c:v>
                </c:pt>
                <c:pt idx="99">
                  <c:v>2013 Apr</c:v>
                </c:pt>
                <c:pt idx="100">
                  <c:v>2013 May</c:v>
                </c:pt>
                <c:pt idx="101">
                  <c:v>2013 Jun</c:v>
                </c:pt>
                <c:pt idx="102">
                  <c:v>2013 Jul</c:v>
                </c:pt>
                <c:pt idx="103">
                  <c:v>2013 Aug</c:v>
                </c:pt>
                <c:pt idx="104">
                  <c:v>2013 Sep</c:v>
                </c:pt>
                <c:pt idx="105">
                  <c:v>2013 Oct</c:v>
                </c:pt>
                <c:pt idx="106">
                  <c:v>2013 Nov</c:v>
                </c:pt>
                <c:pt idx="107">
                  <c:v>2013 Dec</c:v>
                </c:pt>
                <c:pt idx="108">
                  <c:v>2014 Jan</c:v>
                </c:pt>
                <c:pt idx="109">
                  <c:v>2014 Feb</c:v>
                </c:pt>
                <c:pt idx="110">
                  <c:v>2014 Mar</c:v>
                </c:pt>
                <c:pt idx="111">
                  <c:v>2014 Apr</c:v>
                </c:pt>
                <c:pt idx="112">
                  <c:v>2014 May</c:v>
                </c:pt>
                <c:pt idx="113">
                  <c:v>2014 Jun</c:v>
                </c:pt>
                <c:pt idx="114">
                  <c:v>2014 Jul</c:v>
                </c:pt>
                <c:pt idx="115">
                  <c:v>2014 Aug</c:v>
                </c:pt>
                <c:pt idx="116">
                  <c:v>2014 Sep</c:v>
                </c:pt>
                <c:pt idx="117">
                  <c:v>2014 Oct</c:v>
                </c:pt>
                <c:pt idx="118">
                  <c:v>2014 Nov</c:v>
                </c:pt>
                <c:pt idx="119">
                  <c:v>2014 Dec</c:v>
                </c:pt>
                <c:pt idx="120">
                  <c:v>2015 Jan</c:v>
                </c:pt>
                <c:pt idx="121">
                  <c:v>2015 Feb</c:v>
                </c:pt>
                <c:pt idx="122">
                  <c:v>2015 Mar</c:v>
                </c:pt>
                <c:pt idx="123">
                  <c:v>2015 Apr</c:v>
                </c:pt>
                <c:pt idx="124">
                  <c:v>2015 May</c:v>
                </c:pt>
                <c:pt idx="125">
                  <c:v>2015 Jun</c:v>
                </c:pt>
                <c:pt idx="126">
                  <c:v>2015 Jul</c:v>
                </c:pt>
                <c:pt idx="127">
                  <c:v>2015 Aug</c:v>
                </c:pt>
                <c:pt idx="128">
                  <c:v>2015 Sep</c:v>
                </c:pt>
                <c:pt idx="129">
                  <c:v>2015 Oct</c:v>
                </c:pt>
                <c:pt idx="130">
                  <c:v>2015 Nov</c:v>
                </c:pt>
                <c:pt idx="131">
                  <c:v>2015 Dec</c:v>
                </c:pt>
                <c:pt idx="132">
                  <c:v>2016 Jan</c:v>
                </c:pt>
                <c:pt idx="133">
                  <c:v>2016 Feb</c:v>
                </c:pt>
                <c:pt idx="134">
                  <c:v>2016 Mar</c:v>
                </c:pt>
                <c:pt idx="135">
                  <c:v>2016 Apr</c:v>
                </c:pt>
                <c:pt idx="136">
                  <c:v>2016 May</c:v>
                </c:pt>
                <c:pt idx="137">
                  <c:v>2016 Jun</c:v>
                </c:pt>
                <c:pt idx="138">
                  <c:v>2016 Jul</c:v>
                </c:pt>
                <c:pt idx="139">
                  <c:v>2016 Aug</c:v>
                </c:pt>
                <c:pt idx="140">
                  <c:v>2016 Sep</c:v>
                </c:pt>
                <c:pt idx="141">
                  <c:v>2016 Oct</c:v>
                </c:pt>
                <c:pt idx="142">
                  <c:v>2016 Nov</c:v>
                </c:pt>
                <c:pt idx="143">
                  <c:v>2016 Dec</c:v>
                </c:pt>
                <c:pt idx="144">
                  <c:v>2017 Jan</c:v>
                </c:pt>
                <c:pt idx="145">
                  <c:v>2017 Feb</c:v>
                </c:pt>
                <c:pt idx="146">
                  <c:v>2017 Mar</c:v>
                </c:pt>
                <c:pt idx="147">
                  <c:v>2017 Apr</c:v>
                </c:pt>
                <c:pt idx="148">
                  <c:v>2017 May</c:v>
                </c:pt>
                <c:pt idx="149">
                  <c:v>2017 Jun</c:v>
                </c:pt>
                <c:pt idx="150">
                  <c:v>2017 Jul</c:v>
                </c:pt>
                <c:pt idx="151">
                  <c:v>2017 Aug</c:v>
                </c:pt>
                <c:pt idx="152">
                  <c:v>2017 Sep</c:v>
                </c:pt>
                <c:pt idx="153">
                  <c:v>2017 Oct</c:v>
                </c:pt>
                <c:pt idx="154">
                  <c:v>2017 Nov</c:v>
                </c:pt>
                <c:pt idx="155">
                  <c:v>2017 Dec</c:v>
                </c:pt>
                <c:pt idx="156">
                  <c:v>2018 Jan</c:v>
                </c:pt>
                <c:pt idx="157">
                  <c:v>2018 Feb</c:v>
                </c:pt>
                <c:pt idx="158">
                  <c:v>2018 Mar</c:v>
                </c:pt>
                <c:pt idx="159">
                  <c:v>2018 Apr</c:v>
                </c:pt>
                <c:pt idx="160">
                  <c:v>2018 May</c:v>
                </c:pt>
                <c:pt idx="161">
                  <c:v>2018 Jun</c:v>
                </c:pt>
                <c:pt idx="162">
                  <c:v>2018 Jul</c:v>
                </c:pt>
                <c:pt idx="163">
                  <c:v>2018 Aug</c:v>
                </c:pt>
                <c:pt idx="164">
                  <c:v>2018 Sep</c:v>
                </c:pt>
                <c:pt idx="165">
                  <c:v>2018 Oct</c:v>
                </c:pt>
                <c:pt idx="166">
                  <c:v>2018 Nov</c:v>
                </c:pt>
                <c:pt idx="167">
                  <c:v>2018 Dec</c:v>
                </c:pt>
                <c:pt idx="168">
                  <c:v>2019 Jan</c:v>
                </c:pt>
                <c:pt idx="169">
                  <c:v>2019 Feb</c:v>
                </c:pt>
                <c:pt idx="170">
                  <c:v>2019 Mar</c:v>
                </c:pt>
                <c:pt idx="171">
                  <c:v>2019 Apr</c:v>
                </c:pt>
                <c:pt idx="172">
                  <c:v>2019 May</c:v>
                </c:pt>
                <c:pt idx="173">
                  <c:v>2019 Jun</c:v>
                </c:pt>
                <c:pt idx="174">
                  <c:v>2019 Jul</c:v>
                </c:pt>
                <c:pt idx="175">
                  <c:v>2019 Aug</c:v>
                </c:pt>
                <c:pt idx="176">
                  <c:v>2019 Sep</c:v>
                </c:pt>
                <c:pt idx="177">
                  <c:v>2019 Oct</c:v>
                </c:pt>
                <c:pt idx="178">
                  <c:v>2019 Nov</c:v>
                </c:pt>
                <c:pt idx="179">
                  <c:v>2019 Dec</c:v>
                </c:pt>
                <c:pt idx="180">
                  <c:v>2020 Jan</c:v>
                </c:pt>
                <c:pt idx="181">
                  <c:v>2020 Feb</c:v>
                </c:pt>
                <c:pt idx="182">
                  <c:v>2020 Mar</c:v>
                </c:pt>
                <c:pt idx="183">
                  <c:v>2020 Apr</c:v>
                </c:pt>
                <c:pt idx="184">
                  <c:v>2020 May</c:v>
                </c:pt>
                <c:pt idx="185">
                  <c:v>2020 Jun</c:v>
                </c:pt>
                <c:pt idx="186">
                  <c:v>2020 Jul</c:v>
                </c:pt>
                <c:pt idx="187">
                  <c:v>2020 Aug</c:v>
                </c:pt>
                <c:pt idx="188">
                  <c:v>2020 Sep</c:v>
                </c:pt>
                <c:pt idx="189">
                  <c:v>2020 Oct</c:v>
                </c:pt>
                <c:pt idx="190">
                  <c:v>2020 Nov</c:v>
                </c:pt>
                <c:pt idx="191">
                  <c:v>2020 Dec</c:v>
                </c:pt>
                <c:pt idx="192">
                  <c:v>2021 Jan</c:v>
                </c:pt>
                <c:pt idx="193">
                  <c:v>2021 Feb</c:v>
                </c:pt>
                <c:pt idx="194">
                  <c:v>2021 Mar</c:v>
                </c:pt>
                <c:pt idx="195">
                  <c:v>2021 Apr</c:v>
                </c:pt>
                <c:pt idx="196">
                  <c:v>2021 May</c:v>
                </c:pt>
                <c:pt idx="197">
                  <c:v>2021 Jun</c:v>
                </c:pt>
                <c:pt idx="198">
                  <c:v>2021 Jul</c:v>
                </c:pt>
                <c:pt idx="199">
                  <c:v>2021 Aug</c:v>
                </c:pt>
                <c:pt idx="200">
                  <c:v>2021 Sep</c:v>
                </c:pt>
                <c:pt idx="201">
                  <c:v>2021 Oct</c:v>
                </c:pt>
                <c:pt idx="202">
                  <c:v>2021 Nov</c:v>
                </c:pt>
                <c:pt idx="203">
                  <c:v>2021 Dec</c:v>
                </c:pt>
                <c:pt idx="204">
                  <c:v>2022 Jan</c:v>
                </c:pt>
                <c:pt idx="205">
                  <c:v>2022 Feb</c:v>
                </c:pt>
                <c:pt idx="206">
                  <c:v>2022 Mar</c:v>
                </c:pt>
                <c:pt idx="207">
                  <c:v>2022 Apr</c:v>
                </c:pt>
                <c:pt idx="208">
                  <c:v>2022 May</c:v>
                </c:pt>
                <c:pt idx="209">
                  <c:v>2022 Jun</c:v>
                </c:pt>
                <c:pt idx="210">
                  <c:v>2022 Jul</c:v>
                </c:pt>
                <c:pt idx="211">
                  <c:v>2022 Aug</c:v>
                </c:pt>
                <c:pt idx="212">
                  <c:v>2022 Sep</c:v>
                </c:pt>
                <c:pt idx="213">
                  <c:v>2022 Oct</c:v>
                </c:pt>
                <c:pt idx="214">
                  <c:v>2022 Nov</c:v>
                </c:pt>
                <c:pt idx="215">
                  <c:v>2022 Dec</c:v>
                </c:pt>
                <c:pt idx="216">
                  <c:v>2023 Jan</c:v>
                </c:pt>
                <c:pt idx="217">
                  <c:v>2023 Feb</c:v>
                </c:pt>
                <c:pt idx="218">
                  <c:v>2023 Mar</c:v>
                </c:pt>
                <c:pt idx="219">
                  <c:v>2023 Apr</c:v>
                </c:pt>
                <c:pt idx="220">
                  <c:v>2023 May</c:v>
                </c:pt>
                <c:pt idx="221">
                  <c:v>2023 Jun</c:v>
                </c:pt>
                <c:pt idx="222">
                  <c:v>2023 Jul</c:v>
                </c:pt>
                <c:pt idx="223">
                  <c:v>2023 Aug</c:v>
                </c:pt>
                <c:pt idx="224">
                  <c:v>2023 Sep</c:v>
                </c:pt>
                <c:pt idx="225">
                  <c:v>2023 Oct</c:v>
                </c:pt>
                <c:pt idx="226">
                  <c:v>2023 Nov</c:v>
                </c:pt>
                <c:pt idx="227">
                  <c:v>2023 Dec</c:v>
                </c:pt>
                <c:pt idx="228">
                  <c:v>2024 Jan</c:v>
                </c:pt>
                <c:pt idx="229">
                  <c:v>2024 Feb</c:v>
                </c:pt>
                <c:pt idx="230">
                  <c:v>2024 Mar</c:v>
                </c:pt>
                <c:pt idx="231">
                  <c:v>2024 Apr</c:v>
                </c:pt>
                <c:pt idx="232">
                  <c:v>2024 May</c:v>
                </c:pt>
                <c:pt idx="233">
                  <c:v>2024 Jun</c:v>
                </c:pt>
                <c:pt idx="234">
                  <c:v>2024 Jul</c:v>
                </c:pt>
                <c:pt idx="235">
                  <c:v>2024 Aug</c:v>
                </c:pt>
                <c:pt idx="236">
                  <c:v>2024 Sep</c:v>
                </c:pt>
                <c:pt idx="237">
                  <c:v>2024 Oct</c:v>
                </c:pt>
                <c:pt idx="238">
                  <c:v>2024 Nov</c:v>
                </c:pt>
                <c:pt idx="239">
                  <c:v>2024 Dec</c:v>
                </c:pt>
                <c:pt idx="240">
                  <c:v>2025 Jan</c:v>
                </c:pt>
                <c:pt idx="241">
                  <c:v>2025 Feb</c:v>
                </c:pt>
                <c:pt idx="242">
                  <c:v>2025 Mar</c:v>
                </c:pt>
                <c:pt idx="243">
                  <c:v>2025 Apr</c:v>
                </c:pt>
                <c:pt idx="244">
                  <c:v>2025 May</c:v>
                </c:pt>
                <c:pt idx="245">
                  <c:v>2025 Jun</c:v>
                </c:pt>
                <c:pt idx="246">
                  <c:v>2025 Jul</c:v>
                </c:pt>
                <c:pt idx="247">
                  <c:v>2025 Aug</c:v>
                </c:pt>
                <c:pt idx="248">
                  <c:v>2025 Sep</c:v>
                </c:pt>
                <c:pt idx="249">
                  <c:v>2025 Oct</c:v>
                </c:pt>
                <c:pt idx="250">
                  <c:v>2025 Nov</c:v>
                </c:pt>
                <c:pt idx="251">
                  <c:v>2025 Dec</c:v>
                </c:pt>
                <c:pt idx="252">
                  <c:v>2026 Jan</c:v>
                </c:pt>
                <c:pt idx="253">
                  <c:v>2026 Feb</c:v>
                </c:pt>
                <c:pt idx="254">
                  <c:v>2026 Mar</c:v>
                </c:pt>
                <c:pt idx="255">
                  <c:v>2026 Apr</c:v>
                </c:pt>
                <c:pt idx="256">
                  <c:v>2026 May</c:v>
                </c:pt>
                <c:pt idx="257">
                  <c:v>2026 Jun</c:v>
                </c:pt>
              </c:strCache>
            </c:strRef>
          </c:cat>
          <c:val>
            <c:numRef>
              <c:f>Data!$P$181:$P$438</c:f>
              <c:numCache>
                <c:formatCode>0.000%</c:formatCode>
                <c:ptCount val="258"/>
                <c:pt idx="0">
                  <c:v>5.628831089630147E-3</c:v>
                </c:pt>
                <c:pt idx="1">
                  <c:v>5.4787262882051565E-3</c:v>
                </c:pt>
                <c:pt idx="2">
                  <c:v>5.6292006495322761E-3</c:v>
                </c:pt>
                <c:pt idx="3">
                  <c:v>5.6533114988926549E-3</c:v>
                </c:pt>
                <c:pt idx="4">
                  <c:v>5.7633534183062869E-3</c:v>
                </c:pt>
                <c:pt idx="5">
                  <c:v>5.8955933607355892E-3</c:v>
                </c:pt>
                <c:pt idx="6">
                  <c:v>5.7629295007212656E-3</c:v>
                </c:pt>
                <c:pt idx="7">
                  <c:v>5.5911214811485864E-3</c:v>
                </c:pt>
                <c:pt idx="8">
                  <c:v>5.4046794567235339E-3</c:v>
                </c:pt>
                <c:pt idx="9">
                  <c:v>5.0106388304913653E-3</c:v>
                </c:pt>
                <c:pt idx="10">
                  <c:v>5.0352539521886499E-3</c:v>
                </c:pt>
                <c:pt idx="11">
                  <c:v>5.2207252428123083E-3</c:v>
                </c:pt>
                <c:pt idx="12">
                  <c:v>5.1873375259827159E-3</c:v>
                </c:pt>
                <c:pt idx="13">
                  <c:v>5.236209718431889E-3</c:v>
                </c:pt>
                <c:pt idx="14">
                  <c:v>5.2598433020707757E-3</c:v>
                </c:pt>
                <c:pt idx="15">
                  <c:v>5.326514240302626E-3</c:v>
                </c:pt>
                <c:pt idx="16">
                  <c:v>5.4968131006971873E-3</c:v>
                </c:pt>
                <c:pt idx="17">
                  <c:v>5.4721778452059278E-3</c:v>
                </c:pt>
                <c:pt idx="18">
                  <c:v>5.2253484929330801E-3</c:v>
                </c:pt>
                <c:pt idx="19">
                  <c:v>5.8635533622947572E-3</c:v>
                </c:pt>
                <c:pt idx="20">
                  <c:v>6.9388377044977507E-3</c:v>
                </c:pt>
                <c:pt idx="21">
                  <c:v>7.2548485137117003E-3</c:v>
                </c:pt>
                <c:pt idx="22">
                  <c:v>7.5727723711669984E-3</c:v>
                </c:pt>
                <c:pt idx="23">
                  <c:v>7.8033434239930229E-3</c:v>
                </c:pt>
                <c:pt idx="24">
                  <c:v>7.076894204895749E-3</c:v>
                </c:pt>
                <c:pt idx="25">
                  <c:v>7.3804303191510765E-3</c:v>
                </c:pt>
                <c:pt idx="26">
                  <c:v>7.637782864270499E-3</c:v>
                </c:pt>
                <c:pt idx="27">
                  <c:v>7.3898033356469377E-3</c:v>
                </c:pt>
                <c:pt idx="28">
                  <c:v>7.3333867052516018E-3</c:v>
                </c:pt>
                <c:pt idx="29">
                  <c:v>7.2219563991826911E-3</c:v>
                </c:pt>
                <c:pt idx="30">
                  <c:v>7.1243592345825524E-3</c:v>
                </c:pt>
                <c:pt idx="31">
                  <c:v>6.6050462477569493E-3</c:v>
                </c:pt>
                <c:pt idx="32">
                  <c:v>5.5573124981162757E-3</c:v>
                </c:pt>
                <c:pt idx="33">
                  <c:v>5.531051647302874E-3</c:v>
                </c:pt>
                <c:pt idx="34">
                  <c:v>5.0675919904975206E-3</c:v>
                </c:pt>
                <c:pt idx="35">
                  <c:v>4.5224381990032377E-3</c:v>
                </c:pt>
                <c:pt idx="36">
                  <c:v>5.295269976069863E-3</c:v>
                </c:pt>
                <c:pt idx="37">
                  <c:v>4.9936175497505729E-3</c:v>
                </c:pt>
                <c:pt idx="38">
                  <c:v>4.0223006227744027E-3</c:v>
                </c:pt>
                <c:pt idx="39">
                  <c:v>3.916687797859527E-3</c:v>
                </c:pt>
                <c:pt idx="40">
                  <c:v>3.4360266442837058E-3</c:v>
                </c:pt>
                <c:pt idx="41">
                  <c:v>3.0807529822844842E-3</c:v>
                </c:pt>
                <c:pt idx="42">
                  <c:v>2.8962887631411474E-3</c:v>
                </c:pt>
                <c:pt idx="43">
                  <c:v>2.6364378234610248E-3</c:v>
                </c:pt>
                <c:pt idx="44">
                  <c:v>2.5670465702528132E-3</c:v>
                </c:pt>
                <c:pt idx="45">
                  <c:v>2.0192203884412088E-3</c:v>
                </c:pt>
                <c:pt idx="46">
                  <c:v>1.6071311586801692E-3</c:v>
                </c:pt>
                <c:pt idx="47">
                  <c:v>9.7508421722538154E-4</c:v>
                </c:pt>
                <c:pt idx="48">
                  <c:v>-4.1523357794107807E-4</c:v>
                </c:pt>
                <c:pt idx="49">
                  <c:v>-1.5321856892481656E-3</c:v>
                </c:pt>
                <c:pt idx="50">
                  <c:v>-1.7711887319726545E-3</c:v>
                </c:pt>
                <c:pt idx="51">
                  <c:v>-1.9757616844421617E-3</c:v>
                </c:pt>
                <c:pt idx="52">
                  <c:v>-2.2553499067780348E-3</c:v>
                </c:pt>
                <c:pt idx="53">
                  <c:v>-2.5492537997573411E-3</c:v>
                </c:pt>
                <c:pt idx="54">
                  <c:v>-2.6051044649304804E-3</c:v>
                </c:pt>
                <c:pt idx="55">
                  <c:v>-2.6876830775803382E-3</c:v>
                </c:pt>
                <c:pt idx="56">
                  <c:v>-2.8814054943064726E-3</c:v>
                </c:pt>
                <c:pt idx="57">
                  <c:v>-2.6818800600539767E-3</c:v>
                </c:pt>
                <c:pt idx="58">
                  <c:v>-2.3508892910993197E-3</c:v>
                </c:pt>
                <c:pt idx="59">
                  <c:v>-1.7674778748907225E-3</c:v>
                </c:pt>
                <c:pt idx="60">
                  <c:v>-6.6555869209425106E-4</c:v>
                </c:pt>
                <c:pt idx="61">
                  <c:v>3.5828480795230846E-4</c:v>
                </c:pt>
                <c:pt idx="62">
                  <c:v>1.2723198173799704E-3</c:v>
                </c:pt>
                <c:pt idx="63">
                  <c:v>1.6258959034318153E-3</c:v>
                </c:pt>
                <c:pt idx="64">
                  <c:v>2.3677873404785864E-3</c:v>
                </c:pt>
                <c:pt idx="65">
                  <c:v>3.0886982544740672E-3</c:v>
                </c:pt>
                <c:pt idx="66">
                  <c:v>3.4931039439459483E-3</c:v>
                </c:pt>
                <c:pt idx="67">
                  <c:v>3.7055852205703705E-3</c:v>
                </c:pt>
                <c:pt idx="68">
                  <c:v>3.9808284274704259E-3</c:v>
                </c:pt>
                <c:pt idx="69">
                  <c:v>4.656810235718181E-3</c:v>
                </c:pt>
                <c:pt idx="70">
                  <c:v>4.7433178928194411E-3</c:v>
                </c:pt>
                <c:pt idx="71">
                  <c:v>4.8108357978192467E-3</c:v>
                </c:pt>
                <c:pt idx="72">
                  <c:v>4.7998888848128293E-3</c:v>
                </c:pt>
                <c:pt idx="73">
                  <c:v>4.9314424872498467E-3</c:v>
                </c:pt>
                <c:pt idx="74">
                  <c:v>5.0053606748630668E-3</c:v>
                </c:pt>
                <c:pt idx="75">
                  <c:v>5.2914364569532574E-3</c:v>
                </c:pt>
                <c:pt idx="76">
                  <c:v>5.0412370999309486E-3</c:v>
                </c:pt>
                <c:pt idx="77">
                  <c:v>4.7168259917645247E-3</c:v>
                </c:pt>
                <c:pt idx="78">
                  <c:v>4.8356747302168088E-3</c:v>
                </c:pt>
                <c:pt idx="79">
                  <c:v>5.1079670993199313E-3</c:v>
                </c:pt>
                <c:pt idx="80">
                  <c:v>5.0842495039469873E-3</c:v>
                </c:pt>
                <c:pt idx="81">
                  <c:v>4.5094632597017532E-3</c:v>
                </c:pt>
                <c:pt idx="82">
                  <c:v>4.578112655720991E-3</c:v>
                </c:pt>
                <c:pt idx="83">
                  <c:v>4.8925350293998983E-3</c:v>
                </c:pt>
                <c:pt idx="84">
                  <c:v>5.3183517580637323E-3</c:v>
                </c:pt>
                <c:pt idx="85">
                  <c:v>5.2759975818964062E-3</c:v>
                </c:pt>
                <c:pt idx="86">
                  <c:v>5.1551086250882653E-3</c:v>
                </c:pt>
                <c:pt idx="87">
                  <c:v>4.929658362989562E-3</c:v>
                </c:pt>
                <c:pt idx="88">
                  <c:v>5.1443595306890693E-3</c:v>
                </c:pt>
                <c:pt idx="89">
                  <c:v>5.4600380444894819E-3</c:v>
                </c:pt>
                <c:pt idx="90">
                  <c:v>5.4461950872028916E-3</c:v>
                </c:pt>
                <c:pt idx="91">
                  <c:v>5.5878139718811221E-3</c:v>
                </c:pt>
                <c:pt idx="92">
                  <c:v>6.0192435376749988E-3</c:v>
                </c:pt>
                <c:pt idx="93">
                  <c:v>6.4629436588911175E-3</c:v>
                </c:pt>
                <c:pt idx="94">
                  <c:v>6.8792310768807756E-3</c:v>
                </c:pt>
                <c:pt idx="95">
                  <c:v>6.4668927154386763E-3</c:v>
                </c:pt>
                <c:pt idx="96">
                  <c:v>5.8473465389861255E-3</c:v>
                </c:pt>
                <c:pt idx="97">
                  <c:v>6.0310385172453566E-3</c:v>
                </c:pt>
                <c:pt idx="98">
                  <c:v>6.0387358466495603E-3</c:v>
                </c:pt>
                <c:pt idx="99">
                  <c:v>6.2346683762275548E-3</c:v>
                </c:pt>
                <c:pt idx="100">
                  <c:v>6.3447949874780264E-3</c:v>
                </c:pt>
                <c:pt idx="101">
                  <c:v>6.3681625719497021E-3</c:v>
                </c:pt>
                <c:pt idx="102">
                  <c:v>6.5126077291268363E-3</c:v>
                </c:pt>
                <c:pt idx="103">
                  <c:v>6.3662424417640006E-3</c:v>
                </c:pt>
                <c:pt idx="104">
                  <c:v>6.1715458765456838E-3</c:v>
                </c:pt>
                <c:pt idx="105">
                  <c:v>5.9244115470822685E-3</c:v>
                </c:pt>
                <c:pt idx="106">
                  <c:v>5.8747886232199233E-3</c:v>
                </c:pt>
                <c:pt idx="107">
                  <c:v>6.1307372043975699E-3</c:v>
                </c:pt>
                <c:pt idx="108">
                  <c:v>6.5354074585470016E-3</c:v>
                </c:pt>
                <c:pt idx="109">
                  <c:v>6.5330833747300849E-3</c:v>
                </c:pt>
                <c:pt idx="110">
                  <c:v>6.5716300721558605E-3</c:v>
                </c:pt>
                <c:pt idx="111">
                  <c:v>6.5253140281040121E-3</c:v>
                </c:pt>
                <c:pt idx="112">
                  <c:v>6.3175899864719278E-3</c:v>
                </c:pt>
                <c:pt idx="113">
                  <c:v>6.3920077282923838E-3</c:v>
                </c:pt>
                <c:pt idx="114">
                  <c:v>6.1423234940666495E-3</c:v>
                </c:pt>
                <c:pt idx="115">
                  <c:v>5.9786648507427946E-3</c:v>
                </c:pt>
                <c:pt idx="116">
                  <c:v>6.0811200238237361E-3</c:v>
                </c:pt>
                <c:pt idx="117">
                  <c:v>6.2557965275208882E-3</c:v>
                </c:pt>
                <c:pt idx="118">
                  <c:v>6.0612779567976579E-3</c:v>
                </c:pt>
                <c:pt idx="119">
                  <c:v>6.226535251111341E-3</c:v>
                </c:pt>
                <c:pt idx="120">
                  <c:v>6.1568406027763733E-3</c:v>
                </c:pt>
                <c:pt idx="121">
                  <c:v>6.2041084131921912E-3</c:v>
                </c:pt>
                <c:pt idx="122">
                  <c:v>6.2650562537770226E-3</c:v>
                </c:pt>
                <c:pt idx="123">
                  <c:v>6.2436948788204931E-3</c:v>
                </c:pt>
                <c:pt idx="124">
                  <c:v>6.4480309420499116E-3</c:v>
                </c:pt>
                <c:pt idx="125">
                  <c:v>6.5001399860077922E-3</c:v>
                </c:pt>
                <c:pt idx="126">
                  <c:v>6.5793053817368779E-3</c:v>
                </c:pt>
                <c:pt idx="127">
                  <c:v>6.8011944644148052E-3</c:v>
                </c:pt>
                <c:pt idx="128">
                  <c:v>6.5953847005765813E-3</c:v>
                </c:pt>
                <c:pt idx="129">
                  <c:v>6.4495083333059961E-3</c:v>
                </c:pt>
                <c:pt idx="130">
                  <c:v>6.2674804404390001E-3</c:v>
                </c:pt>
                <c:pt idx="131">
                  <c:v>6.0926039707135749E-3</c:v>
                </c:pt>
                <c:pt idx="132">
                  <c:v>6.0989071867819352E-3</c:v>
                </c:pt>
                <c:pt idx="133">
                  <c:v>5.8328221995234027E-3</c:v>
                </c:pt>
                <c:pt idx="134">
                  <c:v>5.5341703091175533E-3</c:v>
                </c:pt>
                <c:pt idx="135">
                  <c:v>5.4880060952519514E-3</c:v>
                </c:pt>
                <c:pt idx="136">
                  <c:v>5.3452073698776479E-3</c:v>
                </c:pt>
                <c:pt idx="137">
                  <c:v>5.0050762057993383E-3</c:v>
                </c:pt>
                <c:pt idx="138">
                  <c:v>5.3558854177878715E-3</c:v>
                </c:pt>
                <c:pt idx="139">
                  <c:v>5.2299916982103669E-3</c:v>
                </c:pt>
                <c:pt idx="140">
                  <c:v>5.055047634043801E-3</c:v>
                </c:pt>
                <c:pt idx="141">
                  <c:v>4.9102886037640089E-3</c:v>
                </c:pt>
                <c:pt idx="142">
                  <c:v>4.7981250499259118E-3</c:v>
                </c:pt>
                <c:pt idx="143">
                  <c:v>4.594886595403181E-3</c:v>
                </c:pt>
                <c:pt idx="144">
                  <c:v>4.6215240575657197E-3</c:v>
                </c:pt>
                <c:pt idx="145">
                  <c:v>4.5762056310202082E-3</c:v>
                </c:pt>
                <c:pt idx="146">
                  <c:v>4.8054890016565139E-3</c:v>
                </c:pt>
                <c:pt idx="147">
                  <c:v>4.8621574192732322E-3</c:v>
                </c:pt>
                <c:pt idx="148">
                  <c:v>4.9281926134174822E-3</c:v>
                </c:pt>
                <c:pt idx="149">
                  <c:v>5.0448146810179503E-3</c:v>
                </c:pt>
                <c:pt idx="150">
                  <c:v>4.6211101824674521E-3</c:v>
                </c:pt>
                <c:pt idx="151">
                  <c:v>4.3483346834796268E-3</c:v>
                </c:pt>
                <c:pt idx="152">
                  <c:v>4.6564621565055213E-3</c:v>
                </c:pt>
                <c:pt idx="153">
                  <c:v>4.8442317056958872E-3</c:v>
                </c:pt>
                <c:pt idx="154">
                  <c:v>4.8160774129904589E-3</c:v>
                </c:pt>
                <c:pt idx="155">
                  <c:v>4.9396293039783642E-3</c:v>
                </c:pt>
                <c:pt idx="156">
                  <c:v>5.0270806082528359E-3</c:v>
                </c:pt>
                <c:pt idx="157">
                  <c:v>5.2430559806644914E-3</c:v>
                </c:pt>
                <c:pt idx="158">
                  <c:v>5.1773209411057931E-3</c:v>
                </c:pt>
                <c:pt idx="159">
                  <c:v>5.1663698382580277E-3</c:v>
                </c:pt>
                <c:pt idx="160">
                  <c:v>5.2990980282052562E-3</c:v>
                </c:pt>
                <c:pt idx="161">
                  <c:v>5.44629479329483E-3</c:v>
                </c:pt>
                <c:pt idx="162">
                  <c:v>5.5035793163335503E-3</c:v>
                </c:pt>
                <c:pt idx="163">
                  <c:v>5.7554356985678205E-3</c:v>
                </c:pt>
                <c:pt idx="164">
                  <c:v>5.5863753318978219E-3</c:v>
                </c:pt>
                <c:pt idx="165">
                  <c:v>5.5514827485478114E-3</c:v>
                </c:pt>
                <c:pt idx="166">
                  <c:v>5.7981381302920172E-3</c:v>
                </c:pt>
                <c:pt idx="167">
                  <c:v>5.6089908978708908E-3</c:v>
                </c:pt>
                <c:pt idx="168">
                  <c:v>5.3606071465148617E-3</c:v>
                </c:pt>
                <c:pt idx="169">
                  <c:v>5.6323713247500217E-3</c:v>
                </c:pt>
                <c:pt idx="170">
                  <c:v>5.7421073673339278E-3</c:v>
                </c:pt>
                <c:pt idx="171">
                  <c:v>5.8907436066716013E-3</c:v>
                </c:pt>
                <c:pt idx="172">
                  <c:v>5.6847059503220719E-3</c:v>
                </c:pt>
                <c:pt idx="173">
                  <c:v>5.4880169151078897E-3</c:v>
                </c:pt>
                <c:pt idx="174">
                  <c:v>5.605129671754209E-3</c:v>
                </c:pt>
                <c:pt idx="175">
                  <c:v>5.6511267775674811E-3</c:v>
                </c:pt>
                <c:pt idx="176">
                  <c:v>5.5263757489518216E-3</c:v>
                </c:pt>
                <c:pt idx="177">
                  <c:v>5.4552581820397419E-3</c:v>
                </c:pt>
                <c:pt idx="178">
                  <c:v>5.6551686844651143E-3</c:v>
                </c:pt>
                <c:pt idx="179">
                  <c:v>5.8472738541334593E-3</c:v>
                </c:pt>
                <c:pt idx="180">
                  <c:v>5.8937133222153075E-3</c:v>
                </c:pt>
                <c:pt idx="181">
                  <c:v>6.4557287198884613E-3</c:v>
                </c:pt>
                <c:pt idx="182">
                  <c:v>2.7339345638640318E-3</c:v>
                </c:pt>
                <c:pt idx="183">
                  <c:v>-8.0896909844772047E-3</c:v>
                </c:pt>
                <c:pt idx="184">
                  <c:v>-8.4402605887824358E-3</c:v>
                </c:pt>
                <c:pt idx="185">
                  <c:v>-5.1920395129133523E-3</c:v>
                </c:pt>
                <c:pt idx="186">
                  <c:v>-4.5624378957440882E-3</c:v>
                </c:pt>
                <c:pt idx="187">
                  <c:v>-3.6138618884251606E-3</c:v>
                </c:pt>
                <c:pt idx="188">
                  <c:v>-2.8118453489102096E-3</c:v>
                </c:pt>
                <c:pt idx="189">
                  <c:v>-1.7770589565523018E-3</c:v>
                </c:pt>
                <c:pt idx="190">
                  <c:v>-1.6241113546361808E-3</c:v>
                </c:pt>
                <c:pt idx="191">
                  <c:v>-1.2284538017880355E-3</c:v>
                </c:pt>
                <c:pt idx="192">
                  <c:v>-8.9763812063552953E-4</c:v>
                </c:pt>
                <c:pt idx="193">
                  <c:v>-1.8735494740133257E-3</c:v>
                </c:pt>
                <c:pt idx="194">
                  <c:v>2.5933426019126016E-3</c:v>
                </c:pt>
                <c:pt idx="195">
                  <c:v>1.4272542604548228E-2</c:v>
                </c:pt>
                <c:pt idx="196">
                  <c:v>1.5358974323401145E-2</c:v>
                </c:pt>
                <c:pt idx="197">
                  <c:v>1.3055781259271029E-2</c:v>
                </c:pt>
                <c:pt idx="198">
                  <c:v>1.3461857888262268E-2</c:v>
                </c:pt>
                <c:pt idx="199">
                  <c:v>1.2789625744268543E-2</c:v>
                </c:pt>
                <c:pt idx="200">
                  <c:v>1.2480376832697065E-2</c:v>
                </c:pt>
                <c:pt idx="201">
                  <c:v>1.262432582541669E-2</c:v>
                </c:pt>
                <c:pt idx="202">
                  <c:v>1.2886854356377923E-2</c:v>
                </c:pt>
                <c:pt idx="203">
                  <c:v>1.2727827324844676E-2</c:v>
                </c:pt>
                <c:pt idx="204">
                  <c:v>1.2377975214675057E-2</c:v>
                </c:pt>
                <c:pt idx="205">
                  <c:v>1.2936486194678515E-2</c:v>
                </c:pt>
                <c:pt idx="206">
                  <c:v>1.2620143504141571E-2</c:v>
                </c:pt>
                <c:pt idx="207">
                  <c:v>1.2132952729799413E-2</c:v>
                </c:pt>
                <c:pt idx="208">
                  <c:v>1.1506729034710844E-2</c:v>
                </c:pt>
                <c:pt idx="209">
                  <c:v>1.0875529796395887E-2</c:v>
                </c:pt>
                <c:pt idx="210">
                  <c:v>1.0711288026777998E-2</c:v>
                </c:pt>
                <c:pt idx="211">
                  <c:v>1.0842735277455079E-2</c:v>
                </c:pt>
                <c:pt idx="212">
                  <c:v>1.0311060806002387E-2</c:v>
                </c:pt>
                <c:pt idx="213">
                  <c:v>9.1401666695999206E-3</c:v>
                </c:pt>
                <c:pt idx="214">
                  <c:v>8.4020214202320826E-3</c:v>
                </c:pt>
                <c:pt idx="215">
                  <c:v>8.0937075171502639E-3</c:v>
                </c:pt>
                <c:pt idx="216">
                  <c:v>8.2394258128782386E-3</c:v>
                </c:pt>
                <c:pt idx="217">
                  <c:v>7.7530956317201664E-3</c:v>
                </c:pt>
                <c:pt idx="218">
                  <c:v>7.2316793563194431E-3</c:v>
                </c:pt>
                <c:pt idx="219">
                  <c:v>6.5313572539974765E-3</c:v>
                </c:pt>
                <c:pt idx="220">
                  <c:v>6.1749463959673324E-3</c:v>
                </c:pt>
                <c:pt idx="221">
                  <c:v>6.185519007956628E-3</c:v>
                </c:pt>
                <c:pt idx="222">
                  <c:v>4.596031911072768E-3</c:v>
                </c:pt>
                <c:pt idx="223">
                  <c:v>3.8198091273227101E-3</c:v>
                </c:pt>
                <c:pt idx="224">
                  <c:v>3.8235044918960201E-3</c:v>
                </c:pt>
                <c:pt idx="225">
                  <c:v>3.9119203258497978E-3</c:v>
                </c:pt>
                <c:pt idx="226">
                  <c:v>4.0252950770938252E-3</c:v>
                </c:pt>
                <c:pt idx="227">
                  <c:v>3.9088644186375497E-3</c:v>
                </c:pt>
                <c:pt idx="228">
                  <c:v>3.8794372070228198E-3</c:v>
                </c:pt>
                <c:pt idx="229">
                  <c:v>3.7777476932452383E-3</c:v>
                </c:pt>
                <c:pt idx="230">
                  <c:v>3.5918263382360757E-3</c:v>
                </c:pt>
                <c:pt idx="231">
                  <c:v>3.5736687418636364E-3</c:v>
                </c:pt>
                <c:pt idx="232">
                  <c:v>3.7243762831522874E-3</c:v>
                </c:pt>
                <c:pt idx="233">
                  <c:v>3.2557775044248535E-3</c:v>
                </c:pt>
                <c:pt idx="234">
                  <c:v>3.5285226063074431E-3</c:v>
                </c:pt>
                <c:pt idx="235">
                  <c:v>3.7998128941697396E-3</c:v>
                </c:pt>
                <c:pt idx="236">
                  <c:v>4.0472365926803085E-3</c:v>
                </c:pt>
                <c:pt idx="237">
                  <c:v>3.9512893855086322E-3</c:v>
                </c:pt>
                <c:pt idx="238">
                  <c:v>3.8066705972517115E-3</c:v>
                </c:pt>
                <c:pt idx="239">
                  <c:v>4.0492439894877158E-3</c:v>
                </c:pt>
                <c:pt idx="240">
                  <c:v>4.0797324911698331E-3</c:v>
                </c:pt>
                <c:pt idx="241">
                  <c:v>3.9529221528271314E-3</c:v>
                </c:pt>
                <c:pt idx="242">
                  <c:v>3.8663259819492813E-3</c:v>
                </c:pt>
                <c:pt idx="243">
                  <c:v>3.9430400349316089E-3</c:v>
                </c:pt>
                <c:pt idx="244">
                  <c:v>3.8328235368987073E-3</c:v>
                </c:pt>
                <c:pt idx="245">
                  <c:v>3.6263631392313548E-3</c:v>
                </c:pt>
                <c:pt idx="246">
                  <c:v>3.7799205339058115E-3</c:v>
                </c:pt>
                <c:pt idx="247">
                  <c:v>3.6972179171263289E-3</c:v>
                </c:pt>
                <c:pt idx="248">
                  <c:v>3.2718208733677214E-3</c:v>
                </c:pt>
                <c:pt idx="249">
                  <c:v>3.0113636240862358E-3</c:v>
                </c:pt>
                <c:pt idx="250">
                  <c:v>2.8617299989246443E-3</c:v>
                </c:pt>
                <c:pt idx="251">
                  <c:v>2.860168070418096E-3</c:v>
                </c:pt>
                <c:pt idx="252">
                  <c:v>2.6095031531373752E-3</c:v>
                </c:pt>
                <c:pt idx="253">
                  <c:v>2.4608913776039518E-3</c:v>
                </c:pt>
                <c:pt idx="254">
                  <c:v>2.5333490592575531E-3</c:v>
                </c:pt>
                <c:pt idx="255">
                  <c:v>2.4066537673177878E-3</c:v>
                </c:pt>
                <c:pt idx="256">
                  <c:v>2.4587871228686801E-3</c:v>
                </c:pt>
                <c:pt idx="257">
                  <c:v>2.8758663966421748E-3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7A-45B3-AB1D-0C0A19E67129}"/>
            </c:ext>
          </c:extLst>
        </c:ser>
        <c:ser>
          <c:idx val="1"/>
          <c:order val="1"/>
          <c:tx>
            <c:strRef>
              <c:f>Data!$Q$6</c:f>
              <c:strCache>
                <c:ptCount val="1"/>
                <c:pt idx="0">
                  <c:v>Dallas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Data!$A$181:$A$438</c:f>
              <c:strCache>
                <c:ptCount val="258"/>
                <c:pt idx="0">
                  <c:v>2005 Jan</c:v>
                </c:pt>
                <c:pt idx="1">
                  <c:v>2005 Feb</c:v>
                </c:pt>
                <c:pt idx="2">
                  <c:v>2005 Mar</c:v>
                </c:pt>
                <c:pt idx="3">
                  <c:v>2005 Apr</c:v>
                </c:pt>
                <c:pt idx="4">
                  <c:v>2005 May</c:v>
                </c:pt>
                <c:pt idx="5">
                  <c:v>2005 Jun</c:v>
                </c:pt>
                <c:pt idx="6">
                  <c:v>2005 Jul</c:v>
                </c:pt>
                <c:pt idx="7">
                  <c:v>2005 Aug</c:v>
                </c:pt>
                <c:pt idx="8">
                  <c:v>2005 Sep</c:v>
                </c:pt>
                <c:pt idx="9">
                  <c:v>2005 Oct</c:v>
                </c:pt>
                <c:pt idx="10">
                  <c:v>2005 Nov</c:v>
                </c:pt>
                <c:pt idx="11">
                  <c:v>2005 Dec</c:v>
                </c:pt>
                <c:pt idx="12">
                  <c:v>2006 Jan</c:v>
                </c:pt>
                <c:pt idx="13">
                  <c:v>2006 Feb</c:v>
                </c:pt>
                <c:pt idx="14">
                  <c:v>2006 Mar</c:v>
                </c:pt>
                <c:pt idx="15">
                  <c:v>2006 Apr</c:v>
                </c:pt>
                <c:pt idx="16">
                  <c:v>2006 May</c:v>
                </c:pt>
                <c:pt idx="17">
                  <c:v>2006 Jun</c:v>
                </c:pt>
                <c:pt idx="18">
                  <c:v>2006 Jul</c:v>
                </c:pt>
                <c:pt idx="19">
                  <c:v>2006 Aug</c:v>
                </c:pt>
                <c:pt idx="20">
                  <c:v>2006 Sep</c:v>
                </c:pt>
                <c:pt idx="21">
                  <c:v>2006 Oct</c:v>
                </c:pt>
                <c:pt idx="22">
                  <c:v>2006 Nov</c:v>
                </c:pt>
                <c:pt idx="23">
                  <c:v>2006 Dec</c:v>
                </c:pt>
                <c:pt idx="24">
                  <c:v>2007 Jan</c:v>
                </c:pt>
                <c:pt idx="25">
                  <c:v>2007 Feb</c:v>
                </c:pt>
                <c:pt idx="26">
                  <c:v>2007 Mar</c:v>
                </c:pt>
                <c:pt idx="27">
                  <c:v>2007 Apr</c:v>
                </c:pt>
                <c:pt idx="28">
                  <c:v>2007 May</c:v>
                </c:pt>
                <c:pt idx="29">
                  <c:v>2007 Jun</c:v>
                </c:pt>
                <c:pt idx="30">
                  <c:v>2007 Jul</c:v>
                </c:pt>
                <c:pt idx="31">
                  <c:v>2007 Aug</c:v>
                </c:pt>
                <c:pt idx="32">
                  <c:v>2007 Sep</c:v>
                </c:pt>
                <c:pt idx="33">
                  <c:v>2007 Oct</c:v>
                </c:pt>
                <c:pt idx="34">
                  <c:v>2007 Nov</c:v>
                </c:pt>
                <c:pt idx="35">
                  <c:v>2007 Dec</c:v>
                </c:pt>
                <c:pt idx="36">
                  <c:v>2008 Jan</c:v>
                </c:pt>
                <c:pt idx="37">
                  <c:v>2008 Feb</c:v>
                </c:pt>
                <c:pt idx="38">
                  <c:v>2008 Mar</c:v>
                </c:pt>
                <c:pt idx="39">
                  <c:v>2008 Apr</c:v>
                </c:pt>
                <c:pt idx="40">
                  <c:v>2008 May</c:v>
                </c:pt>
                <c:pt idx="41">
                  <c:v>2008 Jun</c:v>
                </c:pt>
                <c:pt idx="42">
                  <c:v>2008 Jul</c:v>
                </c:pt>
                <c:pt idx="43">
                  <c:v>2008 Aug</c:v>
                </c:pt>
                <c:pt idx="44">
                  <c:v>2008 Sep</c:v>
                </c:pt>
                <c:pt idx="45">
                  <c:v>2008 Oct</c:v>
                </c:pt>
                <c:pt idx="46">
                  <c:v>2008 Nov</c:v>
                </c:pt>
                <c:pt idx="47">
                  <c:v>2008 Dec</c:v>
                </c:pt>
                <c:pt idx="48">
                  <c:v>2009 Jan</c:v>
                </c:pt>
                <c:pt idx="49">
                  <c:v>2009 Feb</c:v>
                </c:pt>
                <c:pt idx="50">
                  <c:v>2009 Mar</c:v>
                </c:pt>
                <c:pt idx="51">
                  <c:v>2009 Apr</c:v>
                </c:pt>
                <c:pt idx="52">
                  <c:v>2009 May</c:v>
                </c:pt>
                <c:pt idx="53">
                  <c:v>2009 Jun</c:v>
                </c:pt>
                <c:pt idx="54">
                  <c:v>2009 Jul</c:v>
                </c:pt>
                <c:pt idx="55">
                  <c:v>2009 Aug</c:v>
                </c:pt>
                <c:pt idx="56">
                  <c:v>2009 Sep</c:v>
                </c:pt>
                <c:pt idx="57">
                  <c:v>2009 Oct</c:v>
                </c:pt>
                <c:pt idx="58">
                  <c:v>2009 Nov</c:v>
                </c:pt>
                <c:pt idx="59">
                  <c:v>2009 Dec</c:v>
                </c:pt>
                <c:pt idx="60">
                  <c:v>2010 Jan</c:v>
                </c:pt>
                <c:pt idx="61">
                  <c:v>2010 Feb</c:v>
                </c:pt>
                <c:pt idx="62">
                  <c:v>2010 Mar</c:v>
                </c:pt>
                <c:pt idx="63">
                  <c:v>2010 Apr</c:v>
                </c:pt>
                <c:pt idx="64">
                  <c:v>2010 May</c:v>
                </c:pt>
                <c:pt idx="65">
                  <c:v>2010 Jun</c:v>
                </c:pt>
                <c:pt idx="66">
                  <c:v>2010 Jul</c:v>
                </c:pt>
                <c:pt idx="67">
                  <c:v>2010 Aug</c:v>
                </c:pt>
                <c:pt idx="68">
                  <c:v>2010 Sep</c:v>
                </c:pt>
                <c:pt idx="69">
                  <c:v>2010 Oct</c:v>
                </c:pt>
                <c:pt idx="70">
                  <c:v>2010 Nov</c:v>
                </c:pt>
                <c:pt idx="71">
                  <c:v>2010 Dec</c:v>
                </c:pt>
                <c:pt idx="72">
                  <c:v>2011 Jan</c:v>
                </c:pt>
                <c:pt idx="73">
                  <c:v>2011 Feb</c:v>
                </c:pt>
                <c:pt idx="74">
                  <c:v>2011 Mar</c:v>
                </c:pt>
                <c:pt idx="75">
                  <c:v>2011 Apr</c:v>
                </c:pt>
                <c:pt idx="76">
                  <c:v>2011 May</c:v>
                </c:pt>
                <c:pt idx="77">
                  <c:v>2011 Jun</c:v>
                </c:pt>
                <c:pt idx="78">
                  <c:v>2011 Jul</c:v>
                </c:pt>
                <c:pt idx="79">
                  <c:v>2011 Aug</c:v>
                </c:pt>
                <c:pt idx="80">
                  <c:v>2011 Sep</c:v>
                </c:pt>
                <c:pt idx="81">
                  <c:v>2011 Oct</c:v>
                </c:pt>
                <c:pt idx="82">
                  <c:v>2011 Nov</c:v>
                </c:pt>
                <c:pt idx="83">
                  <c:v>2011 Dec</c:v>
                </c:pt>
                <c:pt idx="84">
                  <c:v>2012 Jan</c:v>
                </c:pt>
                <c:pt idx="85">
                  <c:v>2012 Feb</c:v>
                </c:pt>
                <c:pt idx="86">
                  <c:v>2012 Mar</c:v>
                </c:pt>
                <c:pt idx="87">
                  <c:v>2012 Apr</c:v>
                </c:pt>
                <c:pt idx="88">
                  <c:v>2012 May</c:v>
                </c:pt>
                <c:pt idx="89">
                  <c:v>2012 Jun</c:v>
                </c:pt>
                <c:pt idx="90">
                  <c:v>2012 Jul</c:v>
                </c:pt>
                <c:pt idx="91">
                  <c:v>2012 Aug</c:v>
                </c:pt>
                <c:pt idx="92">
                  <c:v>2012 Sep</c:v>
                </c:pt>
                <c:pt idx="93">
                  <c:v>2012 Oct</c:v>
                </c:pt>
                <c:pt idx="94">
                  <c:v>2012 Nov</c:v>
                </c:pt>
                <c:pt idx="95">
                  <c:v>2012 Dec</c:v>
                </c:pt>
                <c:pt idx="96">
                  <c:v>2013 Jan</c:v>
                </c:pt>
                <c:pt idx="97">
                  <c:v>2013 Feb</c:v>
                </c:pt>
                <c:pt idx="98">
                  <c:v>2013 Mar</c:v>
                </c:pt>
                <c:pt idx="99">
                  <c:v>2013 Apr</c:v>
                </c:pt>
                <c:pt idx="100">
                  <c:v>2013 May</c:v>
                </c:pt>
                <c:pt idx="101">
                  <c:v>2013 Jun</c:v>
                </c:pt>
                <c:pt idx="102">
                  <c:v>2013 Jul</c:v>
                </c:pt>
                <c:pt idx="103">
                  <c:v>2013 Aug</c:v>
                </c:pt>
                <c:pt idx="104">
                  <c:v>2013 Sep</c:v>
                </c:pt>
                <c:pt idx="105">
                  <c:v>2013 Oct</c:v>
                </c:pt>
                <c:pt idx="106">
                  <c:v>2013 Nov</c:v>
                </c:pt>
                <c:pt idx="107">
                  <c:v>2013 Dec</c:v>
                </c:pt>
                <c:pt idx="108">
                  <c:v>2014 Jan</c:v>
                </c:pt>
                <c:pt idx="109">
                  <c:v>2014 Feb</c:v>
                </c:pt>
                <c:pt idx="110">
                  <c:v>2014 Mar</c:v>
                </c:pt>
                <c:pt idx="111">
                  <c:v>2014 Apr</c:v>
                </c:pt>
                <c:pt idx="112">
                  <c:v>2014 May</c:v>
                </c:pt>
                <c:pt idx="113">
                  <c:v>2014 Jun</c:v>
                </c:pt>
                <c:pt idx="114">
                  <c:v>2014 Jul</c:v>
                </c:pt>
                <c:pt idx="115">
                  <c:v>2014 Aug</c:v>
                </c:pt>
                <c:pt idx="116">
                  <c:v>2014 Sep</c:v>
                </c:pt>
                <c:pt idx="117">
                  <c:v>2014 Oct</c:v>
                </c:pt>
                <c:pt idx="118">
                  <c:v>2014 Nov</c:v>
                </c:pt>
                <c:pt idx="119">
                  <c:v>2014 Dec</c:v>
                </c:pt>
                <c:pt idx="120">
                  <c:v>2015 Jan</c:v>
                </c:pt>
                <c:pt idx="121">
                  <c:v>2015 Feb</c:v>
                </c:pt>
                <c:pt idx="122">
                  <c:v>2015 Mar</c:v>
                </c:pt>
                <c:pt idx="123">
                  <c:v>2015 Apr</c:v>
                </c:pt>
                <c:pt idx="124">
                  <c:v>2015 May</c:v>
                </c:pt>
                <c:pt idx="125">
                  <c:v>2015 Jun</c:v>
                </c:pt>
                <c:pt idx="126">
                  <c:v>2015 Jul</c:v>
                </c:pt>
                <c:pt idx="127">
                  <c:v>2015 Aug</c:v>
                </c:pt>
                <c:pt idx="128">
                  <c:v>2015 Sep</c:v>
                </c:pt>
                <c:pt idx="129">
                  <c:v>2015 Oct</c:v>
                </c:pt>
                <c:pt idx="130">
                  <c:v>2015 Nov</c:v>
                </c:pt>
                <c:pt idx="131">
                  <c:v>2015 Dec</c:v>
                </c:pt>
                <c:pt idx="132">
                  <c:v>2016 Jan</c:v>
                </c:pt>
                <c:pt idx="133">
                  <c:v>2016 Feb</c:v>
                </c:pt>
                <c:pt idx="134">
                  <c:v>2016 Mar</c:v>
                </c:pt>
                <c:pt idx="135">
                  <c:v>2016 Apr</c:v>
                </c:pt>
                <c:pt idx="136">
                  <c:v>2016 May</c:v>
                </c:pt>
                <c:pt idx="137">
                  <c:v>2016 Jun</c:v>
                </c:pt>
                <c:pt idx="138">
                  <c:v>2016 Jul</c:v>
                </c:pt>
                <c:pt idx="139">
                  <c:v>2016 Aug</c:v>
                </c:pt>
                <c:pt idx="140">
                  <c:v>2016 Sep</c:v>
                </c:pt>
                <c:pt idx="141">
                  <c:v>2016 Oct</c:v>
                </c:pt>
                <c:pt idx="142">
                  <c:v>2016 Nov</c:v>
                </c:pt>
                <c:pt idx="143">
                  <c:v>2016 Dec</c:v>
                </c:pt>
                <c:pt idx="144">
                  <c:v>2017 Jan</c:v>
                </c:pt>
                <c:pt idx="145">
                  <c:v>2017 Feb</c:v>
                </c:pt>
                <c:pt idx="146">
                  <c:v>2017 Mar</c:v>
                </c:pt>
                <c:pt idx="147">
                  <c:v>2017 Apr</c:v>
                </c:pt>
                <c:pt idx="148">
                  <c:v>2017 May</c:v>
                </c:pt>
                <c:pt idx="149">
                  <c:v>2017 Jun</c:v>
                </c:pt>
                <c:pt idx="150">
                  <c:v>2017 Jul</c:v>
                </c:pt>
                <c:pt idx="151">
                  <c:v>2017 Aug</c:v>
                </c:pt>
                <c:pt idx="152">
                  <c:v>2017 Sep</c:v>
                </c:pt>
                <c:pt idx="153">
                  <c:v>2017 Oct</c:v>
                </c:pt>
                <c:pt idx="154">
                  <c:v>2017 Nov</c:v>
                </c:pt>
                <c:pt idx="155">
                  <c:v>2017 Dec</c:v>
                </c:pt>
                <c:pt idx="156">
                  <c:v>2018 Jan</c:v>
                </c:pt>
                <c:pt idx="157">
                  <c:v>2018 Feb</c:v>
                </c:pt>
                <c:pt idx="158">
                  <c:v>2018 Mar</c:v>
                </c:pt>
                <c:pt idx="159">
                  <c:v>2018 Apr</c:v>
                </c:pt>
                <c:pt idx="160">
                  <c:v>2018 May</c:v>
                </c:pt>
                <c:pt idx="161">
                  <c:v>2018 Jun</c:v>
                </c:pt>
                <c:pt idx="162">
                  <c:v>2018 Jul</c:v>
                </c:pt>
                <c:pt idx="163">
                  <c:v>2018 Aug</c:v>
                </c:pt>
                <c:pt idx="164">
                  <c:v>2018 Sep</c:v>
                </c:pt>
                <c:pt idx="165">
                  <c:v>2018 Oct</c:v>
                </c:pt>
                <c:pt idx="166">
                  <c:v>2018 Nov</c:v>
                </c:pt>
                <c:pt idx="167">
                  <c:v>2018 Dec</c:v>
                </c:pt>
                <c:pt idx="168">
                  <c:v>2019 Jan</c:v>
                </c:pt>
                <c:pt idx="169">
                  <c:v>2019 Feb</c:v>
                </c:pt>
                <c:pt idx="170">
                  <c:v>2019 Mar</c:v>
                </c:pt>
                <c:pt idx="171">
                  <c:v>2019 Apr</c:v>
                </c:pt>
                <c:pt idx="172">
                  <c:v>2019 May</c:v>
                </c:pt>
                <c:pt idx="173">
                  <c:v>2019 Jun</c:v>
                </c:pt>
                <c:pt idx="174">
                  <c:v>2019 Jul</c:v>
                </c:pt>
                <c:pt idx="175">
                  <c:v>2019 Aug</c:v>
                </c:pt>
                <c:pt idx="176">
                  <c:v>2019 Sep</c:v>
                </c:pt>
                <c:pt idx="177">
                  <c:v>2019 Oct</c:v>
                </c:pt>
                <c:pt idx="178">
                  <c:v>2019 Nov</c:v>
                </c:pt>
                <c:pt idx="179">
                  <c:v>2019 Dec</c:v>
                </c:pt>
                <c:pt idx="180">
                  <c:v>2020 Jan</c:v>
                </c:pt>
                <c:pt idx="181">
                  <c:v>2020 Feb</c:v>
                </c:pt>
                <c:pt idx="182">
                  <c:v>2020 Mar</c:v>
                </c:pt>
                <c:pt idx="183">
                  <c:v>2020 Apr</c:v>
                </c:pt>
                <c:pt idx="184">
                  <c:v>2020 May</c:v>
                </c:pt>
                <c:pt idx="185">
                  <c:v>2020 Jun</c:v>
                </c:pt>
                <c:pt idx="186">
                  <c:v>2020 Jul</c:v>
                </c:pt>
                <c:pt idx="187">
                  <c:v>2020 Aug</c:v>
                </c:pt>
                <c:pt idx="188">
                  <c:v>2020 Sep</c:v>
                </c:pt>
                <c:pt idx="189">
                  <c:v>2020 Oct</c:v>
                </c:pt>
                <c:pt idx="190">
                  <c:v>2020 Nov</c:v>
                </c:pt>
                <c:pt idx="191">
                  <c:v>2020 Dec</c:v>
                </c:pt>
                <c:pt idx="192">
                  <c:v>2021 Jan</c:v>
                </c:pt>
                <c:pt idx="193">
                  <c:v>2021 Feb</c:v>
                </c:pt>
                <c:pt idx="194">
                  <c:v>2021 Mar</c:v>
                </c:pt>
                <c:pt idx="195">
                  <c:v>2021 Apr</c:v>
                </c:pt>
                <c:pt idx="196">
                  <c:v>2021 May</c:v>
                </c:pt>
                <c:pt idx="197">
                  <c:v>2021 Jun</c:v>
                </c:pt>
                <c:pt idx="198">
                  <c:v>2021 Jul</c:v>
                </c:pt>
                <c:pt idx="199">
                  <c:v>2021 Aug</c:v>
                </c:pt>
                <c:pt idx="200">
                  <c:v>2021 Sep</c:v>
                </c:pt>
                <c:pt idx="201">
                  <c:v>2021 Oct</c:v>
                </c:pt>
                <c:pt idx="202">
                  <c:v>2021 Nov</c:v>
                </c:pt>
                <c:pt idx="203">
                  <c:v>2021 Dec</c:v>
                </c:pt>
                <c:pt idx="204">
                  <c:v>2022 Jan</c:v>
                </c:pt>
                <c:pt idx="205">
                  <c:v>2022 Feb</c:v>
                </c:pt>
                <c:pt idx="206">
                  <c:v>2022 Mar</c:v>
                </c:pt>
                <c:pt idx="207">
                  <c:v>2022 Apr</c:v>
                </c:pt>
                <c:pt idx="208">
                  <c:v>2022 May</c:v>
                </c:pt>
                <c:pt idx="209">
                  <c:v>2022 Jun</c:v>
                </c:pt>
                <c:pt idx="210">
                  <c:v>2022 Jul</c:v>
                </c:pt>
                <c:pt idx="211">
                  <c:v>2022 Aug</c:v>
                </c:pt>
                <c:pt idx="212">
                  <c:v>2022 Sep</c:v>
                </c:pt>
                <c:pt idx="213">
                  <c:v>2022 Oct</c:v>
                </c:pt>
                <c:pt idx="214">
                  <c:v>2022 Nov</c:v>
                </c:pt>
                <c:pt idx="215">
                  <c:v>2022 Dec</c:v>
                </c:pt>
                <c:pt idx="216">
                  <c:v>2023 Jan</c:v>
                </c:pt>
                <c:pt idx="217">
                  <c:v>2023 Feb</c:v>
                </c:pt>
                <c:pt idx="218">
                  <c:v>2023 Mar</c:v>
                </c:pt>
                <c:pt idx="219">
                  <c:v>2023 Apr</c:v>
                </c:pt>
                <c:pt idx="220">
                  <c:v>2023 May</c:v>
                </c:pt>
                <c:pt idx="221">
                  <c:v>2023 Jun</c:v>
                </c:pt>
                <c:pt idx="222">
                  <c:v>2023 Jul</c:v>
                </c:pt>
                <c:pt idx="223">
                  <c:v>2023 Aug</c:v>
                </c:pt>
                <c:pt idx="224">
                  <c:v>2023 Sep</c:v>
                </c:pt>
                <c:pt idx="225">
                  <c:v>2023 Oct</c:v>
                </c:pt>
                <c:pt idx="226">
                  <c:v>2023 Nov</c:v>
                </c:pt>
                <c:pt idx="227">
                  <c:v>2023 Dec</c:v>
                </c:pt>
                <c:pt idx="228">
                  <c:v>2024 Jan</c:v>
                </c:pt>
                <c:pt idx="229">
                  <c:v>2024 Feb</c:v>
                </c:pt>
                <c:pt idx="230">
                  <c:v>2024 Mar</c:v>
                </c:pt>
                <c:pt idx="231">
                  <c:v>2024 Apr</c:v>
                </c:pt>
                <c:pt idx="232">
                  <c:v>2024 May</c:v>
                </c:pt>
                <c:pt idx="233">
                  <c:v>2024 Jun</c:v>
                </c:pt>
                <c:pt idx="234">
                  <c:v>2024 Jul</c:v>
                </c:pt>
                <c:pt idx="235">
                  <c:v>2024 Aug</c:v>
                </c:pt>
                <c:pt idx="236">
                  <c:v>2024 Sep</c:v>
                </c:pt>
                <c:pt idx="237">
                  <c:v>2024 Oct</c:v>
                </c:pt>
                <c:pt idx="238">
                  <c:v>2024 Nov</c:v>
                </c:pt>
                <c:pt idx="239">
                  <c:v>2024 Dec</c:v>
                </c:pt>
                <c:pt idx="240">
                  <c:v>2025 Jan</c:v>
                </c:pt>
                <c:pt idx="241">
                  <c:v>2025 Feb</c:v>
                </c:pt>
                <c:pt idx="242">
                  <c:v>2025 Mar</c:v>
                </c:pt>
                <c:pt idx="243">
                  <c:v>2025 Apr</c:v>
                </c:pt>
                <c:pt idx="244">
                  <c:v>2025 May</c:v>
                </c:pt>
                <c:pt idx="245">
                  <c:v>2025 Jun</c:v>
                </c:pt>
                <c:pt idx="246">
                  <c:v>2025 Jul</c:v>
                </c:pt>
                <c:pt idx="247">
                  <c:v>2025 Aug</c:v>
                </c:pt>
                <c:pt idx="248">
                  <c:v>2025 Sep</c:v>
                </c:pt>
                <c:pt idx="249">
                  <c:v>2025 Oct</c:v>
                </c:pt>
                <c:pt idx="250">
                  <c:v>2025 Nov</c:v>
                </c:pt>
                <c:pt idx="251">
                  <c:v>2025 Dec</c:v>
                </c:pt>
                <c:pt idx="252">
                  <c:v>2026 Jan</c:v>
                </c:pt>
                <c:pt idx="253">
                  <c:v>2026 Feb</c:v>
                </c:pt>
                <c:pt idx="254">
                  <c:v>2026 Mar</c:v>
                </c:pt>
                <c:pt idx="255">
                  <c:v>2026 Apr</c:v>
                </c:pt>
                <c:pt idx="256">
                  <c:v>2026 May</c:v>
                </c:pt>
                <c:pt idx="257">
                  <c:v>2026 Jun</c:v>
                </c:pt>
              </c:strCache>
            </c:strRef>
          </c:cat>
          <c:val>
            <c:numRef>
              <c:f>Data!$Q$181:$Q$438</c:f>
              <c:numCache>
                <c:formatCode>0.000%</c:formatCode>
                <c:ptCount val="258"/>
                <c:pt idx="0">
                  <c:v>3.0616519074413793E-3</c:v>
                </c:pt>
                <c:pt idx="1">
                  <c:v>2.9358938937248673E-3</c:v>
                </c:pt>
                <c:pt idx="2">
                  <c:v>3.210589706115393E-3</c:v>
                </c:pt>
                <c:pt idx="3">
                  <c:v>3.3022556385299945E-3</c:v>
                </c:pt>
                <c:pt idx="4">
                  <c:v>3.4891203470061704E-3</c:v>
                </c:pt>
                <c:pt idx="5">
                  <c:v>3.9281799837162087E-3</c:v>
                </c:pt>
                <c:pt idx="6">
                  <c:v>4.2116267383378514E-3</c:v>
                </c:pt>
                <c:pt idx="7">
                  <c:v>4.2072858068119339E-3</c:v>
                </c:pt>
                <c:pt idx="8">
                  <c:v>4.3077220526884464E-3</c:v>
                </c:pt>
                <c:pt idx="9">
                  <c:v>4.4347547421812288E-3</c:v>
                </c:pt>
                <c:pt idx="10">
                  <c:v>4.5650324204360828E-3</c:v>
                </c:pt>
                <c:pt idx="11">
                  <c:v>4.735433524897875E-3</c:v>
                </c:pt>
                <c:pt idx="12">
                  <c:v>5.0457567063308473E-3</c:v>
                </c:pt>
                <c:pt idx="13">
                  <c:v>5.2223336032821291E-3</c:v>
                </c:pt>
                <c:pt idx="14">
                  <c:v>5.185580704109234E-3</c:v>
                </c:pt>
                <c:pt idx="15">
                  <c:v>4.9532260408541853E-3</c:v>
                </c:pt>
                <c:pt idx="16">
                  <c:v>5.0169425182621553E-3</c:v>
                </c:pt>
                <c:pt idx="17">
                  <c:v>4.912692627195174E-3</c:v>
                </c:pt>
                <c:pt idx="18">
                  <c:v>4.3670594599474477E-3</c:v>
                </c:pt>
                <c:pt idx="19">
                  <c:v>4.5069922632071718E-3</c:v>
                </c:pt>
                <c:pt idx="20">
                  <c:v>4.6886333170035729E-3</c:v>
                </c:pt>
                <c:pt idx="21">
                  <c:v>4.4693552850533346E-3</c:v>
                </c:pt>
                <c:pt idx="22">
                  <c:v>4.7179114119156864E-3</c:v>
                </c:pt>
                <c:pt idx="23">
                  <c:v>4.947797375933408E-3</c:v>
                </c:pt>
                <c:pt idx="24">
                  <c:v>4.4688014529411504E-3</c:v>
                </c:pt>
                <c:pt idx="25">
                  <c:v>4.6163554667220203E-3</c:v>
                </c:pt>
                <c:pt idx="26">
                  <c:v>4.8978276207716004E-3</c:v>
                </c:pt>
                <c:pt idx="27">
                  <c:v>4.9551262871827782E-3</c:v>
                </c:pt>
                <c:pt idx="28">
                  <c:v>4.9560551143733441E-3</c:v>
                </c:pt>
                <c:pt idx="29">
                  <c:v>4.6986105651346749E-3</c:v>
                </c:pt>
                <c:pt idx="30">
                  <c:v>4.5429105342144963E-3</c:v>
                </c:pt>
                <c:pt idx="31">
                  <c:v>4.3987986531129611E-3</c:v>
                </c:pt>
                <c:pt idx="32">
                  <c:v>4.0217841397582931E-3</c:v>
                </c:pt>
                <c:pt idx="33">
                  <c:v>4.3709551148981033E-3</c:v>
                </c:pt>
                <c:pt idx="34">
                  <c:v>4.1594666808317275E-3</c:v>
                </c:pt>
                <c:pt idx="35">
                  <c:v>3.5811967579311558E-3</c:v>
                </c:pt>
                <c:pt idx="36">
                  <c:v>3.8314256043641935E-3</c:v>
                </c:pt>
                <c:pt idx="37">
                  <c:v>3.7079447755901562E-3</c:v>
                </c:pt>
                <c:pt idx="38">
                  <c:v>2.9333190925308113E-3</c:v>
                </c:pt>
                <c:pt idx="39">
                  <c:v>2.6355097263373183E-3</c:v>
                </c:pt>
                <c:pt idx="40">
                  <c:v>2.2659402193897951E-3</c:v>
                </c:pt>
                <c:pt idx="41">
                  <c:v>2.1059011650937406E-3</c:v>
                </c:pt>
                <c:pt idx="42">
                  <c:v>1.9653529254558834E-3</c:v>
                </c:pt>
                <c:pt idx="43">
                  <c:v>1.3123801123528951E-3</c:v>
                </c:pt>
                <c:pt idx="44">
                  <c:v>1.0396384583276515E-3</c:v>
                </c:pt>
                <c:pt idx="45">
                  <c:v>1.7967692573273375E-4</c:v>
                </c:pt>
                <c:pt idx="46">
                  <c:v>-5.6371716917961599E-4</c:v>
                </c:pt>
                <c:pt idx="47">
                  <c:v>-1.1016448784756463E-3</c:v>
                </c:pt>
                <c:pt idx="48">
                  <c:v>-2.3513767949022179E-3</c:v>
                </c:pt>
                <c:pt idx="49">
                  <c:v>-3.5649277261577072E-3</c:v>
                </c:pt>
                <c:pt idx="50">
                  <c:v>-3.9684756085275269E-3</c:v>
                </c:pt>
                <c:pt idx="51">
                  <c:v>-4.3574462019818272E-3</c:v>
                </c:pt>
                <c:pt idx="52">
                  <c:v>-5.1309001695499738E-3</c:v>
                </c:pt>
                <c:pt idx="53">
                  <c:v>-5.5284013943090347E-3</c:v>
                </c:pt>
                <c:pt idx="54">
                  <c:v>-5.548983691774919E-3</c:v>
                </c:pt>
                <c:pt idx="55">
                  <c:v>-5.4914453470667609E-3</c:v>
                </c:pt>
                <c:pt idx="56">
                  <c:v>-5.5444428503982207E-3</c:v>
                </c:pt>
                <c:pt idx="57">
                  <c:v>-5.2112306400622635E-3</c:v>
                </c:pt>
                <c:pt idx="58">
                  <c:v>-4.7645969297111105E-3</c:v>
                </c:pt>
                <c:pt idx="59">
                  <c:v>-4.2463272628182136E-3</c:v>
                </c:pt>
                <c:pt idx="60">
                  <c:v>-3.1219583318504488E-3</c:v>
                </c:pt>
                <c:pt idx="61">
                  <c:v>-2.1237063651811518E-3</c:v>
                </c:pt>
                <c:pt idx="62">
                  <c:v>-1.4348245958464186E-3</c:v>
                </c:pt>
                <c:pt idx="63">
                  <c:v>-8.2607562457197097E-4</c:v>
                </c:pt>
                <c:pt idx="64">
                  <c:v>5.3558148099003343E-4</c:v>
                </c:pt>
                <c:pt idx="65">
                  <c:v>1.4065002871484582E-3</c:v>
                </c:pt>
                <c:pt idx="66">
                  <c:v>1.6600445230320058E-3</c:v>
                </c:pt>
                <c:pt idx="67">
                  <c:v>2.0031183190738497E-3</c:v>
                </c:pt>
                <c:pt idx="68">
                  <c:v>2.4861493047870675E-3</c:v>
                </c:pt>
                <c:pt idx="69">
                  <c:v>2.8316939295048318E-3</c:v>
                </c:pt>
                <c:pt idx="70">
                  <c:v>2.9197354750173338E-3</c:v>
                </c:pt>
                <c:pt idx="71">
                  <c:v>3.2161957056840384E-3</c:v>
                </c:pt>
                <c:pt idx="72">
                  <c:v>3.3220718166149612E-3</c:v>
                </c:pt>
                <c:pt idx="73">
                  <c:v>3.391198630358552E-3</c:v>
                </c:pt>
                <c:pt idx="74">
                  <c:v>3.5487538905229058E-3</c:v>
                </c:pt>
                <c:pt idx="75">
                  <c:v>3.6019778393605786E-3</c:v>
                </c:pt>
                <c:pt idx="76">
                  <c:v>3.2552409256129821E-3</c:v>
                </c:pt>
                <c:pt idx="77">
                  <c:v>3.0403236054955059E-3</c:v>
                </c:pt>
                <c:pt idx="78">
                  <c:v>3.2400246859482316E-3</c:v>
                </c:pt>
                <c:pt idx="79">
                  <c:v>3.4315405227313927E-3</c:v>
                </c:pt>
                <c:pt idx="80">
                  <c:v>3.3934880682997205E-3</c:v>
                </c:pt>
                <c:pt idx="81">
                  <c:v>3.2047336012860912E-3</c:v>
                </c:pt>
                <c:pt idx="82">
                  <c:v>3.3454543960484647E-3</c:v>
                </c:pt>
                <c:pt idx="83">
                  <c:v>3.3206110062229083E-3</c:v>
                </c:pt>
                <c:pt idx="84">
                  <c:v>3.4815129440634329E-3</c:v>
                </c:pt>
                <c:pt idx="85">
                  <c:v>3.7129788566495486E-3</c:v>
                </c:pt>
                <c:pt idx="86">
                  <c:v>3.8613440727167346E-3</c:v>
                </c:pt>
                <c:pt idx="87">
                  <c:v>3.8454932004310821E-3</c:v>
                </c:pt>
                <c:pt idx="88">
                  <c:v>3.8428536881784693E-3</c:v>
                </c:pt>
                <c:pt idx="89">
                  <c:v>3.7939159051818242E-3</c:v>
                </c:pt>
                <c:pt idx="90">
                  <c:v>3.5867195919290803E-3</c:v>
                </c:pt>
                <c:pt idx="91">
                  <c:v>3.6537361805437231E-3</c:v>
                </c:pt>
                <c:pt idx="92">
                  <c:v>3.878364340043463E-3</c:v>
                </c:pt>
                <c:pt idx="93">
                  <c:v>4.0820294928238772E-3</c:v>
                </c:pt>
                <c:pt idx="94">
                  <c:v>4.3130994133642724E-3</c:v>
                </c:pt>
                <c:pt idx="95">
                  <c:v>4.0931202222087015E-3</c:v>
                </c:pt>
                <c:pt idx="96">
                  <c:v>3.629030432922585E-3</c:v>
                </c:pt>
                <c:pt idx="97">
                  <c:v>3.6468380835641286E-3</c:v>
                </c:pt>
                <c:pt idx="98">
                  <c:v>3.5959976638840385E-3</c:v>
                </c:pt>
                <c:pt idx="99">
                  <c:v>3.543417071460732E-3</c:v>
                </c:pt>
                <c:pt idx="100">
                  <c:v>3.6649399962751434E-3</c:v>
                </c:pt>
                <c:pt idx="101">
                  <c:v>3.9982890364811483E-3</c:v>
                </c:pt>
                <c:pt idx="102">
                  <c:v>4.5302722791915329E-3</c:v>
                </c:pt>
                <c:pt idx="103">
                  <c:v>4.6709081695882719E-3</c:v>
                </c:pt>
                <c:pt idx="104">
                  <c:v>4.5637149403942321E-3</c:v>
                </c:pt>
                <c:pt idx="105">
                  <c:v>4.5255382979910797E-3</c:v>
                </c:pt>
                <c:pt idx="106">
                  <c:v>4.5767628532714481E-3</c:v>
                </c:pt>
                <c:pt idx="107">
                  <c:v>4.9044040899084871E-3</c:v>
                </c:pt>
                <c:pt idx="108">
                  <c:v>5.3590179454940197E-3</c:v>
                </c:pt>
                <c:pt idx="109">
                  <c:v>5.1460253372995497E-3</c:v>
                </c:pt>
                <c:pt idx="110">
                  <c:v>5.260148426783069E-3</c:v>
                </c:pt>
                <c:pt idx="111">
                  <c:v>5.639684326597917E-3</c:v>
                </c:pt>
                <c:pt idx="112">
                  <c:v>5.6179658879141406E-3</c:v>
                </c:pt>
                <c:pt idx="113">
                  <c:v>5.6808134919775358E-3</c:v>
                </c:pt>
                <c:pt idx="114">
                  <c:v>5.4752992042814827E-3</c:v>
                </c:pt>
                <c:pt idx="115">
                  <c:v>5.3123527443499838E-3</c:v>
                </c:pt>
                <c:pt idx="116">
                  <c:v>5.5727721436591221E-3</c:v>
                </c:pt>
                <c:pt idx="117">
                  <c:v>5.9061055047693019E-3</c:v>
                </c:pt>
                <c:pt idx="118">
                  <c:v>5.9121156184121504E-3</c:v>
                </c:pt>
                <c:pt idx="119">
                  <c:v>6.1914978846200133E-3</c:v>
                </c:pt>
                <c:pt idx="120">
                  <c:v>6.0863161978580741E-3</c:v>
                </c:pt>
                <c:pt idx="121">
                  <c:v>6.4036700754876571E-3</c:v>
                </c:pt>
                <c:pt idx="122">
                  <c:v>6.3112229997987594E-3</c:v>
                </c:pt>
                <c:pt idx="123">
                  <c:v>6.1671930089930794E-3</c:v>
                </c:pt>
                <c:pt idx="124">
                  <c:v>6.17458001093181E-3</c:v>
                </c:pt>
                <c:pt idx="125">
                  <c:v>6.2315784215978311E-3</c:v>
                </c:pt>
                <c:pt idx="126">
                  <c:v>6.358906913372815E-3</c:v>
                </c:pt>
                <c:pt idx="127">
                  <c:v>6.4775579173178008E-3</c:v>
                </c:pt>
                <c:pt idx="128">
                  <c:v>6.1000412538567391E-3</c:v>
                </c:pt>
                <c:pt idx="129">
                  <c:v>5.7579311049434237E-3</c:v>
                </c:pt>
                <c:pt idx="130">
                  <c:v>5.5041222773157877E-3</c:v>
                </c:pt>
                <c:pt idx="131">
                  <c:v>5.2902443162335111E-3</c:v>
                </c:pt>
                <c:pt idx="132">
                  <c:v>5.6584790864740069E-3</c:v>
                </c:pt>
                <c:pt idx="133">
                  <c:v>5.5393967126406707E-3</c:v>
                </c:pt>
                <c:pt idx="134">
                  <c:v>5.3043624053534409E-3</c:v>
                </c:pt>
                <c:pt idx="135">
                  <c:v>5.2966449351937164E-3</c:v>
                </c:pt>
                <c:pt idx="136">
                  <c:v>5.4452799741539727E-3</c:v>
                </c:pt>
                <c:pt idx="137">
                  <c:v>4.8973945197583841E-3</c:v>
                </c:pt>
                <c:pt idx="138">
                  <c:v>4.8421465845693637E-3</c:v>
                </c:pt>
                <c:pt idx="139">
                  <c:v>4.8623140337885349E-3</c:v>
                </c:pt>
                <c:pt idx="140">
                  <c:v>4.8309370219091E-3</c:v>
                </c:pt>
                <c:pt idx="141">
                  <c:v>4.8496952522269106E-3</c:v>
                </c:pt>
                <c:pt idx="142">
                  <c:v>4.9822513935410947E-3</c:v>
                </c:pt>
                <c:pt idx="143">
                  <c:v>4.6663569230468013E-3</c:v>
                </c:pt>
                <c:pt idx="144">
                  <c:v>4.2707893414145231E-3</c:v>
                </c:pt>
                <c:pt idx="145">
                  <c:v>4.0129388070357678E-3</c:v>
                </c:pt>
                <c:pt idx="146">
                  <c:v>4.2391253105983654E-3</c:v>
                </c:pt>
                <c:pt idx="147">
                  <c:v>4.0254256133913638E-3</c:v>
                </c:pt>
                <c:pt idx="148">
                  <c:v>3.663156417050143E-3</c:v>
                </c:pt>
                <c:pt idx="149">
                  <c:v>3.9651831841155246E-3</c:v>
                </c:pt>
                <c:pt idx="150">
                  <c:v>3.5384785998396457E-3</c:v>
                </c:pt>
                <c:pt idx="151">
                  <c:v>3.1760858538305244E-3</c:v>
                </c:pt>
                <c:pt idx="152">
                  <c:v>3.5186702674884144E-3</c:v>
                </c:pt>
                <c:pt idx="153">
                  <c:v>3.6292210341979294E-3</c:v>
                </c:pt>
                <c:pt idx="154">
                  <c:v>3.3690476277955625E-3</c:v>
                </c:pt>
                <c:pt idx="155">
                  <c:v>3.2879894159904498E-3</c:v>
                </c:pt>
                <c:pt idx="156">
                  <c:v>3.217623027008485E-3</c:v>
                </c:pt>
                <c:pt idx="157">
                  <c:v>3.301322052850577E-3</c:v>
                </c:pt>
                <c:pt idx="158">
                  <c:v>3.1899023879861737E-3</c:v>
                </c:pt>
                <c:pt idx="159">
                  <c:v>3.1241571954086686E-3</c:v>
                </c:pt>
                <c:pt idx="160">
                  <c:v>3.4689401045657226E-3</c:v>
                </c:pt>
                <c:pt idx="161">
                  <c:v>3.3301628531465766E-3</c:v>
                </c:pt>
                <c:pt idx="162">
                  <c:v>3.5412821175358276E-3</c:v>
                </c:pt>
                <c:pt idx="163">
                  <c:v>3.7710342794706701E-3</c:v>
                </c:pt>
                <c:pt idx="164">
                  <c:v>3.3425934862568499E-3</c:v>
                </c:pt>
                <c:pt idx="165">
                  <c:v>3.1632418373129544E-3</c:v>
                </c:pt>
                <c:pt idx="166">
                  <c:v>3.4259782977528867E-3</c:v>
                </c:pt>
                <c:pt idx="167">
                  <c:v>3.3494708207960702E-3</c:v>
                </c:pt>
                <c:pt idx="168">
                  <c:v>3.2273309248277999E-3</c:v>
                </c:pt>
                <c:pt idx="169">
                  <c:v>3.499519750224321E-3</c:v>
                </c:pt>
                <c:pt idx="170">
                  <c:v>3.6802325133203522E-3</c:v>
                </c:pt>
                <c:pt idx="171">
                  <c:v>4.1507591313562605E-3</c:v>
                </c:pt>
                <c:pt idx="172">
                  <c:v>4.1117892960869139E-3</c:v>
                </c:pt>
                <c:pt idx="173">
                  <c:v>4.1466157952594904E-3</c:v>
                </c:pt>
                <c:pt idx="174">
                  <c:v>4.0804299529579547E-3</c:v>
                </c:pt>
                <c:pt idx="175">
                  <c:v>4.145740544642053E-3</c:v>
                </c:pt>
                <c:pt idx="176">
                  <c:v>4.3391901971157583E-3</c:v>
                </c:pt>
                <c:pt idx="177">
                  <c:v>4.3834109779118764E-3</c:v>
                </c:pt>
                <c:pt idx="178">
                  <c:v>4.3729363374378077E-3</c:v>
                </c:pt>
                <c:pt idx="179">
                  <c:v>4.506269390497847E-3</c:v>
                </c:pt>
                <c:pt idx="180">
                  <c:v>4.9700505046725756E-3</c:v>
                </c:pt>
                <c:pt idx="181">
                  <c:v>5.1207704065239735E-3</c:v>
                </c:pt>
                <c:pt idx="182">
                  <c:v>1.219489097966451E-3</c:v>
                </c:pt>
                <c:pt idx="183">
                  <c:v>-7.9624002752622935E-3</c:v>
                </c:pt>
                <c:pt idx="184">
                  <c:v>-8.7886228363344126E-3</c:v>
                </c:pt>
                <c:pt idx="185">
                  <c:v>-6.9869646864316138E-3</c:v>
                </c:pt>
                <c:pt idx="186">
                  <c:v>-5.899656561263472E-3</c:v>
                </c:pt>
                <c:pt idx="187">
                  <c:v>-4.7930201669367034E-3</c:v>
                </c:pt>
                <c:pt idx="188">
                  <c:v>-4.1974981574764685E-3</c:v>
                </c:pt>
                <c:pt idx="189">
                  <c:v>-3.2235529541920793E-3</c:v>
                </c:pt>
                <c:pt idx="190">
                  <c:v>-3.0766629278168394E-3</c:v>
                </c:pt>
                <c:pt idx="191">
                  <c:v>-2.8500249935103608E-3</c:v>
                </c:pt>
                <c:pt idx="192">
                  <c:v>-2.6626320838477862E-3</c:v>
                </c:pt>
                <c:pt idx="193">
                  <c:v>-2.8678946989404933E-3</c:v>
                </c:pt>
                <c:pt idx="194">
                  <c:v>1.3457965723000134E-3</c:v>
                </c:pt>
                <c:pt idx="195">
                  <c:v>1.0596740857565149E-2</c:v>
                </c:pt>
                <c:pt idx="196">
                  <c:v>1.1771727504564506E-2</c:v>
                </c:pt>
                <c:pt idx="197">
                  <c:v>1.0435552757549765E-2</c:v>
                </c:pt>
                <c:pt idx="198">
                  <c:v>1.0191345098229427E-2</c:v>
                </c:pt>
                <c:pt idx="199">
                  <c:v>9.3414150293062836E-3</c:v>
                </c:pt>
                <c:pt idx="200">
                  <c:v>9.1738415624003384E-3</c:v>
                </c:pt>
                <c:pt idx="201">
                  <c:v>8.9981624740724502E-3</c:v>
                </c:pt>
                <c:pt idx="202">
                  <c:v>9.2973346010649417E-3</c:v>
                </c:pt>
                <c:pt idx="203">
                  <c:v>9.6030487298456729E-3</c:v>
                </c:pt>
                <c:pt idx="204">
                  <c:v>9.214064982469742E-3</c:v>
                </c:pt>
                <c:pt idx="205">
                  <c:v>9.5881939937648968E-3</c:v>
                </c:pt>
                <c:pt idx="206">
                  <c:v>9.6506779774451126E-3</c:v>
                </c:pt>
                <c:pt idx="207">
                  <c:v>9.6765846414152406E-3</c:v>
                </c:pt>
                <c:pt idx="208">
                  <c:v>9.3244149029580847E-3</c:v>
                </c:pt>
                <c:pt idx="209">
                  <c:v>8.996221077265781E-3</c:v>
                </c:pt>
                <c:pt idx="210">
                  <c:v>8.7602918886876182E-3</c:v>
                </c:pt>
                <c:pt idx="211">
                  <c:v>8.7512527338963492E-3</c:v>
                </c:pt>
                <c:pt idx="212">
                  <c:v>8.5088546016606741E-3</c:v>
                </c:pt>
                <c:pt idx="213">
                  <c:v>7.628696246689908E-3</c:v>
                </c:pt>
                <c:pt idx="214">
                  <c:v>6.9237609915827718E-3</c:v>
                </c:pt>
                <c:pt idx="215">
                  <c:v>6.4743788197971644E-3</c:v>
                </c:pt>
                <c:pt idx="216">
                  <c:v>6.5284145336936385E-3</c:v>
                </c:pt>
                <c:pt idx="217">
                  <c:v>5.8325920747286904E-3</c:v>
                </c:pt>
                <c:pt idx="218">
                  <c:v>5.392239082286923E-3</c:v>
                </c:pt>
                <c:pt idx="219">
                  <c:v>4.9196412926847451E-3</c:v>
                </c:pt>
                <c:pt idx="220">
                  <c:v>4.3773070345984955E-3</c:v>
                </c:pt>
                <c:pt idx="221">
                  <c:v>4.4134278154582731E-3</c:v>
                </c:pt>
                <c:pt idx="222">
                  <c:v>3.57599925910446E-3</c:v>
                </c:pt>
                <c:pt idx="223">
                  <c:v>3.0050191698229637E-3</c:v>
                </c:pt>
                <c:pt idx="224">
                  <c:v>2.5513099472250608E-3</c:v>
                </c:pt>
                <c:pt idx="225">
                  <c:v>2.4275374361549073E-3</c:v>
                </c:pt>
                <c:pt idx="226">
                  <c:v>2.5844469292624346E-3</c:v>
                </c:pt>
                <c:pt idx="227">
                  <c:v>2.3626715259936872E-3</c:v>
                </c:pt>
                <c:pt idx="228">
                  <c:v>2.2504951812040582E-3</c:v>
                </c:pt>
                <c:pt idx="229">
                  <c:v>2.1884880971609114E-3</c:v>
                </c:pt>
                <c:pt idx="230">
                  <c:v>1.9029251789009006E-3</c:v>
                </c:pt>
                <c:pt idx="231">
                  <c:v>1.9499241424866026E-3</c:v>
                </c:pt>
                <c:pt idx="232">
                  <c:v>2.2008971548515195E-3</c:v>
                </c:pt>
                <c:pt idx="233">
                  <c:v>1.8379859144412591E-3</c:v>
                </c:pt>
                <c:pt idx="234">
                  <c:v>1.9342087504379928E-3</c:v>
                </c:pt>
                <c:pt idx="235">
                  <c:v>2.1202122031555091E-3</c:v>
                </c:pt>
                <c:pt idx="236">
                  <c:v>2.3960160935606865E-3</c:v>
                </c:pt>
                <c:pt idx="237">
                  <c:v>2.5888395330348492E-3</c:v>
                </c:pt>
                <c:pt idx="238">
                  <c:v>2.4123039672529832E-3</c:v>
                </c:pt>
                <c:pt idx="239">
                  <c:v>2.6580492554761893E-3</c:v>
                </c:pt>
                <c:pt idx="240">
                  <c:v>2.5500156141240243E-3</c:v>
                </c:pt>
                <c:pt idx="241">
                  <c:v>2.6294051530879811E-3</c:v>
                </c:pt>
                <c:pt idx="242">
                  <c:v>2.7031023500438851E-3</c:v>
                </c:pt>
                <c:pt idx="243">
                  <c:v>2.5071071312187661E-3</c:v>
                </c:pt>
                <c:pt idx="244">
                  <c:v>2.4860726095287818E-3</c:v>
                </c:pt>
                <c:pt idx="245">
                  <c:v>2.6182791856930849E-3</c:v>
                </c:pt>
                <c:pt idx="246">
                  <c:v>2.6267932612057733E-3</c:v>
                </c:pt>
                <c:pt idx="247">
                  <c:v>2.4522850089858431E-3</c:v>
                </c:pt>
                <c:pt idx="248">
                  <c:v>2.1594727455002695E-3</c:v>
                </c:pt>
                <c:pt idx="249">
                  <c:v>2.1126560473387281E-3</c:v>
                </c:pt>
                <c:pt idx="250">
                  <c:v>2.2468730045024153E-3</c:v>
                </c:pt>
                <c:pt idx="251">
                  <c:v>2.3528924684769084E-3</c:v>
                </c:pt>
                <c:pt idx="252">
                  <c:v>2.2348327737570775E-3</c:v>
                </c:pt>
                <c:pt idx="253">
                  <c:v>2.3250570025883902E-3</c:v>
                </c:pt>
                <c:pt idx="254">
                  <c:v>2.4510772851792078E-3</c:v>
                </c:pt>
                <c:pt idx="255">
                  <c:v>2.3602487156799677E-3</c:v>
                </c:pt>
                <c:pt idx="256">
                  <c:v>2.3574868267936815E-3</c:v>
                </c:pt>
                <c:pt idx="257">
                  <c:v>2.4381274491533352E-3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7A-45B3-AB1D-0C0A19E67129}"/>
            </c:ext>
          </c:extLst>
        </c:ser>
        <c:ser>
          <c:idx val="2"/>
          <c:order val="2"/>
          <c:tx>
            <c:strRef>
              <c:f>Data!$R$6</c:f>
              <c:strCache>
                <c:ptCount val="1"/>
                <c:pt idx="0">
                  <c:v>Ft.Worth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Data!$A$181:$A$438</c:f>
              <c:strCache>
                <c:ptCount val="258"/>
                <c:pt idx="0">
                  <c:v>2005 Jan</c:v>
                </c:pt>
                <c:pt idx="1">
                  <c:v>2005 Feb</c:v>
                </c:pt>
                <c:pt idx="2">
                  <c:v>2005 Mar</c:v>
                </c:pt>
                <c:pt idx="3">
                  <c:v>2005 Apr</c:v>
                </c:pt>
                <c:pt idx="4">
                  <c:v>2005 May</c:v>
                </c:pt>
                <c:pt idx="5">
                  <c:v>2005 Jun</c:v>
                </c:pt>
                <c:pt idx="6">
                  <c:v>2005 Jul</c:v>
                </c:pt>
                <c:pt idx="7">
                  <c:v>2005 Aug</c:v>
                </c:pt>
                <c:pt idx="8">
                  <c:v>2005 Sep</c:v>
                </c:pt>
                <c:pt idx="9">
                  <c:v>2005 Oct</c:v>
                </c:pt>
                <c:pt idx="10">
                  <c:v>2005 Nov</c:v>
                </c:pt>
                <c:pt idx="11">
                  <c:v>2005 Dec</c:v>
                </c:pt>
                <c:pt idx="12">
                  <c:v>2006 Jan</c:v>
                </c:pt>
                <c:pt idx="13">
                  <c:v>2006 Feb</c:v>
                </c:pt>
                <c:pt idx="14">
                  <c:v>2006 Mar</c:v>
                </c:pt>
                <c:pt idx="15">
                  <c:v>2006 Apr</c:v>
                </c:pt>
                <c:pt idx="16">
                  <c:v>2006 May</c:v>
                </c:pt>
                <c:pt idx="17">
                  <c:v>2006 Jun</c:v>
                </c:pt>
                <c:pt idx="18">
                  <c:v>2006 Jul</c:v>
                </c:pt>
                <c:pt idx="19">
                  <c:v>2006 Aug</c:v>
                </c:pt>
                <c:pt idx="20">
                  <c:v>2006 Sep</c:v>
                </c:pt>
                <c:pt idx="21">
                  <c:v>2006 Oct</c:v>
                </c:pt>
                <c:pt idx="22">
                  <c:v>2006 Nov</c:v>
                </c:pt>
                <c:pt idx="23">
                  <c:v>2006 Dec</c:v>
                </c:pt>
                <c:pt idx="24">
                  <c:v>2007 Jan</c:v>
                </c:pt>
                <c:pt idx="25">
                  <c:v>2007 Feb</c:v>
                </c:pt>
                <c:pt idx="26">
                  <c:v>2007 Mar</c:v>
                </c:pt>
                <c:pt idx="27">
                  <c:v>2007 Apr</c:v>
                </c:pt>
                <c:pt idx="28">
                  <c:v>2007 May</c:v>
                </c:pt>
                <c:pt idx="29">
                  <c:v>2007 Jun</c:v>
                </c:pt>
                <c:pt idx="30">
                  <c:v>2007 Jul</c:v>
                </c:pt>
                <c:pt idx="31">
                  <c:v>2007 Aug</c:v>
                </c:pt>
                <c:pt idx="32">
                  <c:v>2007 Sep</c:v>
                </c:pt>
                <c:pt idx="33">
                  <c:v>2007 Oct</c:v>
                </c:pt>
                <c:pt idx="34">
                  <c:v>2007 Nov</c:v>
                </c:pt>
                <c:pt idx="35">
                  <c:v>2007 Dec</c:v>
                </c:pt>
                <c:pt idx="36">
                  <c:v>2008 Jan</c:v>
                </c:pt>
                <c:pt idx="37">
                  <c:v>2008 Feb</c:v>
                </c:pt>
                <c:pt idx="38">
                  <c:v>2008 Mar</c:v>
                </c:pt>
                <c:pt idx="39">
                  <c:v>2008 Apr</c:v>
                </c:pt>
                <c:pt idx="40">
                  <c:v>2008 May</c:v>
                </c:pt>
                <c:pt idx="41">
                  <c:v>2008 Jun</c:v>
                </c:pt>
                <c:pt idx="42">
                  <c:v>2008 Jul</c:v>
                </c:pt>
                <c:pt idx="43">
                  <c:v>2008 Aug</c:v>
                </c:pt>
                <c:pt idx="44">
                  <c:v>2008 Sep</c:v>
                </c:pt>
                <c:pt idx="45">
                  <c:v>2008 Oct</c:v>
                </c:pt>
                <c:pt idx="46">
                  <c:v>2008 Nov</c:v>
                </c:pt>
                <c:pt idx="47">
                  <c:v>2008 Dec</c:v>
                </c:pt>
                <c:pt idx="48">
                  <c:v>2009 Jan</c:v>
                </c:pt>
                <c:pt idx="49">
                  <c:v>2009 Feb</c:v>
                </c:pt>
                <c:pt idx="50">
                  <c:v>2009 Mar</c:v>
                </c:pt>
                <c:pt idx="51">
                  <c:v>2009 Apr</c:v>
                </c:pt>
                <c:pt idx="52">
                  <c:v>2009 May</c:v>
                </c:pt>
                <c:pt idx="53">
                  <c:v>2009 Jun</c:v>
                </c:pt>
                <c:pt idx="54">
                  <c:v>2009 Jul</c:v>
                </c:pt>
                <c:pt idx="55">
                  <c:v>2009 Aug</c:v>
                </c:pt>
                <c:pt idx="56">
                  <c:v>2009 Sep</c:v>
                </c:pt>
                <c:pt idx="57">
                  <c:v>2009 Oct</c:v>
                </c:pt>
                <c:pt idx="58">
                  <c:v>2009 Nov</c:v>
                </c:pt>
                <c:pt idx="59">
                  <c:v>2009 Dec</c:v>
                </c:pt>
                <c:pt idx="60">
                  <c:v>2010 Jan</c:v>
                </c:pt>
                <c:pt idx="61">
                  <c:v>2010 Feb</c:v>
                </c:pt>
                <c:pt idx="62">
                  <c:v>2010 Mar</c:v>
                </c:pt>
                <c:pt idx="63">
                  <c:v>2010 Apr</c:v>
                </c:pt>
                <c:pt idx="64">
                  <c:v>2010 May</c:v>
                </c:pt>
                <c:pt idx="65">
                  <c:v>2010 Jun</c:v>
                </c:pt>
                <c:pt idx="66">
                  <c:v>2010 Jul</c:v>
                </c:pt>
                <c:pt idx="67">
                  <c:v>2010 Aug</c:v>
                </c:pt>
                <c:pt idx="68">
                  <c:v>2010 Sep</c:v>
                </c:pt>
                <c:pt idx="69">
                  <c:v>2010 Oct</c:v>
                </c:pt>
                <c:pt idx="70">
                  <c:v>2010 Nov</c:v>
                </c:pt>
                <c:pt idx="71">
                  <c:v>2010 Dec</c:v>
                </c:pt>
                <c:pt idx="72">
                  <c:v>2011 Jan</c:v>
                </c:pt>
                <c:pt idx="73">
                  <c:v>2011 Feb</c:v>
                </c:pt>
                <c:pt idx="74">
                  <c:v>2011 Mar</c:v>
                </c:pt>
                <c:pt idx="75">
                  <c:v>2011 Apr</c:v>
                </c:pt>
                <c:pt idx="76">
                  <c:v>2011 May</c:v>
                </c:pt>
                <c:pt idx="77">
                  <c:v>2011 Jun</c:v>
                </c:pt>
                <c:pt idx="78">
                  <c:v>2011 Jul</c:v>
                </c:pt>
                <c:pt idx="79">
                  <c:v>2011 Aug</c:v>
                </c:pt>
                <c:pt idx="80">
                  <c:v>2011 Sep</c:v>
                </c:pt>
                <c:pt idx="81">
                  <c:v>2011 Oct</c:v>
                </c:pt>
                <c:pt idx="82">
                  <c:v>2011 Nov</c:v>
                </c:pt>
                <c:pt idx="83">
                  <c:v>2011 Dec</c:v>
                </c:pt>
                <c:pt idx="84">
                  <c:v>2012 Jan</c:v>
                </c:pt>
                <c:pt idx="85">
                  <c:v>2012 Feb</c:v>
                </c:pt>
                <c:pt idx="86">
                  <c:v>2012 Mar</c:v>
                </c:pt>
                <c:pt idx="87">
                  <c:v>2012 Apr</c:v>
                </c:pt>
                <c:pt idx="88">
                  <c:v>2012 May</c:v>
                </c:pt>
                <c:pt idx="89">
                  <c:v>2012 Jun</c:v>
                </c:pt>
                <c:pt idx="90">
                  <c:v>2012 Jul</c:v>
                </c:pt>
                <c:pt idx="91">
                  <c:v>2012 Aug</c:v>
                </c:pt>
                <c:pt idx="92">
                  <c:v>2012 Sep</c:v>
                </c:pt>
                <c:pt idx="93">
                  <c:v>2012 Oct</c:v>
                </c:pt>
                <c:pt idx="94">
                  <c:v>2012 Nov</c:v>
                </c:pt>
                <c:pt idx="95">
                  <c:v>2012 Dec</c:v>
                </c:pt>
                <c:pt idx="96">
                  <c:v>2013 Jan</c:v>
                </c:pt>
                <c:pt idx="97">
                  <c:v>2013 Feb</c:v>
                </c:pt>
                <c:pt idx="98">
                  <c:v>2013 Mar</c:v>
                </c:pt>
                <c:pt idx="99">
                  <c:v>2013 Apr</c:v>
                </c:pt>
                <c:pt idx="100">
                  <c:v>2013 May</c:v>
                </c:pt>
                <c:pt idx="101">
                  <c:v>2013 Jun</c:v>
                </c:pt>
                <c:pt idx="102">
                  <c:v>2013 Jul</c:v>
                </c:pt>
                <c:pt idx="103">
                  <c:v>2013 Aug</c:v>
                </c:pt>
                <c:pt idx="104">
                  <c:v>2013 Sep</c:v>
                </c:pt>
                <c:pt idx="105">
                  <c:v>2013 Oct</c:v>
                </c:pt>
                <c:pt idx="106">
                  <c:v>2013 Nov</c:v>
                </c:pt>
                <c:pt idx="107">
                  <c:v>2013 Dec</c:v>
                </c:pt>
                <c:pt idx="108">
                  <c:v>2014 Jan</c:v>
                </c:pt>
                <c:pt idx="109">
                  <c:v>2014 Feb</c:v>
                </c:pt>
                <c:pt idx="110">
                  <c:v>2014 Mar</c:v>
                </c:pt>
                <c:pt idx="111">
                  <c:v>2014 Apr</c:v>
                </c:pt>
                <c:pt idx="112">
                  <c:v>2014 May</c:v>
                </c:pt>
                <c:pt idx="113">
                  <c:v>2014 Jun</c:v>
                </c:pt>
                <c:pt idx="114">
                  <c:v>2014 Jul</c:v>
                </c:pt>
                <c:pt idx="115">
                  <c:v>2014 Aug</c:v>
                </c:pt>
                <c:pt idx="116">
                  <c:v>2014 Sep</c:v>
                </c:pt>
                <c:pt idx="117">
                  <c:v>2014 Oct</c:v>
                </c:pt>
                <c:pt idx="118">
                  <c:v>2014 Nov</c:v>
                </c:pt>
                <c:pt idx="119">
                  <c:v>2014 Dec</c:v>
                </c:pt>
                <c:pt idx="120">
                  <c:v>2015 Jan</c:v>
                </c:pt>
                <c:pt idx="121">
                  <c:v>2015 Feb</c:v>
                </c:pt>
                <c:pt idx="122">
                  <c:v>2015 Mar</c:v>
                </c:pt>
                <c:pt idx="123">
                  <c:v>2015 Apr</c:v>
                </c:pt>
                <c:pt idx="124">
                  <c:v>2015 May</c:v>
                </c:pt>
                <c:pt idx="125">
                  <c:v>2015 Jun</c:v>
                </c:pt>
                <c:pt idx="126">
                  <c:v>2015 Jul</c:v>
                </c:pt>
                <c:pt idx="127">
                  <c:v>2015 Aug</c:v>
                </c:pt>
                <c:pt idx="128">
                  <c:v>2015 Sep</c:v>
                </c:pt>
                <c:pt idx="129">
                  <c:v>2015 Oct</c:v>
                </c:pt>
                <c:pt idx="130">
                  <c:v>2015 Nov</c:v>
                </c:pt>
                <c:pt idx="131">
                  <c:v>2015 Dec</c:v>
                </c:pt>
                <c:pt idx="132">
                  <c:v>2016 Jan</c:v>
                </c:pt>
                <c:pt idx="133">
                  <c:v>2016 Feb</c:v>
                </c:pt>
                <c:pt idx="134">
                  <c:v>2016 Mar</c:v>
                </c:pt>
                <c:pt idx="135">
                  <c:v>2016 Apr</c:v>
                </c:pt>
                <c:pt idx="136">
                  <c:v>2016 May</c:v>
                </c:pt>
                <c:pt idx="137">
                  <c:v>2016 Jun</c:v>
                </c:pt>
                <c:pt idx="138">
                  <c:v>2016 Jul</c:v>
                </c:pt>
                <c:pt idx="139">
                  <c:v>2016 Aug</c:v>
                </c:pt>
                <c:pt idx="140">
                  <c:v>2016 Sep</c:v>
                </c:pt>
                <c:pt idx="141">
                  <c:v>2016 Oct</c:v>
                </c:pt>
                <c:pt idx="142">
                  <c:v>2016 Nov</c:v>
                </c:pt>
                <c:pt idx="143">
                  <c:v>2016 Dec</c:v>
                </c:pt>
                <c:pt idx="144">
                  <c:v>2017 Jan</c:v>
                </c:pt>
                <c:pt idx="145">
                  <c:v>2017 Feb</c:v>
                </c:pt>
                <c:pt idx="146">
                  <c:v>2017 Mar</c:v>
                </c:pt>
                <c:pt idx="147">
                  <c:v>2017 Apr</c:v>
                </c:pt>
                <c:pt idx="148">
                  <c:v>2017 May</c:v>
                </c:pt>
                <c:pt idx="149">
                  <c:v>2017 Jun</c:v>
                </c:pt>
                <c:pt idx="150">
                  <c:v>2017 Jul</c:v>
                </c:pt>
                <c:pt idx="151">
                  <c:v>2017 Aug</c:v>
                </c:pt>
                <c:pt idx="152">
                  <c:v>2017 Sep</c:v>
                </c:pt>
                <c:pt idx="153">
                  <c:v>2017 Oct</c:v>
                </c:pt>
                <c:pt idx="154">
                  <c:v>2017 Nov</c:v>
                </c:pt>
                <c:pt idx="155">
                  <c:v>2017 Dec</c:v>
                </c:pt>
                <c:pt idx="156">
                  <c:v>2018 Jan</c:v>
                </c:pt>
                <c:pt idx="157">
                  <c:v>2018 Feb</c:v>
                </c:pt>
                <c:pt idx="158">
                  <c:v>2018 Mar</c:v>
                </c:pt>
                <c:pt idx="159">
                  <c:v>2018 Apr</c:v>
                </c:pt>
                <c:pt idx="160">
                  <c:v>2018 May</c:v>
                </c:pt>
                <c:pt idx="161">
                  <c:v>2018 Jun</c:v>
                </c:pt>
                <c:pt idx="162">
                  <c:v>2018 Jul</c:v>
                </c:pt>
                <c:pt idx="163">
                  <c:v>2018 Aug</c:v>
                </c:pt>
                <c:pt idx="164">
                  <c:v>2018 Sep</c:v>
                </c:pt>
                <c:pt idx="165">
                  <c:v>2018 Oct</c:v>
                </c:pt>
                <c:pt idx="166">
                  <c:v>2018 Nov</c:v>
                </c:pt>
                <c:pt idx="167">
                  <c:v>2018 Dec</c:v>
                </c:pt>
                <c:pt idx="168">
                  <c:v>2019 Jan</c:v>
                </c:pt>
                <c:pt idx="169">
                  <c:v>2019 Feb</c:v>
                </c:pt>
                <c:pt idx="170">
                  <c:v>2019 Mar</c:v>
                </c:pt>
                <c:pt idx="171">
                  <c:v>2019 Apr</c:v>
                </c:pt>
                <c:pt idx="172">
                  <c:v>2019 May</c:v>
                </c:pt>
                <c:pt idx="173">
                  <c:v>2019 Jun</c:v>
                </c:pt>
                <c:pt idx="174">
                  <c:v>2019 Jul</c:v>
                </c:pt>
                <c:pt idx="175">
                  <c:v>2019 Aug</c:v>
                </c:pt>
                <c:pt idx="176">
                  <c:v>2019 Sep</c:v>
                </c:pt>
                <c:pt idx="177">
                  <c:v>2019 Oct</c:v>
                </c:pt>
                <c:pt idx="178">
                  <c:v>2019 Nov</c:v>
                </c:pt>
                <c:pt idx="179">
                  <c:v>2019 Dec</c:v>
                </c:pt>
                <c:pt idx="180">
                  <c:v>2020 Jan</c:v>
                </c:pt>
                <c:pt idx="181">
                  <c:v>2020 Feb</c:v>
                </c:pt>
                <c:pt idx="182">
                  <c:v>2020 Mar</c:v>
                </c:pt>
                <c:pt idx="183">
                  <c:v>2020 Apr</c:v>
                </c:pt>
                <c:pt idx="184">
                  <c:v>2020 May</c:v>
                </c:pt>
                <c:pt idx="185">
                  <c:v>2020 Jun</c:v>
                </c:pt>
                <c:pt idx="186">
                  <c:v>2020 Jul</c:v>
                </c:pt>
                <c:pt idx="187">
                  <c:v>2020 Aug</c:v>
                </c:pt>
                <c:pt idx="188">
                  <c:v>2020 Sep</c:v>
                </c:pt>
                <c:pt idx="189">
                  <c:v>2020 Oct</c:v>
                </c:pt>
                <c:pt idx="190">
                  <c:v>2020 Nov</c:v>
                </c:pt>
                <c:pt idx="191">
                  <c:v>2020 Dec</c:v>
                </c:pt>
                <c:pt idx="192">
                  <c:v>2021 Jan</c:v>
                </c:pt>
                <c:pt idx="193">
                  <c:v>2021 Feb</c:v>
                </c:pt>
                <c:pt idx="194">
                  <c:v>2021 Mar</c:v>
                </c:pt>
                <c:pt idx="195">
                  <c:v>2021 Apr</c:v>
                </c:pt>
                <c:pt idx="196">
                  <c:v>2021 May</c:v>
                </c:pt>
                <c:pt idx="197">
                  <c:v>2021 Jun</c:v>
                </c:pt>
                <c:pt idx="198">
                  <c:v>2021 Jul</c:v>
                </c:pt>
                <c:pt idx="199">
                  <c:v>2021 Aug</c:v>
                </c:pt>
                <c:pt idx="200">
                  <c:v>2021 Sep</c:v>
                </c:pt>
                <c:pt idx="201">
                  <c:v>2021 Oct</c:v>
                </c:pt>
                <c:pt idx="202">
                  <c:v>2021 Nov</c:v>
                </c:pt>
                <c:pt idx="203">
                  <c:v>2021 Dec</c:v>
                </c:pt>
                <c:pt idx="204">
                  <c:v>2022 Jan</c:v>
                </c:pt>
                <c:pt idx="205">
                  <c:v>2022 Feb</c:v>
                </c:pt>
                <c:pt idx="206">
                  <c:v>2022 Mar</c:v>
                </c:pt>
                <c:pt idx="207">
                  <c:v>2022 Apr</c:v>
                </c:pt>
                <c:pt idx="208">
                  <c:v>2022 May</c:v>
                </c:pt>
                <c:pt idx="209">
                  <c:v>2022 Jun</c:v>
                </c:pt>
                <c:pt idx="210">
                  <c:v>2022 Jul</c:v>
                </c:pt>
                <c:pt idx="211">
                  <c:v>2022 Aug</c:v>
                </c:pt>
                <c:pt idx="212">
                  <c:v>2022 Sep</c:v>
                </c:pt>
                <c:pt idx="213">
                  <c:v>2022 Oct</c:v>
                </c:pt>
                <c:pt idx="214">
                  <c:v>2022 Nov</c:v>
                </c:pt>
                <c:pt idx="215">
                  <c:v>2022 Dec</c:v>
                </c:pt>
                <c:pt idx="216">
                  <c:v>2023 Jan</c:v>
                </c:pt>
                <c:pt idx="217">
                  <c:v>2023 Feb</c:v>
                </c:pt>
                <c:pt idx="218">
                  <c:v>2023 Mar</c:v>
                </c:pt>
                <c:pt idx="219">
                  <c:v>2023 Apr</c:v>
                </c:pt>
                <c:pt idx="220">
                  <c:v>2023 May</c:v>
                </c:pt>
                <c:pt idx="221">
                  <c:v>2023 Jun</c:v>
                </c:pt>
                <c:pt idx="222">
                  <c:v>2023 Jul</c:v>
                </c:pt>
                <c:pt idx="223">
                  <c:v>2023 Aug</c:v>
                </c:pt>
                <c:pt idx="224">
                  <c:v>2023 Sep</c:v>
                </c:pt>
                <c:pt idx="225">
                  <c:v>2023 Oct</c:v>
                </c:pt>
                <c:pt idx="226">
                  <c:v>2023 Nov</c:v>
                </c:pt>
                <c:pt idx="227">
                  <c:v>2023 Dec</c:v>
                </c:pt>
                <c:pt idx="228">
                  <c:v>2024 Jan</c:v>
                </c:pt>
                <c:pt idx="229">
                  <c:v>2024 Feb</c:v>
                </c:pt>
                <c:pt idx="230">
                  <c:v>2024 Mar</c:v>
                </c:pt>
                <c:pt idx="231">
                  <c:v>2024 Apr</c:v>
                </c:pt>
                <c:pt idx="232">
                  <c:v>2024 May</c:v>
                </c:pt>
                <c:pt idx="233">
                  <c:v>2024 Jun</c:v>
                </c:pt>
                <c:pt idx="234">
                  <c:v>2024 Jul</c:v>
                </c:pt>
                <c:pt idx="235">
                  <c:v>2024 Aug</c:v>
                </c:pt>
                <c:pt idx="236">
                  <c:v>2024 Sep</c:v>
                </c:pt>
                <c:pt idx="237">
                  <c:v>2024 Oct</c:v>
                </c:pt>
                <c:pt idx="238">
                  <c:v>2024 Nov</c:v>
                </c:pt>
                <c:pt idx="239">
                  <c:v>2024 Dec</c:v>
                </c:pt>
                <c:pt idx="240">
                  <c:v>2025 Jan</c:v>
                </c:pt>
                <c:pt idx="241">
                  <c:v>2025 Feb</c:v>
                </c:pt>
                <c:pt idx="242">
                  <c:v>2025 Mar</c:v>
                </c:pt>
                <c:pt idx="243">
                  <c:v>2025 Apr</c:v>
                </c:pt>
                <c:pt idx="244">
                  <c:v>2025 May</c:v>
                </c:pt>
                <c:pt idx="245">
                  <c:v>2025 Jun</c:v>
                </c:pt>
                <c:pt idx="246">
                  <c:v>2025 Jul</c:v>
                </c:pt>
                <c:pt idx="247">
                  <c:v>2025 Aug</c:v>
                </c:pt>
                <c:pt idx="248">
                  <c:v>2025 Sep</c:v>
                </c:pt>
                <c:pt idx="249">
                  <c:v>2025 Oct</c:v>
                </c:pt>
                <c:pt idx="250">
                  <c:v>2025 Nov</c:v>
                </c:pt>
                <c:pt idx="251">
                  <c:v>2025 Dec</c:v>
                </c:pt>
                <c:pt idx="252">
                  <c:v>2026 Jan</c:v>
                </c:pt>
                <c:pt idx="253">
                  <c:v>2026 Feb</c:v>
                </c:pt>
                <c:pt idx="254">
                  <c:v>2026 Mar</c:v>
                </c:pt>
                <c:pt idx="255">
                  <c:v>2026 Apr</c:v>
                </c:pt>
                <c:pt idx="256">
                  <c:v>2026 May</c:v>
                </c:pt>
                <c:pt idx="257">
                  <c:v>2026 Jun</c:v>
                </c:pt>
              </c:strCache>
            </c:strRef>
          </c:cat>
          <c:val>
            <c:numRef>
              <c:f>Data!$R$181:$R$438</c:f>
              <c:numCache>
                <c:formatCode>0.000%</c:formatCode>
                <c:ptCount val="258"/>
                <c:pt idx="0">
                  <c:v>3.6278633810370043E-3</c:v>
                </c:pt>
                <c:pt idx="1">
                  <c:v>3.6503647667224435E-3</c:v>
                </c:pt>
                <c:pt idx="2">
                  <c:v>3.9598009123197669E-3</c:v>
                </c:pt>
                <c:pt idx="3">
                  <c:v>3.8121185772644083E-3</c:v>
                </c:pt>
                <c:pt idx="4">
                  <c:v>3.9695322762809222E-3</c:v>
                </c:pt>
                <c:pt idx="5">
                  <c:v>4.228744963940872E-3</c:v>
                </c:pt>
                <c:pt idx="6">
                  <c:v>4.0163376440552978E-3</c:v>
                </c:pt>
                <c:pt idx="7">
                  <c:v>3.8450273395666812E-3</c:v>
                </c:pt>
                <c:pt idx="8">
                  <c:v>3.9146881808134861E-3</c:v>
                </c:pt>
                <c:pt idx="9">
                  <c:v>3.7470518323413694E-3</c:v>
                </c:pt>
                <c:pt idx="10">
                  <c:v>3.7034951577808728E-3</c:v>
                </c:pt>
                <c:pt idx="11">
                  <c:v>3.7897438606197139E-3</c:v>
                </c:pt>
                <c:pt idx="12">
                  <c:v>4.3815479594701357E-3</c:v>
                </c:pt>
                <c:pt idx="13">
                  <c:v>4.3372672835705261E-3</c:v>
                </c:pt>
                <c:pt idx="14">
                  <c:v>4.121150354729799E-3</c:v>
                </c:pt>
                <c:pt idx="15">
                  <c:v>4.0173858591532781E-3</c:v>
                </c:pt>
                <c:pt idx="16">
                  <c:v>4.1522441017123489E-3</c:v>
                </c:pt>
                <c:pt idx="17">
                  <c:v>4.1550709079497738E-3</c:v>
                </c:pt>
                <c:pt idx="18">
                  <c:v>4.1261715628357195E-3</c:v>
                </c:pt>
                <c:pt idx="19">
                  <c:v>4.4439789115654398E-3</c:v>
                </c:pt>
                <c:pt idx="20">
                  <c:v>4.3518994706951888E-3</c:v>
                </c:pt>
                <c:pt idx="21">
                  <c:v>4.280314089099106E-3</c:v>
                </c:pt>
                <c:pt idx="22">
                  <c:v>4.6414006208114747E-3</c:v>
                </c:pt>
                <c:pt idx="23">
                  <c:v>4.8940254338026559E-3</c:v>
                </c:pt>
                <c:pt idx="24">
                  <c:v>4.2650584042188272E-3</c:v>
                </c:pt>
                <c:pt idx="25">
                  <c:v>4.5588540732409023E-3</c:v>
                </c:pt>
                <c:pt idx="26">
                  <c:v>4.7373907677469296E-3</c:v>
                </c:pt>
                <c:pt idx="27">
                  <c:v>4.2756660240025638E-3</c:v>
                </c:pt>
                <c:pt idx="28">
                  <c:v>4.0644449110607437E-3</c:v>
                </c:pt>
                <c:pt idx="29">
                  <c:v>4.0158445939852154E-3</c:v>
                </c:pt>
                <c:pt idx="30">
                  <c:v>4.1229369132983222E-3</c:v>
                </c:pt>
                <c:pt idx="31">
                  <c:v>4.050738485866243E-3</c:v>
                </c:pt>
                <c:pt idx="32">
                  <c:v>3.8198836031150085E-3</c:v>
                </c:pt>
                <c:pt idx="33">
                  <c:v>3.9331074460357681E-3</c:v>
                </c:pt>
                <c:pt idx="34">
                  <c:v>3.6493729460088885E-3</c:v>
                </c:pt>
                <c:pt idx="35">
                  <c:v>3.3556278211397741E-3</c:v>
                </c:pt>
                <c:pt idx="36">
                  <c:v>3.699567806349766E-3</c:v>
                </c:pt>
                <c:pt idx="37">
                  <c:v>3.4549787638240795E-3</c:v>
                </c:pt>
                <c:pt idx="38">
                  <c:v>3.0703116367391263E-3</c:v>
                </c:pt>
                <c:pt idx="39">
                  <c:v>3.5560198202642373E-3</c:v>
                </c:pt>
                <c:pt idx="40">
                  <c:v>3.3431109761543469E-3</c:v>
                </c:pt>
                <c:pt idx="41">
                  <c:v>3.0222150580547411E-3</c:v>
                </c:pt>
                <c:pt idx="42">
                  <c:v>2.6564127614068706E-3</c:v>
                </c:pt>
                <c:pt idx="43">
                  <c:v>2.0735330072573633E-3</c:v>
                </c:pt>
                <c:pt idx="44">
                  <c:v>1.8601484465087014E-3</c:v>
                </c:pt>
                <c:pt idx="45">
                  <c:v>1.3067326473453474E-3</c:v>
                </c:pt>
                <c:pt idx="46">
                  <c:v>6.829887951515512E-4</c:v>
                </c:pt>
                <c:pt idx="47">
                  <c:v>1.8199943630070137E-4</c:v>
                </c:pt>
                <c:pt idx="48">
                  <c:v>-2.3847863166108011E-4</c:v>
                </c:pt>
                <c:pt idx="49">
                  <c:v>-9.8989828237747136E-4</c:v>
                </c:pt>
                <c:pt idx="50">
                  <c:v>-1.6985723011492995E-3</c:v>
                </c:pt>
                <c:pt idx="51">
                  <c:v>-2.2978297029923136E-3</c:v>
                </c:pt>
                <c:pt idx="52">
                  <c:v>-2.6999413992731098E-3</c:v>
                </c:pt>
                <c:pt idx="53">
                  <c:v>-3.2366679411161407E-3</c:v>
                </c:pt>
                <c:pt idx="54">
                  <c:v>-3.4680264149955266E-3</c:v>
                </c:pt>
                <c:pt idx="55">
                  <c:v>-3.4941816479139368E-3</c:v>
                </c:pt>
                <c:pt idx="56">
                  <c:v>-3.6794504928799273E-3</c:v>
                </c:pt>
                <c:pt idx="57">
                  <c:v>-3.6492101493144618E-3</c:v>
                </c:pt>
                <c:pt idx="58">
                  <c:v>-3.2828240207427692E-3</c:v>
                </c:pt>
                <c:pt idx="59">
                  <c:v>-2.9122843571042574E-3</c:v>
                </c:pt>
                <c:pt idx="60">
                  <c:v>-2.4893611783074463E-3</c:v>
                </c:pt>
                <c:pt idx="61">
                  <c:v>-1.9189196148136978E-3</c:v>
                </c:pt>
                <c:pt idx="62">
                  <c:v>-9.6987883285044093E-4</c:v>
                </c:pt>
                <c:pt idx="63">
                  <c:v>-4.9440262733395194E-4</c:v>
                </c:pt>
                <c:pt idx="64">
                  <c:v>3.0861939566075307E-4</c:v>
                </c:pt>
                <c:pt idx="65">
                  <c:v>1.0074443855134553E-3</c:v>
                </c:pt>
                <c:pt idx="66">
                  <c:v>1.1862305963666233E-3</c:v>
                </c:pt>
                <c:pt idx="67">
                  <c:v>1.3453925402064349E-3</c:v>
                </c:pt>
                <c:pt idx="68">
                  <c:v>1.9237935514530595E-3</c:v>
                </c:pt>
                <c:pt idx="69">
                  <c:v>2.518709493222904E-3</c:v>
                </c:pt>
                <c:pt idx="70">
                  <c:v>2.5044790823452487E-3</c:v>
                </c:pt>
                <c:pt idx="71">
                  <c:v>2.7980892324746816E-3</c:v>
                </c:pt>
                <c:pt idx="72">
                  <c:v>3.1295848389448562E-3</c:v>
                </c:pt>
                <c:pt idx="73">
                  <c:v>3.263160014622922E-3</c:v>
                </c:pt>
                <c:pt idx="74">
                  <c:v>3.4403438161709145E-3</c:v>
                </c:pt>
                <c:pt idx="75">
                  <c:v>3.9345884830363559E-3</c:v>
                </c:pt>
                <c:pt idx="76">
                  <c:v>3.9035933081893585E-3</c:v>
                </c:pt>
                <c:pt idx="77">
                  <c:v>4.2071378147984116E-3</c:v>
                </c:pt>
                <c:pt idx="78">
                  <c:v>4.870240531370488E-3</c:v>
                </c:pt>
                <c:pt idx="79">
                  <c:v>5.2191852668333318E-3</c:v>
                </c:pt>
                <c:pt idx="80">
                  <c:v>4.9492838398780079E-3</c:v>
                </c:pt>
                <c:pt idx="81">
                  <c:v>4.3578345704076748E-3</c:v>
                </c:pt>
                <c:pt idx="82">
                  <c:v>4.7117919364276983E-3</c:v>
                </c:pt>
                <c:pt idx="83">
                  <c:v>4.6368901322168957E-3</c:v>
                </c:pt>
                <c:pt idx="84">
                  <c:v>4.5471700413139684E-3</c:v>
                </c:pt>
                <c:pt idx="85">
                  <c:v>4.6207314265353039E-3</c:v>
                </c:pt>
                <c:pt idx="86">
                  <c:v>4.5048071645136774E-3</c:v>
                </c:pt>
                <c:pt idx="87">
                  <c:v>4.030661889195159E-3</c:v>
                </c:pt>
                <c:pt idx="88">
                  <c:v>3.7853681485980084E-3</c:v>
                </c:pt>
                <c:pt idx="89">
                  <c:v>3.7449777689776836E-3</c:v>
                </c:pt>
                <c:pt idx="90">
                  <c:v>3.6225741596398599E-3</c:v>
                </c:pt>
                <c:pt idx="91">
                  <c:v>3.7695395098788151E-3</c:v>
                </c:pt>
                <c:pt idx="92">
                  <c:v>3.9660779625754596E-3</c:v>
                </c:pt>
                <c:pt idx="93">
                  <c:v>4.2904029486048158E-3</c:v>
                </c:pt>
                <c:pt idx="94">
                  <c:v>4.5133132005886548E-3</c:v>
                </c:pt>
                <c:pt idx="95">
                  <c:v>4.4082201345841477E-3</c:v>
                </c:pt>
                <c:pt idx="96">
                  <c:v>3.8373913143771921E-3</c:v>
                </c:pt>
                <c:pt idx="97">
                  <c:v>4.1202376589378779E-3</c:v>
                </c:pt>
                <c:pt idx="98">
                  <c:v>4.0593424359073663E-3</c:v>
                </c:pt>
                <c:pt idx="99">
                  <c:v>4.1381610668906324E-3</c:v>
                </c:pt>
                <c:pt idx="100">
                  <c:v>4.3954386344605125E-3</c:v>
                </c:pt>
                <c:pt idx="101">
                  <c:v>4.1780864401815415E-3</c:v>
                </c:pt>
                <c:pt idx="102">
                  <c:v>4.0394590910912999E-3</c:v>
                </c:pt>
                <c:pt idx="103">
                  <c:v>3.9204291588970279E-3</c:v>
                </c:pt>
                <c:pt idx="104">
                  <c:v>3.9371983113349841E-3</c:v>
                </c:pt>
                <c:pt idx="105">
                  <c:v>3.6709244457194504E-3</c:v>
                </c:pt>
                <c:pt idx="106">
                  <c:v>3.3199560294597599E-3</c:v>
                </c:pt>
                <c:pt idx="107">
                  <c:v>3.1938052309315023E-3</c:v>
                </c:pt>
                <c:pt idx="108">
                  <c:v>3.4114062262013451E-3</c:v>
                </c:pt>
                <c:pt idx="109">
                  <c:v>3.272203842316506E-3</c:v>
                </c:pt>
                <c:pt idx="110">
                  <c:v>3.4607957047315366E-3</c:v>
                </c:pt>
                <c:pt idx="111">
                  <c:v>3.6808401337220862E-3</c:v>
                </c:pt>
                <c:pt idx="112">
                  <c:v>3.6705860791370996E-3</c:v>
                </c:pt>
                <c:pt idx="113">
                  <c:v>3.858078745818836E-3</c:v>
                </c:pt>
                <c:pt idx="114">
                  <c:v>3.6202696892763502E-3</c:v>
                </c:pt>
                <c:pt idx="115">
                  <c:v>3.4873026347885857E-3</c:v>
                </c:pt>
                <c:pt idx="116">
                  <c:v>3.6309044569804005E-3</c:v>
                </c:pt>
                <c:pt idx="117">
                  <c:v>4.1013878386344108E-3</c:v>
                </c:pt>
                <c:pt idx="118">
                  <c:v>4.1454625833010359E-3</c:v>
                </c:pt>
                <c:pt idx="119">
                  <c:v>4.5581281684993038E-3</c:v>
                </c:pt>
                <c:pt idx="120">
                  <c:v>4.6104265895215895E-3</c:v>
                </c:pt>
                <c:pt idx="121">
                  <c:v>4.1570843569312564E-3</c:v>
                </c:pt>
                <c:pt idx="122">
                  <c:v>3.5759115788921085E-3</c:v>
                </c:pt>
                <c:pt idx="123">
                  <c:v>3.4140551335575253E-3</c:v>
                </c:pt>
                <c:pt idx="124">
                  <c:v>3.4214888244088961E-3</c:v>
                </c:pt>
                <c:pt idx="125">
                  <c:v>3.2118292706268046E-3</c:v>
                </c:pt>
                <c:pt idx="126">
                  <c:v>3.30671399105004E-3</c:v>
                </c:pt>
                <c:pt idx="127">
                  <c:v>3.2531598903984961E-3</c:v>
                </c:pt>
                <c:pt idx="128">
                  <c:v>2.9271969956218623E-3</c:v>
                </c:pt>
                <c:pt idx="129">
                  <c:v>2.6384026937667933E-3</c:v>
                </c:pt>
                <c:pt idx="130">
                  <c:v>2.4268384468197081E-3</c:v>
                </c:pt>
                <c:pt idx="131">
                  <c:v>2.1642916760368507E-3</c:v>
                </c:pt>
                <c:pt idx="132">
                  <c:v>2.1190997905613938E-3</c:v>
                </c:pt>
                <c:pt idx="133">
                  <c:v>2.2905549801338684E-3</c:v>
                </c:pt>
                <c:pt idx="134">
                  <c:v>2.5414342307952475E-3</c:v>
                </c:pt>
                <c:pt idx="135">
                  <c:v>2.6321051500502652E-3</c:v>
                </c:pt>
                <c:pt idx="136">
                  <c:v>2.5109933547596531E-3</c:v>
                </c:pt>
                <c:pt idx="137">
                  <c:v>2.3059804652031946E-3</c:v>
                </c:pt>
                <c:pt idx="138">
                  <c:v>2.5403404616260537E-3</c:v>
                </c:pt>
                <c:pt idx="139">
                  <c:v>2.7139159834228491E-3</c:v>
                </c:pt>
                <c:pt idx="140">
                  <c:v>2.8265190530426098E-3</c:v>
                </c:pt>
                <c:pt idx="141">
                  <c:v>2.6171351522663883E-3</c:v>
                </c:pt>
                <c:pt idx="142">
                  <c:v>2.8348172764117246E-3</c:v>
                </c:pt>
                <c:pt idx="143">
                  <c:v>2.8435179186298738E-3</c:v>
                </c:pt>
                <c:pt idx="144">
                  <c:v>3.2342777179006506E-3</c:v>
                </c:pt>
                <c:pt idx="145">
                  <c:v>3.2292635040825223E-3</c:v>
                </c:pt>
                <c:pt idx="146">
                  <c:v>3.4357747096279132E-3</c:v>
                </c:pt>
                <c:pt idx="147">
                  <c:v>3.285696067984682E-3</c:v>
                </c:pt>
                <c:pt idx="148">
                  <c:v>3.2595307296084939E-3</c:v>
                </c:pt>
                <c:pt idx="149">
                  <c:v>3.8019027755993597E-3</c:v>
                </c:pt>
                <c:pt idx="150">
                  <c:v>3.6703629515578077E-3</c:v>
                </c:pt>
                <c:pt idx="151">
                  <c:v>3.5206890032537016E-3</c:v>
                </c:pt>
                <c:pt idx="152">
                  <c:v>3.7246389662430363E-3</c:v>
                </c:pt>
                <c:pt idx="153">
                  <c:v>4.1371370479612842E-3</c:v>
                </c:pt>
                <c:pt idx="154">
                  <c:v>4.0993437142494505E-3</c:v>
                </c:pt>
                <c:pt idx="155">
                  <c:v>4.0282863783996621E-3</c:v>
                </c:pt>
                <c:pt idx="156">
                  <c:v>3.7405227600916646E-3</c:v>
                </c:pt>
                <c:pt idx="157">
                  <c:v>3.9662442225352991E-3</c:v>
                </c:pt>
                <c:pt idx="158">
                  <c:v>3.9417544623643131E-3</c:v>
                </c:pt>
                <c:pt idx="159">
                  <c:v>4.0019868162934442E-3</c:v>
                </c:pt>
                <c:pt idx="160">
                  <c:v>4.278092220860172E-3</c:v>
                </c:pt>
                <c:pt idx="161">
                  <c:v>4.1443735015731778E-3</c:v>
                </c:pt>
                <c:pt idx="162">
                  <c:v>4.091979603988394E-3</c:v>
                </c:pt>
                <c:pt idx="163">
                  <c:v>4.1683588675153066E-3</c:v>
                </c:pt>
                <c:pt idx="164">
                  <c:v>3.9556481956925117E-3</c:v>
                </c:pt>
                <c:pt idx="165">
                  <c:v>3.8059224982567121E-3</c:v>
                </c:pt>
                <c:pt idx="166">
                  <c:v>3.7175128713954463E-3</c:v>
                </c:pt>
                <c:pt idx="167">
                  <c:v>3.8107613931854904E-3</c:v>
                </c:pt>
                <c:pt idx="168">
                  <c:v>3.8627163929488093E-3</c:v>
                </c:pt>
                <c:pt idx="169">
                  <c:v>4.1047036448137774E-3</c:v>
                </c:pt>
                <c:pt idx="170">
                  <c:v>3.9270941023486902E-3</c:v>
                </c:pt>
                <c:pt idx="171">
                  <c:v>3.7736664513382222E-3</c:v>
                </c:pt>
                <c:pt idx="172">
                  <c:v>3.6781915094101225E-3</c:v>
                </c:pt>
                <c:pt idx="173">
                  <c:v>3.6188062583915434E-3</c:v>
                </c:pt>
                <c:pt idx="174">
                  <c:v>3.6828309758182511E-3</c:v>
                </c:pt>
                <c:pt idx="175">
                  <c:v>3.8110304943606431E-3</c:v>
                </c:pt>
                <c:pt idx="176">
                  <c:v>3.8800714042714415E-3</c:v>
                </c:pt>
                <c:pt idx="177">
                  <c:v>3.9143131428133046E-3</c:v>
                </c:pt>
                <c:pt idx="178">
                  <c:v>4.4886248260418782E-3</c:v>
                </c:pt>
                <c:pt idx="179">
                  <c:v>4.1611807490109856E-3</c:v>
                </c:pt>
                <c:pt idx="180">
                  <c:v>3.9755186393623252E-3</c:v>
                </c:pt>
                <c:pt idx="181">
                  <c:v>4.4647971650672762E-3</c:v>
                </c:pt>
                <c:pt idx="182">
                  <c:v>1.492057181662244E-3</c:v>
                </c:pt>
                <c:pt idx="183">
                  <c:v>-8.0874286537023915E-3</c:v>
                </c:pt>
                <c:pt idx="184">
                  <c:v>-7.9891479042905767E-3</c:v>
                </c:pt>
                <c:pt idx="185">
                  <c:v>-4.701509870501692E-3</c:v>
                </c:pt>
                <c:pt idx="186">
                  <c:v>-4.1869462308321594E-3</c:v>
                </c:pt>
                <c:pt idx="187">
                  <c:v>-4.3194326964038068E-3</c:v>
                </c:pt>
                <c:pt idx="188">
                  <c:v>-3.8741036315003714E-3</c:v>
                </c:pt>
                <c:pt idx="189">
                  <c:v>-2.599669345320041E-3</c:v>
                </c:pt>
                <c:pt idx="190">
                  <c:v>-2.9204515463796283E-3</c:v>
                </c:pt>
                <c:pt idx="191">
                  <c:v>-2.5800560150188835E-3</c:v>
                </c:pt>
                <c:pt idx="192">
                  <c:v>-2.4137515358934936E-3</c:v>
                </c:pt>
                <c:pt idx="193">
                  <c:v>-3.5424771551850393E-3</c:v>
                </c:pt>
                <c:pt idx="194">
                  <c:v>2.2999763575797246E-4</c:v>
                </c:pt>
                <c:pt idx="195">
                  <c:v>1.0263645895393747E-2</c:v>
                </c:pt>
                <c:pt idx="196">
                  <c:v>1.0197458192672086E-2</c:v>
                </c:pt>
                <c:pt idx="197">
                  <c:v>7.3188265799250434E-3</c:v>
                </c:pt>
                <c:pt idx="198">
                  <c:v>7.5081170069032288E-3</c:v>
                </c:pt>
                <c:pt idx="199">
                  <c:v>7.6074827825933777E-3</c:v>
                </c:pt>
                <c:pt idx="200">
                  <c:v>7.4578875667946952E-3</c:v>
                </c:pt>
                <c:pt idx="201">
                  <c:v>6.9092200967162077E-3</c:v>
                </c:pt>
                <c:pt idx="202">
                  <c:v>7.2100361613433037E-3</c:v>
                </c:pt>
                <c:pt idx="203">
                  <c:v>7.3004386924029512E-3</c:v>
                </c:pt>
                <c:pt idx="204">
                  <c:v>7.2041992973655962E-3</c:v>
                </c:pt>
                <c:pt idx="205">
                  <c:v>7.8860072987569484E-3</c:v>
                </c:pt>
                <c:pt idx="206">
                  <c:v>7.4509030754087132E-3</c:v>
                </c:pt>
                <c:pt idx="207">
                  <c:v>7.3905266428546225E-3</c:v>
                </c:pt>
                <c:pt idx="208">
                  <c:v>7.3791334004679647E-3</c:v>
                </c:pt>
                <c:pt idx="209">
                  <c:v>7.1475895116645252E-3</c:v>
                </c:pt>
                <c:pt idx="210">
                  <c:v>6.973315368067644E-3</c:v>
                </c:pt>
                <c:pt idx="211">
                  <c:v>6.9871547027438455E-3</c:v>
                </c:pt>
                <c:pt idx="212">
                  <c:v>6.7453922024893103E-3</c:v>
                </c:pt>
                <c:pt idx="213">
                  <c:v>6.0368700344932092E-3</c:v>
                </c:pt>
                <c:pt idx="214">
                  <c:v>5.4153240864104717E-3</c:v>
                </c:pt>
                <c:pt idx="215">
                  <c:v>5.1603209217066966E-3</c:v>
                </c:pt>
                <c:pt idx="216">
                  <c:v>5.6041560927231858E-3</c:v>
                </c:pt>
                <c:pt idx="217">
                  <c:v>5.2170546004710354E-3</c:v>
                </c:pt>
                <c:pt idx="218">
                  <c:v>4.96420608779453E-3</c:v>
                </c:pt>
                <c:pt idx="219">
                  <c:v>4.8126732455415601E-3</c:v>
                </c:pt>
                <c:pt idx="220">
                  <c:v>4.5821872452172828E-3</c:v>
                </c:pt>
                <c:pt idx="221">
                  <c:v>4.5149537292868917E-3</c:v>
                </c:pt>
                <c:pt idx="222">
                  <c:v>3.8230815244970819E-3</c:v>
                </c:pt>
                <c:pt idx="223">
                  <c:v>3.5599480145180906E-3</c:v>
                </c:pt>
                <c:pt idx="224">
                  <c:v>3.515321591767635E-3</c:v>
                </c:pt>
                <c:pt idx="225">
                  <c:v>3.4411100099771556E-3</c:v>
                </c:pt>
                <c:pt idx="226">
                  <c:v>3.4895323455601608E-3</c:v>
                </c:pt>
                <c:pt idx="227">
                  <c:v>3.4817335294847662E-3</c:v>
                </c:pt>
                <c:pt idx="228">
                  <c:v>3.4216926724001113E-3</c:v>
                </c:pt>
                <c:pt idx="229">
                  <c:v>3.3928468903432658E-3</c:v>
                </c:pt>
                <c:pt idx="230">
                  <c:v>3.1145413565073399E-3</c:v>
                </c:pt>
                <c:pt idx="231">
                  <c:v>2.7782663575197999E-3</c:v>
                </c:pt>
                <c:pt idx="232">
                  <c:v>2.8426217501340049E-3</c:v>
                </c:pt>
                <c:pt idx="233">
                  <c:v>2.6631965913324475E-3</c:v>
                </c:pt>
                <c:pt idx="234">
                  <c:v>2.5855138605936552E-3</c:v>
                </c:pt>
                <c:pt idx="235">
                  <c:v>2.6112975899809233E-3</c:v>
                </c:pt>
                <c:pt idx="236">
                  <c:v>2.5728579450019478E-3</c:v>
                </c:pt>
                <c:pt idx="237">
                  <c:v>2.4821592141719257E-3</c:v>
                </c:pt>
                <c:pt idx="238">
                  <c:v>2.4532471101006048E-3</c:v>
                </c:pt>
                <c:pt idx="239">
                  <c:v>2.4851412072140356E-3</c:v>
                </c:pt>
                <c:pt idx="240">
                  <c:v>1.9694822789736652E-3</c:v>
                </c:pt>
                <c:pt idx="241">
                  <c:v>1.8350965675381951E-3</c:v>
                </c:pt>
                <c:pt idx="242">
                  <c:v>2.0074787421154577E-3</c:v>
                </c:pt>
                <c:pt idx="243">
                  <c:v>2.3374681713526856E-3</c:v>
                </c:pt>
                <c:pt idx="244">
                  <c:v>2.319911838157804E-3</c:v>
                </c:pt>
                <c:pt idx="245">
                  <c:v>1.9451280039766202E-3</c:v>
                </c:pt>
                <c:pt idx="246">
                  <c:v>1.7595493710858736E-3</c:v>
                </c:pt>
                <c:pt idx="247">
                  <c:v>1.6854238472520898E-3</c:v>
                </c:pt>
                <c:pt idx="248">
                  <c:v>1.5698823335873028E-3</c:v>
                </c:pt>
                <c:pt idx="249">
                  <c:v>1.7576670349188004E-3</c:v>
                </c:pt>
                <c:pt idx="250">
                  <c:v>1.8128467813904225E-3</c:v>
                </c:pt>
                <c:pt idx="251">
                  <c:v>2.0128519652518879E-3</c:v>
                </c:pt>
                <c:pt idx="252">
                  <c:v>2.1399129889753559E-3</c:v>
                </c:pt>
                <c:pt idx="253">
                  <c:v>2.1231627362574912E-3</c:v>
                </c:pt>
                <c:pt idx="254">
                  <c:v>2.3924518911852665E-3</c:v>
                </c:pt>
                <c:pt idx="255">
                  <c:v>2.2818498322647188E-3</c:v>
                </c:pt>
                <c:pt idx="256">
                  <c:v>2.2797481358633178E-3</c:v>
                </c:pt>
                <c:pt idx="257">
                  <c:v>2.7063058895958974E-3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7A-45B3-AB1D-0C0A19E67129}"/>
            </c:ext>
          </c:extLst>
        </c:ser>
        <c:ser>
          <c:idx val="3"/>
          <c:order val="3"/>
          <c:tx>
            <c:strRef>
              <c:f>Data!$S$6</c:f>
              <c:strCache>
                <c:ptCount val="1"/>
                <c:pt idx="0">
                  <c:v>Houston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Data!$A$181:$A$438</c:f>
              <c:strCache>
                <c:ptCount val="258"/>
                <c:pt idx="0">
                  <c:v>2005 Jan</c:v>
                </c:pt>
                <c:pt idx="1">
                  <c:v>2005 Feb</c:v>
                </c:pt>
                <c:pt idx="2">
                  <c:v>2005 Mar</c:v>
                </c:pt>
                <c:pt idx="3">
                  <c:v>2005 Apr</c:v>
                </c:pt>
                <c:pt idx="4">
                  <c:v>2005 May</c:v>
                </c:pt>
                <c:pt idx="5">
                  <c:v>2005 Jun</c:v>
                </c:pt>
                <c:pt idx="6">
                  <c:v>2005 Jul</c:v>
                </c:pt>
                <c:pt idx="7">
                  <c:v>2005 Aug</c:v>
                </c:pt>
                <c:pt idx="8">
                  <c:v>2005 Sep</c:v>
                </c:pt>
                <c:pt idx="9">
                  <c:v>2005 Oct</c:v>
                </c:pt>
                <c:pt idx="10">
                  <c:v>2005 Nov</c:v>
                </c:pt>
                <c:pt idx="11">
                  <c:v>2005 Dec</c:v>
                </c:pt>
                <c:pt idx="12">
                  <c:v>2006 Jan</c:v>
                </c:pt>
                <c:pt idx="13">
                  <c:v>2006 Feb</c:v>
                </c:pt>
                <c:pt idx="14">
                  <c:v>2006 Mar</c:v>
                </c:pt>
                <c:pt idx="15">
                  <c:v>2006 Apr</c:v>
                </c:pt>
                <c:pt idx="16">
                  <c:v>2006 May</c:v>
                </c:pt>
                <c:pt idx="17">
                  <c:v>2006 Jun</c:v>
                </c:pt>
                <c:pt idx="18">
                  <c:v>2006 Jul</c:v>
                </c:pt>
                <c:pt idx="19">
                  <c:v>2006 Aug</c:v>
                </c:pt>
                <c:pt idx="20">
                  <c:v>2006 Sep</c:v>
                </c:pt>
                <c:pt idx="21">
                  <c:v>2006 Oct</c:v>
                </c:pt>
                <c:pt idx="22">
                  <c:v>2006 Nov</c:v>
                </c:pt>
                <c:pt idx="23">
                  <c:v>2006 Dec</c:v>
                </c:pt>
                <c:pt idx="24">
                  <c:v>2007 Jan</c:v>
                </c:pt>
                <c:pt idx="25">
                  <c:v>2007 Feb</c:v>
                </c:pt>
                <c:pt idx="26">
                  <c:v>2007 Mar</c:v>
                </c:pt>
                <c:pt idx="27">
                  <c:v>2007 Apr</c:v>
                </c:pt>
                <c:pt idx="28">
                  <c:v>2007 May</c:v>
                </c:pt>
                <c:pt idx="29">
                  <c:v>2007 Jun</c:v>
                </c:pt>
                <c:pt idx="30">
                  <c:v>2007 Jul</c:v>
                </c:pt>
                <c:pt idx="31">
                  <c:v>2007 Aug</c:v>
                </c:pt>
                <c:pt idx="32">
                  <c:v>2007 Sep</c:v>
                </c:pt>
                <c:pt idx="33">
                  <c:v>2007 Oct</c:v>
                </c:pt>
                <c:pt idx="34">
                  <c:v>2007 Nov</c:v>
                </c:pt>
                <c:pt idx="35">
                  <c:v>2007 Dec</c:v>
                </c:pt>
                <c:pt idx="36">
                  <c:v>2008 Jan</c:v>
                </c:pt>
                <c:pt idx="37">
                  <c:v>2008 Feb</c:v>
                </c:pt>
                <c:pt idx="38">
                  <c:v>2008 Mar</c:v>
                </c:pt>
                <c:pt idx="39">
                  <c:v>2008 Apr</c:v>
                </c:pt>
                <c:pt idx="40">
                  <c:v>2008 May</c:v>
                </c:pt>
                <c:pt idx="41">
                  <c:v>2008 Jun</c:v>
                </c:pt>
                <c:pt idx="42">
                  <c:v>2008 Jul</c:v>
                </c:pt>
                <c:pt idx="43">
                  <c:v>2008 Aug</c:v>
                </c:pt>
                <c:pt idx="44">
                  <c:v>2008 Sep</c:v>
                </c:pt>
                <c:pt idx="45">
                  <c:v>2008 Oct</c:v>
                </c:pt>
                <c:pt idx="46">
                  <c:v>2008 Nov</c:v>
                </c:pt>
                <c:pt idx="47">
                  <c:v>2008 Dec</c:v>
                </c:pt>
                <c:pt idx="48">
                  <c:v>2009 Jan</c:v>
                </c:pt>
                <c:pt idx="49">
                  <c:v>2009 Feb</c:v>
                </c:pt>
                <c:pt idx="50">
                  <c:v>2009 Mar</c:v>
                </c:pt>
                <c:pt idx="51">
                  <c:v>2009 Apr</c:v>
                </c:pt>
                <c:pt idx="52">
                  <c:v>2009 May</c:v>
                </c:pt>
                <c:pt idx="53">
                  <c:v>2009 Jun</c:v>
                </c:pt>
                <c:pt idx="54">
                  <c:v>2009 Jul</c:v>
                </c:pt>
                <c:pt idx="55">
                  <c:v>2009 Aug</c:v>
                </c:pt>
                <c:pt idx="56">
                  <c:v>2009 Sep</c:v>
                </c:pt>
                <c:pt idx="57">
                  <c:v>2009 Oct</c:v>
                </c:pt>
                <c:pt idx="58">
                  <c:v>2009 Nov</c:v>
                </c:pt>
                <c:pt idx="59">
                  <c:v>2009 Dec</c:v>
                </c:pt>
                <c:pt idx="60">
                  <c:v>2010 Jan</c:v>
                </c:pt>
                <c:pt idx="61">
                  <c:v>2010 Feb</c:v>
                </c:pt>
                <c:pt idx="62">
                  <c:v>2010 Mar</c:v>
                </c:pt>
                <c:pt idx="63">
                  <c:v>2010 Apr</c:v>
                </c:pt>
                <c:pt idx="64">
                  <c:v>2010 May</c:v>
                </c:pt>
                <c:pt idx="65">
                  <c:v>2010 Jun</c:v>
                </c:pt>
                <c:pt idx="66">
                  <c:v>2010 Jul</c:v>
                </c:pt>
                <c:pt idx="67">
                  <c:v>2010 Aug</c:v>
                </c:pt>
                <c:pt idx="68">
                  <c:v>2010 Sep</c:v>
                </c:pt>
                <c:pt idx="69">
                  <c:v>2010 Oct</c:v>
                </c:pt>
                <c:pt idx="70">
                  <c:v>2010 Nov</c:v>
                </c:pt>
                <c:pt idx="71">
                  <c:v>2010 Dec</c:v>
                </c:pt>
                <c:pt idx="72">
                  <c:v>2011 Jan</c:v>
                </c:pt>
                <c:pt idx="73">
                  <c:v>2011 Feb</c:v>
                </c:pt>
                <c:pt idx="74">
                  <c:v>2011 Mar</c:v>
                </c:pt>
                <c:pt idx="75">
                  <c:v>2011 Apr</c:v>
                </c:pt>
                <c:pt idx="76">
                  <c:v>2011 May</c:v>
                </c:pt>
                <c:pt idx="77">
                  <c:v>2011 Jun</c:v>
                </c:pt>
                <c:pt idx="78">
                  <c:v>2011 Jul</c:v>
                </c:pt>
                <c:pt idx="79">
                  <c:v>2011 Aug</c:v>
                </c:pt>
                <c:pt idx="80">
                  <c:v>2011 Sep</c:v>
                </c:pt>
                <c:pt idx="81">
                  <c:v>2011 Oct</c:v>
                </c:pt>
                <c:pt idx="82">
                  <c:v>2011 Nov</c:v>
                </c:pt>
                <c:pt idx="83">
                  <c:v>2011 Dec</c:v>
                </c:pt>
                <c:pt idx="84">
                  <c:v>2012 Jan</c:v>
                </c:pt>
                <c:pt idx="85">
                  <c:v>2012 Feb</c:v>
                </c:pt>
                <c:pt idx="86">
                  <c:v>2012 Mar</c:v>
                </c:pt>
                <c:pt idx="87">
                  <c:v>2012 Apr</c:v>
                </c:pt>
                <c:pt idx="88">
                  <c:v>2012 May</c:v>
                </c:pt>
                <c:pt idx="89">
                  <c:v>2012 Jun</c:v>
                </c:pt>
                <c:pt idx="90">
                  <c:v>2012 Jul</c:v>
                </c:pt>
                <c:pt idx="91">
                  <c:v>2012 Aug</c:v>
                </c:pt>
                <c:pt idx="92">
                  <c:v>2012 Sep</c:v>
                </c:pt>
                <c:pt idx="93">
                  <c:v>2012 Oct</c:v>
                </c:pt>
                <c:pt idx="94">
                  <c:v>2012 Nov</c:v>
                </c:pt>
                <c:pt idx="95">
                  <c:v>2012 Dec</c:v>
                </c:pt>
                <c:pt idx="96">
                  <c:v>2013 Jan</c:v>
                </c:pt>
                <c:pt idx="97">
                  <c:v>2013 Feb</c:v>
                </c:pt>
                <c:pt idx="98">
                  <c:v>2013 Mar</c:v>
                </c:pt>
                <c:pt idx="99">
                  <c:v>2013 Apr</c:v>
                </c:pt>
                <c:pt idx="100">
                  <c:v>2013 May</c:v>
                </c:pt>
                <c:pt idx="101">
                  <c:v>2013 Jun</c:v>
                </c:pt>
                <c:pt idx="102">
                  <c:v>2013 Jul</c:v>
                </c:pt>
                <c:pt idx="103">
                  <c:v>2013 Aug</c:v>
                </c:pt>
                <c:pt idx="104">
                  <c:v>2013 Sep</c:v>
                </c:pt>
                <c:pt idx="105">
                  <c:v>2013 Oct</c:v>
                </c:pt>
                <c:pt idx="106">
                  <c:v>2013 Nov</c:v>
                </c:pt>
                <c:pt idx="107">
                  <c:v>2013 Dec</c:v>
                </c:pt>
                <c:pt idx="108">
                  <c:v>2014 Jan</c:v>
                </c:pt>
                <c:pt idx="109">
                  <c:v>2014 Feb</c:v>
                </c:pt>
                <c:pt idx="110">
                  <c:v>2014 Mar</c:v>
                </c:pt>
                <c:pt idx="111">
                  <c:v>2014 Apr</c:v>
                </c:pt>
                <c:pt idx="112">
                  <c:v>2014 May</c:v>
                </c:pt>
                <c:pt idx="113">
                  <c:v>2014 Jun</c:v>
                </c:pt>
                <c:pt idx="114">
                  <c:v>2014 Jul</c:v>
                </c:pt>
                <c:pt idx="115">
                  <c:v>2014 Aug</c:v>
                </c:pt>
                <c:pt idx="116">
                  <c:v>2014 Sep</c:v>
                </c:pt>
                <c:pt idx="117">
                  <c:v>2014 Oct</c:v>
                </c:pt>
                <c:pt idx="118">
                  <c:v>2014 Nov</c:v>
                </c:pt>
                <c:pt idx="119">
                  <c:v>2014 Dec</c:v>
                </c:pt>
                <c:pt idx="120">
                  <c:v>2015 Jan</c:v>
                </c:pt>
                <c:pt idx="121">
                  <c:v>2015 Feb</c:v>
                </c:pt>
                <c:pt idx="122">
                  <c:v>2015 Mar</c:v>
                </c:pt>
                <c:pt idx="123">
                  <c:v>2015 Apr</c:v>
                </c:pt>
                <c:pt idx="124">
                  <c:v>2015 May</c:v>
                </c:pt>
                <c:pt idx="125">
                  <c:v>2015 Jun</c:v>
                </c:pt>
                <c:pt idx="126">
                  <c:v>2015 Jul</c:v>
                </c:pt>
                <c:pt idx="127">
                  <c:v>2015 Aug</c:v>
                </c:pt>
                <c:pt idx="128">
                  <c:v>2015 Sep</c:v>
                </c:pt>
                <c:pt idx="129">
                  <c:v>2015 Oct</c:v>
                </c:pt>
                <c:pt idx="130">
                  <c:v>2015 Nov</c:v>
                </c:pt>
                <c:pt idx="131">
                  <c:v>2015 Dec</c:v>
                </c:pt>
                <c:pt idx="132">
                  <c:v>2016 Jan</c:v>
                </c:pt>
                <c:pt idx="133">
                  <c:v>2016 Feb</c:v>
                </c:pt>
                <c:pt idx="134">
                  <c:v>2016 Mar</c:v>
                </c:pt>
                <c:pt idx="135">
                  <c:v>2016 Apr</c:v>
                </c:pt>
                <c:pt idx="136">
                  <c:v>2016 May</c:v>
                </c:pt>
                <c:pt idx="137">
                  <c:v>2016 Jun</c:v>
                </c:pt>
                <c:pt idx="138">
                  <c:v>2016 Jul</c:v>
                </c:pt>
                <c:pt idx="139">
                  <c:v>2016 Aug</c:v>
                </c:pt>
                <c:pt idx="140">
                  <c:v>2016 Sep</c:v>
                </c:pt>
                <c:pt idx="141">
                  <c:v>2016 Oct</c:v>
                </c:pt>
                <c:pt idx="142">
                  <c:v>2016 Nov</c:v>
                </c:pt>
                <c:pt idx="143">
                  <c:v>2016 Dec</c:v>
                </c:pt>
                <c:pt idx="144">
                  <c:v>2017 Jan</c:v>
                </c:pt>
                <c:pt idx="145">
                  <c:v>2017 Feb</c:v>
                </c:pt>
                <c:pt idx="146">
                  <c:v>2017 Mar</c:v>
                </c:pt>
                <c:pt idx="147">
                  <c:v>2017 Apr</c:v>
                </c:pt>
                <c:pt idx="148">
                  <c:v>2017 May</c:v>
                </c:pt>
                <c:pt idx="149">
                  <c:v>2017 Jun</c:v>
                </c:pt>
                <c:pt idx="150">
                  <c:v>2017 Jul</c:v>
                </c:pt>
                <c:pt idx="151">
                  <c:v>2017 Aug</c:v>
                </c:pt>
                <c:pt idx="152">
                  <c:v>2017 Sep</c:v>
                </c:pt>
                <c:pt idx="153">
                  <c:v>2017 Oct</c:v>
                </c:pt>
                <c:pt idx="154">
                  <c:v>2017 Nov</c:v>
                </c:pt>
                <c:pt idx="155">
                  <c:v>2017 Dec</c:v>
                </c:pt>
                <c:pt idx="156">
                  <c:v>2018 Jan</c:v>
                </c:pt>
                <c:pt idx="157">
                  <c:v>2018 Feb</c:v>
                </c:pt>
                <c:pt idx="158">
                  <c:v>2018 Mar</c:v>
                </c:pt>
                <c:pt idx="159">
                  <c:v>2018 Apr</c:v>
                </c:pt>
                <c:pt idx="160">
                  <c:v>2018 May</c:v>
                </c:pt>
                <c:pt idx="161">
                  <c:v>2018 Jun</c:v>
                </c:pt>
                <c:pt idx="162">
                  <c:v>2018 Jul</c:v>
                </c:pt>
                <c:pt idx="163">
                  <c:v>2018 Aug</c:v>
                </c:pt>
                <c:pt idx="164">
                  <c:v>2018 Sep</c:v>
                </c:pt>
                <c:pt idx="165">
                  <c:v>2018 Oct</c:v>
                </c:pt>
                <c:pt idx="166">
                  <c:v>2018 Nov</c:v>
                </c:pt>
                <c:pt idx="167">
                  <c:v>2018 Dec</c:v>
                </c:pt>
                <c:pt idx="168">
                  <c:v>2019 Jan</c:v>
                </c:pt>
                <c:pt idx="169">
                  <c:v>2019 Feb</c:v>
                </c:pt>
                <c:pt idx="170">
                  <c:v>2019 Mar</c:v>
                </c:pt>
                <c:pt idx="171">
                  <c:v>2019 Apr</c:v>
                </c:pt>
                <c:pt idx="172">
                  <c:v>2019 May</c:v>
                </c:pt>
                <c:pt idx="173">
                  <c:v>2019 Jun</c:v>
                </c:pt>
                <c:pt idx="174">
                  <c:v>2019 Jul</c:v>
                </c:pt>
                <c:pt idx="175">
                  <c:v>2019 Aug</c:v>
                </c:pt>
                <c:pt idx="176">
                  <c:v>2019 Sep</c:v>
                </c:pt>
                <c:pt idx="177">
                  <c:v>2019 Oct</c:v>
                </c:pt>
                <c:pt idx="178">
                  <c:v>2019 Nov</c:v>
                </c:pt>
                <c:pt idx="179">
                  <c:v>2019 Dec</c:v>
                </c:pt>
                <c:pt idx="180">
                  <c:v>2020 Jan</c:v>
                </c:pt>
                <c:pt idx="181">
                  <c:v>2020 Feb</c:v>
                </c:pt>
                <c:pt idx="182">
                  <c:v>2020 Mar</c:v>
                </c:pt>
                <c:pt idx="183">
                  <c:v>2020 Apr</c:v>
                </c:pt>
                <c:pt idx="184">
                  <c:v>2020 May</c:v>
                </c:pt>
                <c:pt idx="185">
                  <c:v>2020 Jun</c:v>
                </c:pt>
                <c:pt idx="186">
                  <c:v>2020 Jul</c:v>
                </c:pt>
                <c:pt idx="187">
                  <c:v>2020 Aug</c:v>
                </c:pt>
                <c:pt idx="188">
                  <c:v>2020 Sep</c:v>
                </c:pt>
                <c:pt idx="189">
                  <c:v>2020 Oct</c:v>
                </c:pt>
                <c:pt idx="190">
                  <c:v>2020 Nov</c:v>
                </c:pt>
                <c:pt idx="191">
                  <c:v>2020 Dec</c:v>
                </c:pt>
                <c:pt idx="192">
                  <c:v>2021 Jan</c:v>
                </c:pt>
                <c:pt idx="193">
                  <c:v>2021 Feb</c:v>
                </c:pt>
                <c:pt idx="194">
                  <c:v>2021 Mar</c:v>
                </c:pt>
                <c:pt idx="195">
                  <c:v>2021 Apr</c:v>
                </c:pt>
                <c:pt idx="196">
                  <c:v>2021 May</c:v>
                </c:pt>
                <c:pt idx="197">
                  <c:v>2021 Jun</c:v>
                </c:pt>
                <c:pt idx="198">
                  <c:v>2021 Jul</c:v>
                </c:pt>
                <c:pt idx="199">
                  <c:v>2021 Aug</c:v>
                </c:pt>
                <c:pt idx="200">
                  <c:v>2021 Sep</c:v>
                </c:pt>
                <c:pt idx="201">
                  <c:v>2021 Oct</c:v>
                </c:pt>
                <c:pt idx="202">
                  <c:v>2021 Nov</c:v>
                </c:pt>
                <c:pt idx="203">
                  <c:v>2021 Dec</c:v>
                </c:pt>
                <c:pt idx="204">
                  <c:v>2022 Jan</c:v>
                </c:pt>
                <c:pt idx="205">
                  <c:v>2022 Feb</c:v>
                </c:pt>
                <c:pt idx="206">
                  <c:v>2022 Mar</c:v>
                </c:pt>
                <c:pt idx="207">
                  <c:v>2022 Apr</c:v>
                </c:pt>
                <c:pt idx="208">
                  <c:v>2022 May</c:v>
                </c:pt>
                <c:pt idx="209">
                  <c:v>2022 Jun</c:v>
                </c:pt>
                <c:pt idx="210">
                  <c:v>2022 Jul</c:v>
                </c:pt>
                <c:pt idx="211">
                  <c:v>2022 Aug</c:v>
                </c:pt>
                <c:pt idx="212">
                  <c:v>2022 Sep</c:v>
                </c:pt>
                <c:pt idx="213">
                  <c:v>2022 Oct</c:v>
                </c:pt>
                <c:pt idx="214">
                  <c:v>2022 Nov</c:v>
                </c:pt>
                <c:pt idx="215">
                  <c:v>2022 Dec</c:v>
                </c:pt>
                <c:pt idx="216">
                  <c:v>2023 Jan</c:v>
                </c:pt>
                <c:pt idx="217">
                  <c:v>2023 Feb</c:v>
                </c:pt>
                <c:pt idx="218">
                  <c:v>2023 Mar</c:v>
                </c:pt>
                <c:pt idx="219">
                  <c:v>2023 Apr</c:v>
                </c:pt>
                <c:pt idx="220">
                  <c:v>2023 May</c:v>
                </c:pt>
                <c:pt idx="221">
                  <c:v>2023 Jun</c:v>
                </c:pt>
                <c:pt idx="222">
                  <c:v>2023 Jul</c:v>
                </c:pt>
                <c:pt idx="223">
                  <c:v>2023 Aug</c:v>
                </c:pt>
                <c:pt idx="224">
                  <c:v>2023 Sep</c:v>
                </c:pt>
                <c:pt idx="225">
                  <c:v>2023 Oct</c:v>
                </c:pt>
                <c:pt idx="226">
                  <c:v>2023 Nov</c:v>
                </c:pt>
                <c:pt idx="227">
                  <c:v>2023 Dec</c:v>
                </c:pt>
                <c:pt idx="228">
                  <c:v>2024 Jan</c:v>
                </c:pt>
                <c:pt idx="229">
                  <c:v>2024 Feb</c:v>
                </c:pt>
                <c:pt idx="230">
                  <c:v>2024 Mar</c:v>
                </c:pt>
                <c:pt idx="231">
                  <c:v>2024 Apr</c:v>
                </c:pt>
                <c:pt idx="232">
                  <c:v>2024 May</c:v>
                </c:pt>
                <c:pt idx="233">
                  <c:v>2024 Jun</c:v>
                </c:pt>
                <c:pt idx="234">
                  <c:v>2024 Jul</c:v>
                </c:pt>
                <c:pt idx="235">
                  <c:v>2024 Aug</c:v>
                </c:pt>
                <c:pt idx="236">
                  <c:v>2024 Sep</c:v>
                </c:pt>
                <c:pt idx="237">
                  <c:v>2024 Oct</c:v>
                </c:pt>
                <c:pt idx="238">
                  <c:v>2024 Nov</c:v>
                </c:pt>
                <c:pt idx="239">
                  <c:v>2024 Dec</c:v>
                </c:pt>
                <c:pt idx="240">
                  <c:v>2025 Jan</c:v>
                </c:pt>
                <c:pt idx="241">
                  <c:v>2025 Feb</c:v>
                </c:pt>
                <c:pt idx="242">
                  <c:v>2025 Mar</c:v>
                </c:pt>
                <c:pt idx="243">
                  <c:v>2025 Apr</c:v>
                </c:pt>
                <c:pt idx="244">
                  <c:v>2025 May</c:v>
                </c:pt>
                <c:pt idx="245">
                  <c:v>2025 Jun</c:v>
                </c:pt>
                <c:pt idx="246">
                  <c:v>2025 Jul</c:v>
                </c:pt>
                <c:pt idx="247">
                  <c:v>2025 Aug</c:v>
                </c:pt>
                <c:pt idx="248">
                  <c:v>2025 Sep</c:v>
                </c:pt>
                <c:pt idx="249">
                  <c:v>2025 Oct</c:v>
                </c:pt>
                <c:pt idx="250">
                  <c:v>2025 Nov</c:v>
                </c:pt>
                <c:pt idx="251">
                  <c:v>2025 Dec</c:v>
                </c:pt>
                <c:pt idx="252">
                  <c:v>2026 Jan</c:v>
                </c:pt>
                <c:pt idx="253">
                  <c:v>2026 Feb</c:v>
                </c:pt>
                <c:pt idx="254">
                  <c:v>2026 Mar</c:v>
                </c:pt>
                <c:pt idx="255">
                  <c:v>2026 Apr</c:v>
                </c:pt>
                <c:pt idx="256">
                  <c:v>2026 May</c:v>
                </c:pt>
                <c:pt idx="257">
                  <c:v>2026 Jun</c:v>
                </c:pt>
              </c:strCache>
            </c:strRef>
          </c:cat>
          <c:val>
            <c:numRef>
              <c:f>Data!$S$181:$S$438</c:f>
              <c:numCache>
                <c:formatCode>0.000%</c:formatCode>
                <c:ptCount val="258"/>
                <c:pt idx="0">
                  <c:v>2.427931482407125E-3</c:v>
                </c:pt>
                <c:pt idx="1">
                  <c:v>2.4575671204250414E-3</c:v>
                </c:pt>
                <c:pt idx="2">
                  <c:v>2.9180739138377934E-3</c:v>
                </c:pt>
                <c:pt idx="3">
                  <c:v>3.0638038652660922E-3</c:v>
                </c:pt>
                <c:pt idx="4">
                  <c:v>3.1334573926740526E-3</c:v>
                </c:pt>
                <c:pt idx="5">
                  <c:v>3.2938960771057703E-3</c:v>
                </c:pt>
                <c:pt idx="6">
                  <c:v>3.7402691546842143E-3</c:v>
                </c:pt>
                <c:pt idx="7">
                  <c:v>3.910617002814999E-3</c:v>
                </c:pt>
                <c:pt idx="8">
                  <c:v>3.8705744804305195E-3</c:v>
                </c:pt>
                <c:pt idx="9">
                  <c:v>4.1210397889362219E-3</c:v>
                </c:pt>
                <c:pt idx="10">
                  <c:v>4.2130059248838619E-3</c:v>
                </c:pt>
                <c:pt idx="11">
                  <c:v>4.4446143994648721E-3</c:v>
                </c:pt>
                <c:pt idx="12">
                  <c:v>4.4671134526807921E-3</c:v>
                </c:pt>
                <c:pt idx="13">
                  <c:v>4.5785034866313839E-3</c:v>
                </c:pt>
                <c:pt idx="14">
                  <c:v>4.6544165810939765E-3</c:v>
                </c:pt>
                <c:pt idx="15">
                  <c:v>4.5474070470570647E-3</c:v>
                </c:pt>
                <c:pt idx="16">
                  <c:v>4.7661539411694978E-3</c:v>
                </c:pt>
                <c:pt idx="17">
                  <c:v>4.893219587607813E-3</c:v>
                </c:pt>
                <c:pt idx="18">
                  <c:v>4.7047684750322677E-3</c:v>
                </c:pt>
                <c:pt idx="19">
                  <c:v>4.8390317570058327E-3</c:v>
                </c:pt>
                <c:pt idx="20">
                  <c:v>5.2140623826399069E-3</c:v>
                </c:pt>
                <c:pt idx="21">
                  <c:v>5.1249907723719549E-3</c:v>
                </c:pt>
                <c:pt idx="22">
                  <c:v>5.1807499179204889E-3</c:v>
                </c:pt>
                <c:pt idx="23">
                  <c:v>5.2286489584973429E-3</c:v>
                </c:pt>
                <c:pt idx="24">
                  <c:v>4.9816605936158324E-3</c:v>
                </c:pt>
                <c:pt idx="25">
                  <c:v>5.0298030904257435E-3</c:v>
                </c:pt>
                <c:pt idx="26">
                  <c:v>5.0954370401792778E-3</c:v>
                </c:pt>
                <c:pt idx="27">
                  <c:v>5.3003183442110703E-3</c:v>
                </c:pt>
                <c:pt idx="28">
                  <c:v>5.4076296281563357E-3</c:v>
                </c:pt>
                <c:pt idx="29">
                  <c:v>5.2695507422837141E-3</c:v>
                </c:pt>
                <c:pt idx="30">
                  <c:v>5.0958740014461568E-3</c:v>
                </c:pt>
                <c:pt idx="31">
                  <c:v>4.7972453066349634E-3</c:v>
                </c:pt>
                <c:pt idx="32">
                  <c:v>4.4053789985187336E-3</c:v>
                </c:pt>
                <c:pt idx="33">
                  <c:v>4.5446185802492127E-3</c:v>
                </c:pt>
                <c:pt idx="34">
                  <c:v>4.4749137601016739E-3</c:v>
                </c:pt>
                <c:pt idx="35">
                  <c:v>3.9852322103519581E-3</c:v>
                </c:pt>
                <c:pt idx="36">
                  <c:v>4.0168127686808089E-3</c:v>
                </c:pt>
                <c:pt idx="37">
                  <c:v>3.9239506179578358E-3</c:v>
                </c:pt>
                <c:pt idx="38">
                  <c:v>3.3762753118628222E-3</c:v>
                </c:pt>
                <c:pt idx="39">
                  <c:v>3.2559030615779403E-3</c:v>
                </c:pt>
                <c:pt idx="40">
                  <c:v>2.8944596078552317E-3</c:v>
                </c:pt>
                <c:pt idx="41">
                  <c:v>2.8022491000617212E-3</c:v>
                </c:pt>
                <c:pt idx="42">
                  <c:v>2.6983935009326243E-3</c:v>
                </c:pt>
                <c:pt idx="43">
                  <c:v>2.4636675783063187E-3</c:v>
                </c:pt>
                <c:pt idx="44">
                  <c:v>2.0963994374826084E-3</c:v>
                </c:pt>
                <c:pt idx="45">
                  <c:v>1.6736516696718737E-3</c:v>
                </c:pt>
                <c:pt idx="46">
                  <c:v>1.5015585339583045E-3</c:v>
                </c:pt>
                <c:pt idx="47">
                  <c:v>1.3398746387292017E-3</c:v>
                </c:pt>
                <c:pt idx="48">
                  <c:v>6.2748605909600502E-4</c:v>
                </c:pt>
                <c:pt idx="49">
                  <c:v>-3.6175419047792119E-4</c:v>
                </c:pt>
                <c:pt idx="50">
                  <c:v>-9.451553693643949E-4</c:v>
                </c:pt>
                <c:pt idx="51">
                  <c:v>-1.7293034741856438E-3</c:v>
                </c:pt>
                <c:pt idx="52">
                  <c:v>-2.5241538021403887E-3</c:v>
                </c:pt>
                <c:pt idx="53">
                  <c:v>-3.1379665180997491E-3</c:v>
                </c:pt>
                <c:pt idx="54">
                  <c:v>-3.6177872776439342E-3</c:v>
                </c:pt>
                <c:pt idx="55">
                  <c:v>-3.8956116381329846E-3</c:v>
                </c:pt>
                <c:pt idx="56">
                  <c:v>-3.8561338117469694E-3</c:v>
                </c:pt>
                <c:pt idx="57">
                  <c:v>-4.0703691537967365E-3</c:v>
                </c:pt>
                <c:pt idx="58">
                  <c:v>-4.2726185566969513E-3</c:v>
                </c:pt>
                <c:pt idx="59">
                  <c:v>-4.2134532259987091E-3</c:v>
                </c:pt>
                <c:pt idx="60">
                  <c:v>-3.6091437268641322E-3</c:v>
                </c:pt>
                <c:pt idx="61">
                  <c:v>-2.7416419417611976E-3</c:v>
                </c:pt>
                <c:pt idx="62">
                  <c:v>-1.9393644797255337E-3</c:v>
                </c:pt>
                <c:pt idx="63">
                  <c:v>-1.1735070925852715E-3</c:v>
                </c:pt>
                <c:pt idx="64">
                  <c:v>-6.5155548371689537E-5</c:v>
                </c:pt>
                <c:pt idx="65">
                  <c:v>6.0688916923726114E-4</c:v>
                </c:pt>
                <c:pt idx="66">
                  <c:v>9.976161793375511E-4</c:v>
                </c:pt>
                <c:pt idx="67">
                  <c:v>1.348341760846119E-3</c:v>
                </c:pt>
                <c:pt idx="68">
                  <c:v>1.8203047936054988E-3</c:v>
                </c:pt>
                <c:pt idx="69">
                  <c:v>2.1396783322677011E-3</c:v>
                </c:pt>
                <c:pt idx="70">
                  <c:v>2.2424457248789711E-3</c:v>
                </c:pt>
                <c:pt idx="71">
                  <c:v>2.5728298258884895E-3</c:v>
                </c:pt>
                <c:pt idx="72">
                  <c:v>2.712854540272576E-3</c:v>
                </c:pt>
                <c:pt idx="73">
                  <c:v>2.7882269318790717E-3</c:v>
                </c:pt>
                <c:pt idx="74">
                  <c:v>2.9521123450187495E-3</c:v>
                </c:pt>
                <c:pt idx="75">
                  <c:v>3.0523218245135358E-3</c:v>
                </c:pt>
                <c:pt idx="76">
                  <c:v>2.8697274092007266E-3</c:v>
                </c:pt>
                <c:pt idx="77">
                  <c:v>2.9612281863133105E-3</c:v>
                </c:pt>
                <c:pt idx="78">
                  <c:v>3.2004180562760589E-3</c:v>
                </c:pt>
                <c:pt idx="79">
                  <c:v>3.424777660874683E-3</c:v>
                </c:pt>
                <c:pt idx="80">
                  <c:v>3.4620990143299796E-3</c:v>
                </c:pt>
                <c:pt idx="81">
                  <c:v>3.4452891225174366E-3</c:v>
                </c:pt>
                <c:pt idx="82">
                  <c:v>3.6768620615857755E-3</c:v>
                </c:pt>
                <c:pt idx="83">
                  <c:v>3.787400346282718E-3</c:v>
                </c:pt>
                <c:pt idx="84">
                  <c:v>3.9454996753277138E-3</c:v>
                </c:pt>
                <c:pt idx="85">
                  <c:v>4.1064348875297363E-3</c:v>
                </c:pt>
                <c:pt idx="86">
                  <c:v>4.2931695095162524E-3</c:v>
                </c:pt>
                <c:pt idx="87">
                  <c:v>4.2660158712206622E-3</c:v>
                </c:pt>
                <c:pt idx="88">
                  <c:v>4.4436435161020965E-3</c:v>
                </c:pt>
                <c:pt idx="89">
                  <c:v>4.5343869659504104E-3</c:v>
                </c:pt>
                <c:pt idx="90">
                  <c:v>4.5777058865094714E-3</c:v>
                </c:pt>
                <c:pt idx="91">
                  <c:v>4.7830690389204207E-3</c:v>
                </c:pt>
                <c:pt idx="92">
                  <c:v>4.9778151527434776E-3</c:v>
                </c:pt>
                <c:pt idx="93">
                  <c:v>5.1230149974019054E-3</c:v>
                </c:pt>
                <c:pt idx="94">
                  <c:v>5.3032508429984001E-3</c:v>
                </c:pt>
                <c:pt idx="95">
                  <c:v>5.0965780254708893E-3</c:v>
                </c:pt>
                <c:pt idx="96">
                  <c:v>4.8160955137273248E-3</c:v>
                </c:pt>
                <c:pt idx="97">
                  <c:v>4.9974071927891646E-3</c:v>
                </c:pt>
                <c:pt idx="98">
                  <c:v>4.8468395241677139E-3</c:v>
                </c:pt>
                <c:pt idx="99">
                  <c:v>4.6571239389020906E-3</c:v>
                </c:pt>
                <c:pt idx="100">
                  <c:v>4.4510859950346324E-3</c:v>
                </c:pt>
                <c:pt idx="101">
                  <c:v>4.3315625630607991E-3</c:v>
                </c:pt>
                <c:pt idx="102">
                  <c:v>4.3644190414420863E-3</c:v>
                </c:pt>
                <c:pt idx="103">
                  <c:v>4.1900547334493814E-3</c:v>
                </c:pt>
                <c:pt idx="104">
                  <c:v>3.9444835165025251E-3</c:v>
                </c:pt>
                <c:pt idx="105">
                  <c:v>3.8384399749618412E-3</c:v>
                </c:pt>
                <c:pt idx="106">
                  <c:v>3.7120466392668063E-3</c:v>
                </c:pt>
                <c:pt idx="107">
                  <c:v>3.8888475472466165E-3</c:v>
                </c:pt>
                <c:pt idx="108">
                  <c:v>3.9747344955674618E-3</c:v>
                </c:pt>
                <c:pt idx="109">
                  <c:v>3.5772503774117517E-3</c:v>
                </c:pt>
                <c:pt idx="110">
                  <c:v>3.5989620731230205E-3</c:v>
                </c:pt>
                <c:pt idx="111">
                  <c:v>3.9855264325290634E-3</c:v>
                </c:pt>
                <c:pt idx="112">
                  <c:v>4.1115527195957928E-3</c:v>
                </c:pt>
                <c:pt idx="113">
                  <c:v>4.1864320635383529E-3</c:v>
                </c:pt>
                <c:pt idx="114">
                  <c:v>4.1034408516506622E-3</c:v>
                </c:pt>
                <c:pt idx="115">
                  <c:v>4.1255035031788892E-3</c:v>
                </c:pt>
                <c:pt idx="116">
                  <c:v>4.4383887028217441E-3</c:v>
                </c:pt>
                <c:pt idx="117">
                  <c:v>4.6265787925534154E-3</c:v>
                </c:pt>
                <c:pt idx="118">
                  <c:v>4.6365088987677531E-3</c:v>
                </c:pt>
                <c:pt idx="119">
                  <c:v>4.7387051856697523E-3</c:v>
                </c:pt>
                <c:pt idx="120">
                  <c:v>4.4677342915424318E-3</c:v>
                </c:pt>
                <c:pt idx="121">
                  <c:v>4.2596674776907524E-3</c:v>
                </c:pt>
                <c:pt idx="122">
                  <c:v>3.8215667695367453E-3</c:v>
                </c:pt>
                <c:pt idx="123">
                  <c:v>3.1703667644748072E-3</c:v>
                </c:pt>
                <c:pt idx="124">
                  <c:v>2.7193792128154576E-3</c:v>
                </c:pt>
                <c:pt idx="125">
                  <c:v>2.4520283655862295E-3</c:v>
                </c:pt>
                <c:pt idx="126">
                  <c:v>2.2484102445434057E-3</c:v>
                </c:pt>
                <c:pt idx="127">
                  <c:v>1.9920525591363035E-3</c:v>
                </c:pt>
                <c:pt idx="128">
                  <c:v>1.5337818200285005E-3</c:v>
                </c:pt>
                <c:pt idx="129">
                  <c:v>1.0895106736141941E-3</c:v>
                </c:pt>
                <c:pt idx="130">
                  <c:v>5.7649386641247505E-4</c:v>
                </c:pt>
                <c:pt idx="131">
                  <c:v>2.4957149398448626E-4</c:v>
                </c:pt>
                <c:pt idx="132">
                  <c:v>4.964571666932722E-4</c:v>
                </c:pt>
                <c:pt idx="133">
                  <c:v>4.8443482212644407E-4</c:v>
                </c:pt>
                <c:pt idx="134">
                  <c:v>2.6658017578557461E-4</c:v>
                </c:pt>
                <c:pt idx="135">
                  <c:v>3.2535344823634248E-4</c:v>
                </c:pt>
                <c:pt idx="136">
                  <c:v>4.4605494429174553E-4</c:v>
                </c:pt>
                <c:pt idx="137">
                  <c:v>2.1115843964081109E-4</c:v>
                </c:pt>
                <c:pt idx="138">
                  <c:v>2.1625244679667841E-4</c:v>
                </c:pt>
                <c:pt idx="139">
                  <c:v>1.9612198044900456E-4</c:v>
                </c:pt>
                <c:pt idx="140">
                  <c:v>1.0026450844055757E-4</c:v>
                </c:pt>
                <c:pt idx="141">
                  <c:v>1.1418285232476254E-4</c:v>
                </c:pt>
                <c:pt idx="142">
                  <c:v>3.0837752003109461E-4</c:v>
                </c:pt>
                <c:pt idx="143">
                  <c:v>1.4909259243873316E-4</c:v>
                </c:pt>
                <c:pt idx="144">
                  <c:v>5.8774197811032755E-5</c:v>
                </c:pt>
                <c:pt idx="145">
                  <c:v>3.2754184133095904E-4</c:v>
                </c:pt>
                <c:pt idx="146">
                  <c:v>9.9311351741247279E-4</c:v>
                </c:pt>
                <c:pt idx="147">
                  <c:v>1.1633170883897572E-3</c:v>
                </c:pt>
                <c:pt idx="148">
                  <c:v>1.3333183451451267E-3</c:v>
                </c:pt>
                <c:pt idx="149">
                  <c:v>1.7126633590753518E-3</c:v>
                </c:pt>
                <c:pt idx="150">
                  <c:v>1.5413255455701761E-3</c:v>
                </c:pt>
                <c:pt idx="151">
                  <c:v>1.3371628315461638E-3</c:v>
                </c:pt>
                <c:pt idx="152">
                  <c:v>1.441375624359283E-3</c:v>
                </c:pt>
                <c:pt idx="153">
                  <c:v>1.856601238850815E-3</c:v>
                </c:pt>
                <c:pt idx="154">
                  <c:v>2.01204183791978E-3</c:v>
                </c:pt>
                <c:pt idx="155">
                  <c:v>2.2699477168440321E-3</c:v>
                </c:pt>
                <c:pt idx="156">
                  <c:v>2.2455276366379474E-3</c:v>
                </c:pt>
                <c:pt idx="157">
                  <c:v>2.3516155602616297E-3</c:v>
                </c:pt>
                <c:pt idx="158">
                  <c:v>2.3208894649040467E-3</c:v>
                </c:pt>
                <c:pt idx="159">
                  <c:v>2.3903914910492628E-3</c:v>
                </c:pt>
                <c:pt idx="160">
                  <c:v>2.5369364694220278E-3</c:v>
                </c:pt>
                <c:pt idx="161">
                  <c:v>2.5466487896021457E-3</c:v>
                </c:pt>
                <c:pt idx="162">
                  <c:v>2.9052250325800528E-3</c:v>
                </c:pt>
                <c:pt idx="163">
                  <c:v>3.3436554936160938E-3</c:v>
                </c:pt>
                <c:pt idx="164">
                  <c:v>3.4303785544384183E-3</c:v>
                </c:pt>
                <c:pt idx="165">
                  <c:v>3.2935333884876231E-3</c:v>
                </c:pt>
                <c:pt idx="166">
                  <c:v>3.3852336554890047E-3</c:v>
                </c:pt>
                <c:pt idx="167">
                  <c:v>3.2728862710196594E-3</c:v>
                </c:pt>
                <c:pt idx="168">
                  <c:v>3.3430298363439398E-3</c:v>
                </c:pt>
                <c:pt idx="169">
                  <c:v>3.3082800882987084E-3</c:v>
                </c:pt>
                <c:pt idx="170">
                  <c:v>3.1424032112623954E-3</c:v>
                </c:pt>
                <c:pt idx="171">
                  <c:v>3.229833591580107E-3</c:v>
                </c:pt>
                <c:pt idx="172">
                  <c:v>3.1545331460915691E-3</c:v>
                </c:pt>
                <c:pt idx="173">
                  <c:v>3.0359019139361699E-3</c:v>
                </c:pt>
                <c:pt idx="174">
                  <c:v>2.848603901186519E-3</c:v>
                </c:pt>
                <c:pt idx="175">
                  <c:v>2.8348037668728481E-3</c:v>
                </c:pt>
                <c:pt idx="176">
                  <c:v>2.8565972551533817E-3</c:v>
                </c:pt>
                <c:pt idx="177">
                  <c:v>2.5839798822783013E-3</c:v>
                </c:pt>
                <c:pt idx="178">
                  <c:v>2.4082109407111804E-3</c:v>
                </c:pt>
                <c:pt idx="179">
                  <c:v>2.3909318779597602E-3</c:v>
                </c:pt>
                <c:pt idx="180">
                  <c:v>2.6377761529493664E-3</c:v>
                </c:pt>
                <c:pt idx="181">
                  <c:v>2.7958856159709111E-3</c:v>
                </c:pt>
                <c:pt idx="182">
                  <c:v>-6.0241081245385327E-4</c:v>
                </c:pt>
                <c:pt idx="183">
                  <c:v>-8.1377472519287772E-3</c:v>
                </c:pt>
                <c:pt idx="184">
                  <c:v>-9.1232927798515374E-3</c:v>
                </c:pt>
                <c:pt idx="185">
                  <c:v>-8.0657850284910956E-3</c:v>
                </c:pt>
                <c:pt idx="186">
                  <c:v>-7.8060189353891416E-3</c:v>
                </c:pt>
                <c:pt idx="187">
                  <c:v>-7.3346907921053167E-3</c:v>
                </c:pt>
                <c:pt idx="188">
                  <c:v>-7.2697829612770491E-3</c:v>
                </c:pt>
                <c:pt idx="189">
                  <c:v>-6.4198527893065951E-3</c:v>
                </c:pt>
                <c:pt idx="190">
                  <c:v>-6.0566157789922323E-3</c:v>
                </c:pt>
                <c:pt idx="191">
                  <c:v>-6.1546876398242837E-3</c:v>
                </c:pt>
                <c:pt idx="192">
                  <c:v>-6.3071702392530288E-3</c:v>
                </c:pt>
                <c:pt idx="193">
                  <c:v>-6.5791368426921437E-3</c:v>
                </c:pt>
                <c:pt idx="194">
                  <c:v>-2.9190881600924829E-3</c:v>
                </c:pt>
                <c:pt idx="195">
                  <c:v>4.838233146924666E-3</c:v>
                </c:pt>
                <c:pt idx="196">
                  <c:v>6.1962609135114482E-3</c:v>
                </c:pt>
                <c:pt idx="197">
                  <c:v>5.5672876160415925E-3</c:v>
                </c:pt>
                <c:pt idx="198">
                  <c:v>5.9820481028711042E-3</c:v>
                </c:pt>
                <c:pt idx="199">
                  <c:v>5.7741392610261818E-3</c:v>
                </c:pt>
                <c:pt idx="200">
                  <c:v>6.14325046575651E-3</c:v>
                </c:pt>
                <c:pt idx="201">
                  <c:v>6.0776294138057789E-3</c:v>
                </c:pt>
                <c:pt idx="202">
                  <c:v>6.2903615248368948E-3</c:v>
                </c:pt>
                <c:pt idx="203">
                  <c:v>6.7284884962514778E-3</c:v>
                </c:pt>
                <c:pt idx="204">
                  <c:v>6.4144781025884919E-3</c:v>
                </c:pt>
                <c:pt idx="205">
                  <c:v>6.8097969767463018E-3</c:v>
                </c:pt>
                <c:pt idx="206">
                  <c:v>7.0307071563648375E-3</c:v>
                </c:pt>
                <c:pt idx="207">
                  <c:v>7.1125756012781769E-3</c:v>
                </c:pt>
                <c:pt idx="208">
                  <c:v>6.9021130485882954E-3</c:v>
                </c:pt>
                <c:pt idx="209">
                  <c:v>6.7668739068603755E-3</c:v>
                </c:pt>
                <c:pt idx="210">
                  <c:v>6.7508286832481243E-3</c:v>
                </c:pt>
                <c:pt idx="211">
                  <c:v>6.7758155257288963E-3</c:v>
                </c:pt>
                <c:pt idx="212">
                  <c:v>6.5535175193998868E-3</c:v>
                </c:pt>
                <c:pt idx="213">
                  <c:v>6.0958761485814493E-3</c:v>
                </c:pt>
                <c:pt idx="214">
                  <c:v>5.7112099322170857E-3</c:v>
                </c:pt>
                <c:pt idx="215">
                  <c:v>5.6637904546184966E-3</c:v>
                </c:pt>
                <c:pt idx="216">
                  <c:v>6.0870447441463554E-3</c:v>
                </c:pt>
                <c:pt idx="217">
                  <c:v>5.7844791310071282E-3</c:v>
                </c:pt>
                <c:pt idx="218">
                  <c:v>5.4756595653572644E-3</c:v>
                </c:pt>
                <c:pt idx="219">
                  <c:v>5.1887186976999613E-3</c:v>
                </c:pt>
                <c:pt idx="220">
                  <c:v>4.7521092438909214E-3</c:v>
                </c:pt>
                <c:pt idx="221">
                  <c:v>4.6425915343524015E-3</c:v>
                </c:pt>
                <c:pt idx="222">
                  <c:v>4.0122001616945896E-3</c:v>
                </c:pt>
                <c:pt idx="223">
                  <c:v>3.5745487659813134E-3</c:v>
                </c:pt>
                <c:pt idx="224">
                  <c:v>3.4138419037788915E-3</c:v>
                </c:pt>
                <c:pt idx="225">
                  <c:v>3.3317613237612582E-3</c:v>
                </c:pt>
                <c:pt idx="226">
                  <c:v>3.1678484644025225E-3</c:v>
                </c:pt>
                <c:pt idx="227">
                  <c:v>2.8160640005307955E-3</c:v>
                </c:pt>
                <c:pt idx="228">
                  <c:v>2.6991912834278754E-3</c:v>
                </c:pt>
                <c:pt idx="229">
                  <c:v>2.5842172493849816E-3</c:v>
                </c:pt>
                <c:pt idx="230">
                  <c:v>2.3895113733538031E-3</c:v>
                </c:pt>
                <c:pt idx="231">
                  <c:v>2.3219894962976206E-3</c:v>
                </c:pt>
                <c:pt idx="232">
                  <c:v>2.4662978690893319E-3</c:v>
                </c:pt>
                <c:pt idx="233">
                  <c:v>1.9947627719183098E-3</c:v>
                </c:pt>
                <c:pt idx="234">
                  <c:v>1.5285373028003238E-3</c:v>
                </c:pt>
                <c:pt idx="235">
                  <c:v>2.0665118998789613E-3</c:v>
                </c:pt>
                <c:pt idx="236">
                  <c:v>2.2493713449625243E-3</c:v>
                </c:pt>
                <c:pt idx="237">
                  <c:v>2.264522014514909E-3</c:v>
                </c:pt>
                <c:pt idx="238">
                  <c:v>2.2184427639277888E-3</c:v>
                </c:pt>
                <c:pt idx="239">
                  <c:v>2.2759567471538895E-3</c:v>
                </c:pt>
                <c:pt idx="240">
                  <c:v>2.192488487256648E-3</c:v>
                </c:pt>
                <c:pt idx="241">
                  <c:v>2.1241629351576577E-3</c:v>
                </c:pt>
                <c:pt idx="242">
                  <c:v>1.9460517716264889E-3</c:v>
                </c:pt>
                <c:pt idx="243">
                  <c:v>1.7620670238940091E-3</c:v>
                </c:pt>
                <c:pt idx="244">
                  <c:v>1.6599708864829463E-3</c:v>
                </c:pt>
                <c:pt idx="245">
                  <c:v>1.7734617400717327E-3</c:v>
                </c:pt>
                <c:pt idx="246">
                  <c:v>1.9377984262554089E-3</c:v>
                </c:pt>
                <c:pt idx="247">
                  <c:v>1.2771633008831318E-3</c:v>
                </c:pt>
                <c:pt idx="248">
                  <c:v>9.4547668822832882E-4</c:v>
                </c:pt>
                <c:pt idx="249">
                  <c:v>8.0656951724758692E-4</c:v>
                </c:pt>
                <c:pt idx="250">
                  <c:v>8.0838943866900386E-4</c:v>
                </c:pt>
                <c:pt idx="251">
                  <c:v>8.4147822885493391E-4</c:v>
                </c:pt>
                <c:pt idx="252">
                  <c:v>6.8172834413942967E-4</c:v>
                </c:pt>
                <c:pt idx="253">
                  <c:v>8.1516187488168751E-4</c:v>
                </c:pt>
                <c:pt idx="254">
                  <c:v>9.8033031983807439E-4</c:v>
                </c:pt>
                <c:pt idx="255">
                  <c:v>9.3373682935313132E-4</c:v>
                </c:pt>
                <c:pt idx="256">
                  <c:v>1.1509775892267664E-3</c:v>
                </c:pt>
                <c:pt idx="257">
                  <c:v>1.3827116938219632E-3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D7A-45B3-AB1D-0C0A19E67129}"/>
            </c:ext>
          </c:extLst>
        </c:ser>
        <c:ser>
          <c:idx val="4"/>
          <c:order val="4"/>
          <c:tx>
            <c:strRef>
              <c:f>Data!$T$6</c:f>
              <c:strCache>
                <c:ptCount val="1"/>
                <c:pt idx="0">
                  <c:v>San Antonio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Data!$A$181:$A$438</c:f>
              <c:strCache>
                <c:ptCount val="258"/>
                <c:pt idx="0">
                  <c:v>2005 Jan</c:v>
                </c:pt>
                <c:pt idx="1">
                  <c:v>2005 Feb</c:v>
                </c:pt>
                <c:pt idx="2">
                  <c:v>2005 Mar</c:v>
                </c:pt>
                <c:pt idx="3">
                  <c:v>2005 Apr</c:v>
                </c:pt>
                <c:pt idx="4">
                  <c:v>2005 May</c:v>
                </c:pt>
                <c:pt idx="5">
                  <c:v>2005 Jun</c:v>
                </c:pt>
                <c:pt idx="6">
                  <c:v>2005 Jul</c:v>
                </c:pt>
                <c:pt idx="7">
                  <c:v>2005 Aug</c:v>
                </c:pt>
                <c:pt idx="8">
                  <c:v>2005 Sep</c:v>
                </c:pt>
                <c:pt idx="9">
                  <c:v>2005 Oct</c:v>
                </c:pt>
                <c:pt idx="10">
                  <c:v>2005 Nov</c:v>
                </c:pt>
                <c:pt idx="11">
                  <c:v>2005 Dec</c:v>
                </c:pt>
                <c:pt idx="12">
                  <c:v>2006 Jan</c:v>
                </c:pt>
                <c:pt idx="13">
                  <c:v>2006 Feb</c:v>
                </c:pt>
                <c:pt idx="14">
                  <c:v>2006 Mar</c:v>
                </c:pt>
                <c:pt idx="15">
                  <c:v>2006 Apr</c:v>
                </c:pt>
                <c:pt idx="16">
                  <c:v>2006 May</c:v>
                </c:pt>
                <c:pt idx="17">
                  <c:v>2006 Jun</c:v>
                </c:pt>
                <c:pt idx="18">
                  <c:v>2006 Jul</c:v>
                </c:pt>
                <c:pt idx="19">
                  <c:v>2006 Aug</c:v>
                </c:pt>
                <c:pt idx="20">
                  <c:v>2006 Sep</c:v>
                </c:pt>
                <c:pt idx="21">
                  <c:v>2006 Oct</c:v>
                </c:pt>
                <c:pt idx="22">
                  <c:v>2006 Nov</c:v>
                </c:pt>
                <c:pt idx="23">
                  <c:v>2006 Dec</c:v>
                </c:pt>
                <c:pt idx="24">
                  <c:v>2007 Jan</c:v>
                </c:pt>
                <c:pt idx="25">
                  <c:v>2007 Feb</c:v>
                </c:pt>
                <c:pt idx="26">
                  <c:v>2007 Mar</c:v>
                </c:pt>
                <c:pt idx="27">
                  <c:v>2007 Apr</c:v>
                </c:pt>
                <c:pt idx="28">
                  <c:v>2007 May</c:v>
                </c:pt>
                <c:pt idx="29">
                  <c:v>2007 Jun</c:v>
                </c:pt>
                <c:pt idx="30">
                  <c:v>2007 Jul</c:v>
                </c:pt>
                <c:pt idx="31">
                  <c:v>2007 Aug</c:v>
                </c:pt>
                <c:pt idx="32">
                  <c:v>2007 Sep</c:v>
                </c:pt>
                <c:pt idx="33">
                  <c:v>2007 Oct</c:v>
                </c:pt>
                <c:pt idx="34">
                  <c:v>2007 Nov</c:v>
                </c:pt>
                <c:pt idx="35">
                  <c:v>2007 Dec</c:v>
                </c:pt>
                <c:pt idx="36">
                  <c:v>2008 Jan</c:v>
                </c:pt>
                <c:pt idx="37">
                  <c:v>2008 Feb</c:v>
                </c:pt>
                <c:pt idx="38">
                  <c:v>2008 Mar</c:v>
                </c:pt>
                <c:pt idx="39">
                  <c:v>2008 Apr</c:v>
                </c:pt>
                <c:pt idx="40">
                  <c:v>2008 May</c:v>
                </c:pt>
                <c:pt idx="41">
                  <c:v>2008 Jun</c:v>
                </c:pt>
                <c:pt idx="42">
                  <c:v>2008 Jul</c:v>
                </c:pt>
                <c:pt idx="43">
                  <c:v>2008 Aug</c:v>
                </c:pt>
                <c:pt idx="44">
                  <c:v>2008 Sep</c:v>
                </c:pt>
                <c:pt idx="45">
                  <c:v>2008 Oct</c:v>
                </c:pt>
                <c:pt idx="46">
                  <c:v>2008 Nov</c:v>
                </c:pt>
                <c:pt idx="47">
                  <c:v>2008 Dec</c:v>
                </c:pt>
                <c:pt idx="48">
                  <c:v>2009 Jan</c:v>
                </c:pt>
                <c:pt idx="49">
                  <c:v>2009 Feb</c:v>
                </c:pt>
                <c:pt idx="50">
                  <c:v>2009 Mar</c:v>
                </c:pt>
                <c:pt idx="51">
                  <c:v>2009 Apr</c:v>
                </c:pt>
                <c:pt idx="52">
                  <c:v>2009 May</c:v>
                </c:pt>
                <c:pt idx="53">
                  <c:v>2009 Jun</c:v>
                </c:pt>
                <c:pt idx="54">
                  <c:v>2009 Jul</c:v>
                </c:pt>
                <c:pt idx="55">
                  <c:v>2009 Aug</c:v>
                </c:pt>
                <c:pt idx="56">
                  <c:v>2009 Sep</c:v>
                </c:pt>
                <c:pt idx="57">
                  <c:v>2009 Oct</c:v>
                </c:pt>
                <c:pt idx="58">
                  <c:v>2009 Nov</c:v>
                </c:pt>
                <c:pt idx="59">
                  <c:v>2009 Dec</c:v>
                </c:pt>
                <c:pt idx="60">
                  <c:v>2010 Jan</c:v>
                </c:pt>
                <c:pt idx="61">
                  <c:v>2010 Feb</c:v>
                </c:pt>
                <c:pt idx="62">
                  <c:v>2010 Mar</c:v>
                </c:pt>
                <c:pt idx="63">
                  <c:v>2010 Apr</c:v>
                </c:pt>
                <c:pt idx="64">
                  <c:v>2010 May</c:v>
                </c:pt>
                <c:pt idx="65">
                  <c:v>2010 Jun</c:v>
                </c:pt>
                <c:pt idx="66">
                  <c:v>2010 Jul</c:v>
                </c:pt>
                <c:pt idx="67">
                  <c:v>2010 Aug</c:v>
                </c:pt>
                <c:pt idx="68">
                  <c:v>2010 Sep</c:v>
                </c:pt>
                <c:pt idx="69">
                  <c:v>2010 Oct</c:v>
                </c:pt>
                <c:pt idx="70">
                  <c:v>2010 Nov</c:v>
                </c:pt>
                <c:pt idx="71">
                  <c:v>2010 Dec</c:v>
                </c:pt>
                <c:pt idx="72">
                  <c:v>2011 Jan</c:v>
                </c:pt>
                <c:pt idx="73">
                  <c:v>2011 Feb</c:v>
                </c:pt>
                <c:pt idx="74">
                  <c:v>2011 Mar</c:v>
                </c:pt>
                <c:pt idx="75">
                  <c:v>2011 Apr</c:v>
                </c:pt>
                <c:pt idx="76">
                  <c:v>2011 May</c:v>
                </c:pt>
                <c:pt idx="77">
                  <c:v>2011 Jun</c:v>
                </c:pt>
                <c:pt idx="78">
                  <c:v>2011 Jul</c:v>
                </c:pt>
                <c:pt idx="79">
                  <c:v>2011 Aug</c:v>
                </c:pt>
                <c:pt idx="80">
                  <c:v>2011 Sep</c:v>
                </c:pt>
                <c:pt idx="81">
                  <c:v>2011 Oct</c:v>
                </c:pt>
                <c:pt idx="82">
                  <c:v>2011 Nov</c:v>
                </c:pt>
                <c:pt idx="83">
                  <c:v>2011 Dec</c:v>
                </c:pt>
                <c:pt idx="84">
                  <c:v>2012 Jan</c:v>
                </c:pt>
                <c:pt idx="85">
                  <c:v>2012 Feb</c:v>
                </c:pt>
                <c:pt idx="86">
                  <c:v>2012 Mar</c:v>
                </c:pt>
                <c:pt idx="87">
                  <c:v>2012 Apr</c:v>
                </c:pt>
                <c:pt idx="88">
                  <c:v>2012 May</c:v>
                </c:pt>
                <c:pt idx="89">
                  <c:v>2012 Jun</c:v>
                </c:pt>
                <c:pt idx="90">
                  <c:v>2012 Jul</c:v>
                </c:pt>
                <c:pt idx="91">
                  <c:v>2012 Aug</c:v>
                </c:pt>
                <c:pt idx="92">
                  <c:v>2012 Sep</c:v>
                </c:pt>
                <c:pt idx="93">
                  <c:v>2012 Oct</c:v>
                </c:pt>
                <c:pt idx="94">
                  <c:v>2012 Nov</c:v>
                </c:pt>
                <c:pt idx="95">
                  <c:v>2012 Dec</c:v>
                </c:pt>
                <c:pt idx="96">
                  <c:v>2013 Jan</c:v>
                </c:pt>
                <c:pt idx="97">
                  <c:v>2013 Feb</c:v>
                </c:pt>
                <c:pt idx="98">
                  <c:v>2013 Mar</c:v>
                </c:pt>
                <c:pt idx="99">
                  <c:v>2013 Apr</c:v>
                </c:pt>
                <c:pt idx="100">
                  <c:v>2013 May</c:v>
                </c:pt>
                <c:pt idx="101">
                  <c:v>2013 Jun</c:v>
                </c:pt>
                <c:pt idx="102">
                  <c:v>2013 Jul</c:v>
                </c:pt>
                <c:pt idx="103">
                  <c:v>2013 Aug</c:v>
                </c:pt>
                <c:pt idx="104">
                  <c:v>2013 Sep</c:v>
                </c:pt>
                <c:pt idx="105">
                  <c:v>2013 Oct</c:v>
                </c:pt>
                <c:pt idx="106">
                  <c:v>2013 Nov</c:v>
                </c:pt>
                <c:pt idx="107">
                  <c:v>2013 Dec</c:v>
                </c:pt>
                <c:pt idx="108">
                  <c:v>2014 Jan</c:v>
                </c:pt>
                <c:pt idx="109">
                  <c:v>2014 Feb</c:v>
                </c:pt>
                <c:pt idx="110">
                  <c:v>2014 Mar</c:v>
                </c:pt>
                <c:pt idx="111">
                  <c:v>2014 Apr</c:v>
                </c:pt>
                <c:pt idx="112">
                  <c:v>2014 May</c:v>
                </c:pt>
                <c:pt idx="113">
                  <c:v>2014 Jun</c:v>
                </c:pt>
                <c:pt idx="114">
                  <c:v>2014 Jul</c:v>
                </c:pt>
                <c:pt idx="115">
                  <c:v>2014 Aug</c:v>
                </c:pt>
                <c:pt idx="116">
                  <c:v>2014 Sep</c:v>
                </c:pt>
                <c:pt idx="117">
                  <c:v>2014 Oct</c:v>
                </c:pt>
                <c:pt idx="118">
                  <c:v>2014 Nov</c:v>
                </c:pt>
                <c:pt idx="119">
                  <c:v>2014 Dec</c:v>
                </c:pt>
                <c:pt idx="120">
                  <c:v>2015 Jan</c:v>
                </c:pt>
                <c:pt idx="121">
                  <c:v>2015 Feb</c:v>
                </c:pt>
                <c:pt idx="122">
                  <c:v>2015 Mar</c:v>
                </c:pt>
                <c:pt idx="123">
                  <c:v>2015 Apr</c:v>
                </c:pt>
                <c:pt idx="124">
                  <c:v>2015 May</c:v>
                </c:pt>
                <c:pt idx="125">
                  <c:v>2015 Jun</c:v>
                </c:pt>
                <c:pt idx="126">
                  <c:v>2015 Jul</c:v>
                </c:pt>
                <c:pt idx="127">
                  <c:v>2015 Aug</c:v>
                </c:pt>
                <c:pt idx="128">
                  <c:v>2015 Sep</c:v>
                </c:pt>
                <c:pt idx="129">
                  <c:v>2015 Oct</c:v>
                </c:pt>
                <c:pt idx="130">
                  <c:v>2015 Nov</c:v>
                </c:pt>
                <c:pt idx="131">
                  <c:v>2015 Dec</c:v>
                </c:pt>
                <c:pt idx="132">
                  <c:v>2016 Jan</c:v>
                </c:pt>
                <c:pt idx="133">
                  <c:v>2016 Feb</c:v>
                </c:pt>
                <c:pt idx="134">
                  <c:v>2016 Mar</c:v>
                </c:pt>
                <c:pt idx="135">
                  <c:v>2016 Apr</c:v>
                </c:pt>
                <c:pt idx="136">
                  <c:v>2016 May</c:v>
                </c:pt>
                <c:pt idx="137">
                  <c:v>2016 Jun</c:v>
                </c:pt>
                <c:pt idx="138">
                  <c:v>2016 Jul</c:v>
                </c:pt>
                <c:pt idx="139">
                  <c:v>2016 Aug</c:v>
                </c:pt>
                <c:pt idx="140">
                  <c:v>2016 Sep</c:v>
                </c:pt>
                <c:pt idx="141">
                  <c:v>2016 Oct</c:v>
                </c:pt>
                <c:pt idx="142">
                  <c:v>2016 Nov</c:v>
                </c:pt>
                <c:pt idx="143">
                  <c:v>2016 Dec</c:v>
                </c:pt>
                <c:pt idx="144">
                  <c:v>2017 Jan</c:v>
                </c:pt>
                <c:pt idx="145">
                  <c:v>2017 Feb</c:v>
                </c:pt>
                <c:pt idx="146">
                  <c:v>2017 Mar</c:v>
                </c:pt>
                <c:pt idx="147">
                  <c:v>2017 Apr</c:v>
                </c:pt>
                <c:pt idx="148">
                  <c:v>2017 May</c:v>
                </c:pt>
                <c:pt idx="149">
                  <c:v>2017 Jun</c:v>
                </c:pt>
                <c:pt idx="150">
                  <c:v>2017 Jul</c:v>
                </c:pt>
                <c:pt idx="151">
                  <c:v>2017 Aug</c:v>
                </c:pt>
                <c:pt idx="152">
                  <c:v>2017 Sep</c:v>
                </c:pt>
                <c:pt idx="153">
                  <c:v>2017 Oct</c:v>
                </c:pt>
                <c:pt idx="154">
                  <c:v>2017 Nov</c:v>
                </c:pt>
                <c:pt idx="155">
                  <c:v>2017 Dec</c:v>
                </c:pt>
                <c:pt idx="156">
                  <c:v>2018 Jan</c:v>
                </c:pt>
                <c:pt idx="157">
                  <c:v>2018 Feb</c:v>
                </c:pt>
                <c:pt idx="158">
                  <c:v>2018 Mar</c:v>
                </c:pt>
                <c:pt idx="159">
                  <c:v>2018 Apr</c:v>
                </c:pt>
                <c:pt idx="160">
                  <c:v>2018 May</c:v>
                </c:pt>
                <c:pt idx="161">
                  <c:v>2018 Jun</c:v>
                </c:pt>
                <c:pt idx="162">
                  <c:v>2018 Jul</c:v>
                </c:pt>
                <c:pt idx="163">
                  <c:v>2018 Aug</c:v>
                </c:pt>
                <c:pt idx="164">
                  <c:v>2018 Sep</c:v>
                </c:pt>
                <c:pt idx="165">
                  <c:v>2018 Oct</c:v>
                </c:pt>
                <c:pt idx="166">
                  <c:v>2018 Nov</c:v>
                </c:pt>
                <c:pt idx="167">
                  <c:v>2018 Dec</c:v>
                </c:pt>
                <c:pt idx="168">
                  <c:v>2019 Jan</c:v>
                </c:pt>
                <c:pt idx="169">
                  <c:v>2019 Feb</c:v>
                </c:pt>
                <c:pt idx="170">
                  <c:v>2019 Mar</c:v>
                </c:pt>
                <c:pt idx="171">
                  <c:v>2019 Apr</c:v>
                </c:pt>
                <c:pt idx="172">
                  <c:v>2019 May</c:v>
                </c:pt>
                <c:pt idx="173">
                  <c:v>2019 Jun</c:v>
                </c:pt>
                <c:pt idx="174">
                  <c:v>2019 Jul</c:v>
                </c:pt>
                <c:pt idx="175">
                  <c:v>2019 Aug</c:v>
                </c:pt>
                <c:pt idx="176">
                  <c:v>2019 Sep</c:v>
                </c:pt>
                <c:pt idx="177">
                  <c:v>2019 Oct</c:v>
                </c:pt>
                <c:pt idx="178">
                  <c:v>2019 Nov</c:v>
                </c:pt>
                <c:pt idx="179">
                  <c:v>2019 Dec</c:v>
                </c:pt>
                <c:pt idx="180">
                  <c:v>2020 Jan</c:v>
                </c:pt>
                <c:pt idx="181">
                  <c:v>2020 Feb</c:v>
                </c:pt>
                <c:pt idx="182">
                  <c:v>2020 Mar</c:v>
                </c:pt>
                <c:pt idx="183">
                  <c:v>2020 Apr</c:v>
                </c:pt>
                <c:pt idx="184">
                  <c:v>2020 May</c:v>
                </c:pt>
                <c:pt idx="185">
                  <c:v>2020 Jun</c:v>
                </c:pt>
                <c:pt idx="186">
                  <c:v>2020 Jul</c:v>
                </c:pt>
                <c:pt idx="187">
                  <c:v>2020 Aug</c:v>
                </c:pt>
                <c:pt idx="188">
                  <c:v>2020 Sep</c:v>
                </c:pt>
                <c:pt idx="189">
                  <c:v>2020 Oct</c:v>
                </c:pt>
                <c:pt idx="190">
                  <c:v>2020 Nov</c:v>
                </c:pt>
                <c:pt idx="191">
                  <c:v>2020 Dec</c:v>
                </c:pt>
                <c:pt idx="192">
                  <c:v>2021 Jan</c:v>
                </c:pt>
                <c:pt idx="193">
                  <c:v>2021 Feb</c:v>
                </c:pt>
                <c:pt idx="194">
                  <c:v>2021 Mar</c:v>
                </c:pt>
                <c:pt idx="195">
                  <c:v>2021 Apr</c:v>
                </c:pt>
                <c:pt idx="196">
                  <c:v>2021 May</c:v>
                </c:pt>
                <c:pt idx="197">
                  <c:v>2021 Jun</c:v>
                </c:pt>
                <c:pt idx="198">
                  <c:v>2021 Jul</c:v>
                </c:pt>
                <c:pt idx="199">
                  <c:v>2021 Aug</c:v>
                </c:pt>
                <c:pt idx="200">
                  <c:v>2021 Sep</c:v>
                </c:pt>
                <c:pt idx="201">
                  <c:v>2021 Oct</c:v>
                </c:pt>
                <c:pt idx="202">
                  <c:v>2021 Nov</c:v>
                </c:pt>
                <c:pt idx="203">
                  <c:v>2021 Dec</c:v>
                </c:pt>
                <c:pt idx="204">
                  <c:v>2022 Jan</c:v>
                </c:pt>
                <c:pt idx="205">
                  <c:v>2022 Feb</c:v>
                </c:pt>
                <c:pt idx="206">
                  <c:v>2022 Mar</c:v>
                </c:pt>
                <c:pt idx="207">
                  <c:v>2022 Apr</c:v>
                </c:pt>
                <c:pt idx="208">
                  <c:v>2022 May</c:v>
                </c:pt>
                <c:pt idx="209">
                  <c:v>2022 Jun</c:v>
                </c:pt>
                <c:pt idx="210">
                  <c:v>2022 Jul</c:v>
                </c:pt>
                <c:pt idx="211">
                  <c:v>2022 Aug</c:v>
                </c:pt>
                <c:pt idx="212">
                  <c:v>2022 Sep</c:v>
                </c:pt>
                <c:pt idx="213">
                  <c:v>2022 Oct</c:v>
                </c:pt>
                <c:pt idx="214">
                  <c:v>2022 Nov</c:v>
                </c:pt>
                <c:pt idx="215">
                  <c:v>2022 Dec</c:v>
                </c:pt>
                <c:pt idx="216">
                  <c:v>2023 Jan</c:v>
                </c:pt>
                <c:pt idx="217">
                  <c:v>2023 Feb</c:v>
                </c:pt>
                <c:pt idx="218">
                  <c:v>2023 Mar</c:v>
                </c:pt>
                <c:pt idx="219">
                  <c:v>2023 Apr</c:v>
                </c:pt>
                <c:pt idx="220">
                  <c:v>2023 May</c:v>
                </c:pt>
                <c:pt idx="221">
                  <c:v>2023 Jun</c:v>
                </c:pt>
                <c:pt idx="222">
                  <c:v>2023 Jul</c:v>
                </c:pt>
                <c:pt idx="223">
                  <c:v>2023 Aug</c:v>
                </c:pt>
                <c:pt idx="224">
                  <c:v>2023 Sep</c:v>
                </c:pt>
                <c:pt idx="225">
                  <c:v>2023 Oct</c:v>
                </c:pt>
                <c:pt idx="226">
                  <c:v>2023 Nov</c:v>
                </c:pt>
                <c:pt idx="227">
                  <c:v>2023 Dec</c:v>
                </c:pt>
                <c:pt idx="228">
                  <c:v>2024 Jan</c:v>
                </c:pt>
                <c:pt idx="229">
                  <c:v>2024 Feb</c:v>
                </c:pt>
                <c:pt idx="230">
                  <c:v>2024 Mar</c:v>
                </c:pt>
                <c:pt idx="231">
                  <c:v>2024 Apr</c:v>
                </c:pt>
                <c:pt idx="232">
                  <c:v>2024 May</c:v>
                </c:pt>
                <c:pt idx="233">
                  <c:v>2024 Jun</c:v>
                </c:pt>
                <c:pt idx="234">
                  <c:v>2024 Jul</c:v>
                </c:pt>
                <c:pt idx="235">
                  <c:v>2024 Aug</c:v>
                </c:pt>
                <c:pt idx="236">
                  <c:v>2024 Sep</c:v>
                </c:pt>
                <c:pt idx="237">
                  <c:v>2024 Oct</c:v>
                </c:pt>
                <c:pt idx="238">
                  <c:v>2024 Nov</c:v>
                </c:pt>
                <c:pt idx="239">
                  <c:v>2024 Dec</c:v>
                </c:pt>
                <c:pt idx="240">
                  <c:v>2025 Jan</c:v>
                </c:pt>
                <c:pt idx="241">
                  <c:v>2025 Feb</c:v>
                </c:pt>
                <c:pt idx="242">
                  <c:v>2025 Mar</c:v>
                </c:pt>
                <c:pt idx="243">
                  <c:v>2025 Apr</c:v>
                </c:pt>
                <c:pt idx="244">
                  <c:v>2025 May</c:v>
                </c:pt>
                <c:pt idx="245">
                  <c:v>2025 Jun</c:v>
                </c:pt>
                <c:pt idx="246">
                  <c:v>2025 Jul</c:v>
                </c:pt>
                <c:pt idx="247">
                  <c:v>2025 Aug</c:v>
                </c:pt>
                <c:pt idx="248">
                  <c:v>2025 Sep</c:v>
                </c:pt>
                <c:pt idx="249">
                  <c:v>2025 Oct</c:v>
                </c:pt>
                <c:pt idx="250">
                  <c:v>2025 Nov</c:v>
                </c:pt>
                <c:pt idx="251">
                  <c:v>2025 Dec</c:v>
                </c:pt>
                <c:pt idx="252">
                  <c:v>2026 Jan</c:v>
                </c:pt>
                <c:pt idx="253">
                  <c:v>2026 Feb</c:v>
                </c:pt>
                <c:pt idx="254">
                  <c:v>2026 Mar</c:v>
                </c:pt>
                <c:pt idx="255">
                  <c:v>2026 Apr</c:v>
                </c:pt>
                <c:pt idx="256">
                  <c:v>2026 May</c:v>
                </c:pt>
                <c:pt idx="257">
                  <c:v>2026 Jun</c:v>
                </c:pt>
              </c:strCache>
            </c:strRef>
          </c:cat>
          <c:val>
            <c:numRef>
              <c:f>Data!$T$181:$T$438</c:f>
              <c:numCache>
                <c:formatCode>0.000%</c:formatCode>
                <c:ptCount val="258"/>
                <c:pt idx="0">
                  <c:v>2.7636594477873934E-3</c:v>
                </c:pt>
                <c:pt idx="1">
                  <c:v>2.831371091958594E-3</c:v>
                </c:pt>
                <c:pt idx="2">
                  <c:v>3.1264272821930651E-3</c:v>
                </c:pt>
                <c:pt idx="3">
                  <c:v>3.2242709798803622E-3</c:v>
                </c:pt>
                <c:pt idx="4">
                  <c:v>3.4081257306290869E-3</c:v>
                </c:pt>
                <c:pt idx="5">
                  <c:v>3.5779535274254276E-3</c:v>
                </c:pt>
                <c:pt idx="6">
                  <c:v>3.6695448559003266E-3</c:v>
                </c:pt>
                <c:pt idx="7">
                  <c:v>3.638211045009099E-3</c:v>
                </c:pt>
                <c:pt idx="8">
                  <c:v>4.1016168873147536E-3</c:v>
                </c:pt>
                <c:pt idx="9">
                  <c:v>4.5101138484333579E-3</c:v>
                </c:pt>
                <c:pt idx="10">
                  <c:v>4.6560304544768592E-3</c:v>
                </c:pt>
                <c:pt idx="11">
                  <c:v>4.9586489528019731E-3</c:v>
                </c:pt>
                <c:pt idx="12">
                  <c:v>4.8586198879210065E-3</c:v>
                </c:pt>
                <c:pt idx="13">
                  <c:v>4.7088534219049344E-3</c:v>
                </c:pt>
                <c:pt idx="14">
                  <c:v>4.789726489639482E-3</c:v>
                </c:pt>
                <c:pt idx="15">
                  <c:v>4.8345888344326123E-3</c:v>
                </c:pt>
                <c:pt idx="16">
                  <c:v>4.9080745503122126E-3</c:v>
                </c:pt>
                <c:pt idx="17">
                  <c:v>4.7322053201511614E-3</c:v>
                </c:pt>
                <c:pt idx="18">
                  <c:v>4.4973043641860473E-3</c:v>
                </c:pt>
                <c:pt idx="19">
                  <c:v>4.6432088601805659E-3</c:v>
                </c:pt>
                <c:pt idx="20">
                  <c:v>4.5814973747389737E-3</c:v>
                </c:pt>
                <c:pt idx="21">
                  <c:v>4.4086251382743835E-3</c:v>
                </c:pt>
                <c:pt idx="22">
                  <c:v>4.3224158783031286E-3</c:v>
                </c:pt>
                <c:pt idx="23">
                  <c:v>4.2230115910678427E-3</c:v>
                </c:pt>
                <c:pt idx="24">
                  <c:v>3.705546134821562E-3</c:v>
                </c:pt>
                <c:pt idx="25">
                  <c:v>3.9037533803518223E-3</c:v>
                </c:pt>
                <c:pt idx="26">
                  <c:v>3.732919548388149E-3</c:v>
                </c:pt>
                <c:pt idx="27">
                  <c:v>3.5822053593547905E-3</c:v>
                </c:pt>
                <c:pt idx="28">
                  <c:v>3.7471956712174796E-3</c:v>
                </c:pt>
                <c:pt idx="29">
                  <c:v>3.6737349533866245E-3</c:v>
                </c:pt>
                <c:pt idx="30">
                  <c:v>3.8300056913190064E-3</c:v>
                </c:pt>
                <c:pt idx="31">
                  <c:v>3.6965543456664459E-3</c:v>
                </c:pt>
                <c:pt idx="32">
                  <c:v>3.5110198791759029E-3</c:v>
                </c:pt>
                <c:pt idx="33">
                  <c:v>3.5558803042958602E-3</c:v>
                </c:pt>
                <c:pt idx="34">
                  <c:v>3.7917234912860226E-3</c:v>
                </c:pt>
                <c:pt idx="35">
                  <c:v>3.7650310215316288E-3</c:v>
                </c:pt>
                <c:pt idx="36">
                  <c:v>3.954596102825913E-3</c:v>
                </c:pt>
                <c:pt idx="37">
                  <c:v>3.9046569649132776E-3</c:v>
                </c:pt>
                <c:pt idx="38">
                  <c:v>3.7358228838585642E-3</c:v>
                </c:pt>
                <c:pt idx="39">
                  <c:v>3.7790661914850559E-3</c:v>
                </c:pt>
                <c:pt idx="40">
                  <c:v>3.2818488455342975E-3</c:v>
                </c:pt>
                <c:pt idx="41">
                  <c:v>3.171240785165039E-3</c:v>
                </c:pt>
                <c:pt idx="42">
                  <c:v>2.8295101784860436E-3</c:v>
                </c:pt>
                <c:pt idx="43">
                  <c:v>2.5291417845256787E-3</c:v>
                </c:pt>
                <c:pt idx="44">
                  <c:v>2.3149111045296746E-3</c:v>
                </c:pt>
                <c:pt idx="45">
                  <c:v>2.0711109687246427E-3</c:v>
                </c:pt>
                <c:pt idx="46">
                  <c:v>1.490915801913441E-3</c:v>
                </c:pt>
                <c:pt idx="47">
                  <c:v>9.444546144178758E-4</c:v>
                </c:pt>
                <c:pt idx="48">
                  <c:v>1.1356269189804493E-4</c:v>
                </c:pt>
                <c:pt idx="49">
                  <c:v>-6.6122071919921376E-4</c:v>
                </c:pt>
                <c:pt idx="50">
                  <c:v>-1.0380055469380214E-3</c:v>
                </c:pt>
                <c:pt idx="51">
                  <c:v>-1.3828156935380739E-3</c:v>
                </c:pt>
                <c:pt idx="52">
                  <c:v>-1.7594211235677729E-3</c:v>
                </c:pt>
                <c:pt idx="53">
                  <c:v>-1.8451473566053773E-3</c:v>
                </c:pt>
                <c:pt idx="54">
                  <c:v>-1.9776789610118813E-3</c:v>
                </c:pt>
                <c:pt idx="55">
                  <c:v>-2.0827179888800655E-3</c:v>
                </c:pt>
                <c:pt idx="56">
                  <c:v>-2.0894728705542699E-3</c:v>
                </c:pt>
                <c:pt idx="57">
                  <c:v>-1.8346644894766057E-3</c:v>
                </c:pt>
                <c:pt idx="58">
                  <c:v>-1.3928451840732198E-3</c:v>
                </c:pt>
                <c:pt idx="59">
                  <c:v>-1.1079062783105971E-3</c:v>
                </c:pt>
                <c:pt idx="60">
                  <c:v>-3.4006417587498168E-4</c:v>
                </c:pt>
                <c:pt idx="61">
                  <c:v>2.6333889197577087E-4</c:v>
                </c:pt>
                <c:pt idx="62">
                  <c:v>8.1509534586322928E-4</c:v>
                </c:pt>
                <c:pt idx="63">
                  <c:v>9.6104572965288509E-4</c:v>
                </c:pt>
                <c:pt idx="64">
                  <c:v>1.9336340103418006E-3</c:v>
                </c:pt>
                <c:pt idx="65">
                  <c:v>1.982168924847746E-3</c:v>
                </c:pt>
                <c:pt idx="66">
                  <c:v>1.8463890848838987E-3</c:v>
                </c:pt>
                <c:pt idx="67">
                  <c:v>2.0064091179732755E-3</c:v>
                </c:pt>
                <c:pt idx="68">
                  <c:v>2.1977148173788334E-3</c:v>
                </c:pt>
                <c:pt idx="69">
                  <c:v>2.3230614040927731E-3</c:v>
                </c:pt>
                <c:pt idx="70">
                  <c:v>1.9779601279824007E-3</c:v>
                </c:pt>
                <c:pt idx="71">
                  <c:v>2.2495894418404611E-3</c:v>
                </c:pt>
                <c:pt idx="72">
                  <c:v>2.3057530748064447E-3</c:v>
                </c:pt>
                <c:pt idx="73">
                  <c:v>2.3186411819363347E-3</c:v>
                </c:pt>
                <c:pt idx="74">
                  <c:v>2.430409704616002E-3</c:v>
                </c:pt>
                <c:pt idx="75">
                  <c:v>2.5617982047215749E-3</c:v>
                </c:pt>
                <c:pt idx="76">
                  <c:v>2.1570900915129391E-3</c:v>
                </c:pt>
                <c:pt idx="77">
                  <c:v>2.2127700016811784E-3</c:v>
                </c:pt>
                <c:pt idx="78">
                  <c:v>2.845724430122612E-3</c:v>
                </c:pt>
                <c:pt idx="79">
                  <c:v>3.0479040251908487E-3</c:v>
                </c:pt>
                <c:pt idx="80">
                  <c:v>3.0766787708108646E-3</c:v>
                </c:pt>
                <c:pt idx="81">
                  <c:v>2.7359970647131376E-3</c:v>
                </c:pt>
                <c:pt idx="82">
                  <c:v>2.9592127532408695E-3</c:v>
                </c:pt>
                <c:pt idx="83">
                  <c:v>2.9423296781436008E-3</c:v>
                </c:pt>
                <c:pt idx="84">
                  <c:v>2.9821394694475342E-3</c:v>
                </c:pt>
                <c:pt idx="85">
                  <c:v>3.0367120240770199E-3</c:v>
                </c:pt>
                <c:pt idx="86">
                  <c:v>3.0797044125984593E-3</c:v>
                </c:pt>
                <c:pt idx="87">
                  <c:v>3.0559284829894061E-3</c:v>
                </c:pt>
                <c:pt idx="88">
                  <c:v>3.1532801356482479E-3</c:v>
                </c:pt>
                <c:pt idx="89">
                  <c:v>3.4745761137677353E-3</c:v>
                </c:pt>
                <c:pt idx="90">
                  <c:v>3.2917761076634408E-3</c:v>
                </c:pt>
                <c:pt idx="91">
                  <c:v>3.6905576732516906E-3</c:v>
                </c:pt>
                <c:pt idx="92">
                  <c:v>3.7913654763194735E-3</c:v>
                </c:pt>
                <c:pt idx="93">
                  <c:v>3.9573044369157519E-3</c:v>
                </c:pt>
                <c:pt idx="94">
                  <c:v>4.1236232783038165E-3</c:v>
                </c:pt>
                <c:pt idx="95">
                  <c:v>4.1060714927546628E-3</c:v>
                </c:pt>
                <c:pt idx="96">
                  <c:v>3.8609429886400388E-3</c:v>
                </c:pt>
                <c:pt idx="97">
                  <c:v>4.1907286044446041E-3</c:v>
                </c:pt>
                <c:pt idx="98">
                  <c:v>3.9838797412729268E-3</c:v>
                </c:pt>
                <c:pt idx="99">
                  <c:v>4.0265379632303307E-3</c:v>
                </c:pt>
                <c:pt idx="100">
                  <c:v>4.0559490873832713E-3</c:v>
                </c:pt>
                <c:pt idx="101">
                  <c:v>4.0978528497341796E-3</c:v>
                </c:pt>
                <c:pt idx="102">
                  <c:v>4.3754623726858987E-3</c:v>
                </c:pt>
                <c:pt idx="103">
                  <c:v>3.9839848705868095E-3</c:v>
                </c:pt>
                <c:pt idx="104">
                  <c:v>3.9494611173708939E-3</c:v>
                </c:pt>
                <c:pt idx="105">
                  <c:v>3.8687800975889647E-3</c:v>
                </c:pt>
                <c:pt idx="106">
                  <c:v>3.8712267334988816E-3</c:v>
                </c:pt>
                <c:pt idx="107">
                  <c:v>3.7663512188956479E-3</c:v>
                </c:pt>
                <c:pt idx="108">
                  <c:v>4.0514947011534054E-3</c:v>
                </c:pt>
                <c:pt idx="109">
                  <c:v>3.7226656415927941E-3</c:v>
                </c:pt>
                <c:pt idx="110">
                  <c:v>4.0000613418025004E-3</c:v>
                </c:pt>
                <c:pt idx="111">
                  <c:v>4.345137781742287E-3</c:v>
                </c:pt>
                <c:pt idx="112">
                  <c:v>4.4392389824482398E-3</c:v>
                </c:pt>
                <c:pt idx="113">
                  <c:v>4.4774885718873525E-3</c:v>
                </c:pt>
                <c:pt idx="114">
                  <c:v>4.2312087919609883E-3</c:v>
                </c:pt>
                <c:pt idx="115">
                  <c:v>4.2788031983983857E-3</c:v>
                </c:pt>
                <c:pt idx="116">
                  <c:v>4.3385808491558315E-3</c:v>
                </c:pt>
                <c:pt idx="117">
                  <c:v>4.8577915127709483E-3</c:v>
                </c:pt>
                <c:pt idx="118">
                  <c:v>4.7992564805263557E-3</c:v>
                </c:pt>
                <c:pt idx="119">
                  <c:v>4.9863672102813178E-3</c:v>
                </c:pt>
                <c:pt idx="120">
                  <c:v>4.9116787465649679E-3</c:v>
                </c:pt>
                <c:pt idx="121">
                  <c:v>5.130552477083882E-3</c:v>
                </c:pt>
                <c:pt idx="122">
                  <c:v>4.8518548843992223E-3</c:v>
                </c:pt>
                <c:pt idx="123">
                  <c:v>4.4943076508219609E-3</c:v>
                </c:pt>
                <c:pt idx="124">
                  <c:v>4.4122316278506213E-3</c:v>
                </c:pt>
                <c:pt idx="125">
                  <c:v>4.1155755196993025E-3</c:v>
                </c:pt>
                <c:pt idx="126">
                  <c:v>4.2312916453823637E-3</c:v>
                </c:pt>
                <c:pt idx="127">
                  <c:v>4.2134522468565425E-3</c:v>
                </c:pt>
                <c:pt idx="128">
                  <c:v>4.2639511799343211E-3</c:v>
                </c:pt>
                <c:pt idx="129">
                  <c:v>3.9219087635231622E-3</c:v>
                </c:pt>
                <c:pt idx="130">
                  <c:v>3.9680318824960878E-3</c:v>
                </c:pt>
                <c:pt idx="131">
                  <c:v>3.8137358568264292E-3</c:v>
                </c:pt>
                <c:pt idx="132">
                  <c:v>4.0070462991700327E-3</c:v>
                </c:pt>
                <c:pt idx="133">
                  <c:v>3.8568696775527888E-3</c:v>
                </c:pt>
                <c:pt idx="134">
                  <c:v>3.8023893147255176E-3</c:v>
                </c:pt>
                <c:pt idx="135">
                  <c:v>3.7997800306180797E-3</c:v>
                </c:pt>
                <c:pt idx="136">
                  <c:v>3.6884239253366993E-3</c:v>
                </c:pt>
                <c:pt idx="137">
                  <c:v>3.5190582373988634E-3</c:v>
                </c:pt>
                <c:pt idx="138">
                  <c:v>3.6865469930117199E-3</c:v>
                </c:pt>
                <c:pt idx="139">
                  <c:v>3.7813052963404457E-3</c:v>
                </c:pt>
                <c:pt idx="140">
                  <c:v>3.7313019672042028E-3</c:v>
                </c:pt>
                <c:pt idx="141">
                  <c:v>3.5400569547019175E-3</c:v>
                </c:pt>
                <c:pt idx="142">
                  <c:v>3.5371600193545606E-3</c:v>
                </c:pt>
                <c:pt idx="143">
                  <c:v>3.5018366904611673E-3</c:v>
                </c:pt>
                <c:pt idx="144">
                  <c:v>3.4080685474977093E-3</c:v>
                </c:pt>
                <c:pt idx="145">
                  <c:v>3.2071029145252263E-3</c:v>
                </c:pt>
                <c:pt idx="146">
                  <c:v>3.3270227055587436E-3</c:v>
                </c:pt>
                <c:pt idx="147">
                  <c:v>3.096430646429978E-3</c:v>
                </c:pt>
                <c:pt idx="148">
                  <c:v>3.0270748289357406E-3</c:v>
                </c:pt>
                <c:pt idx="149">
                  <c:v>3.3207480403847664E-3</c:v>
                </c:pt>
                <c:pt idx="150">
                  <c:v>2.9184735255681597E-3</c:v>
                </c:pt>
                <c:pt idx="151">
                  <c:v>2.7093313174026113E-3</c:v>
                </c:pt>
                <c:pt idx="152">
                  <c:v>2.7796088708122724E-3</c:v>
                </c:pt>
                <c:pt idx="153">
                  <c:v>2.6804327906096385E-3</c:v>
                </c:pt>
                <c:pt idx="154">
                  <c:v>2.3718331861280755E-3</c:v>
                </c:pt>
                <c:pt idx="155">
                  <c:v>2.3929677424069755E-3</c:v>
                </c:pt>
                <c:pt idx="156">
                  <c:v>2.1757970999306629E-3</c:v>
                </c:pt>
                <c:pt idx="157">
                  <c:v>2.4206295100399479E-3</c:v>
                </c:pt>
                <c:pt idx="158">
                  <c:v>2.4477008728900997E-3</c:v>
                </c:pt>
                <c:pt idx="159">
                  <c:v>2.8039582362473854E-3</c:v>
                </c:pt>
                <c:pt idx="160">
                  <c:v>2.8684128997848875E-3</c:v>
                </c:pt>
                <c:pt idx="161">
                  <c:v>2.818426473156352E-3</c:v>
                </c:pt>
                <c:pt idx="162">
                  <c:v>2.8732633894974547E-3</c:v>
                </c:pt>
                <c:pt idx="163">
                  <c:v>3.0165951564775583E-3</c:v>
                </c:pt>
                <c:pt idx="164">
                  <c:v>2.6772052568989238E-3</c:v>
                </c:pt>
                <c:pt idx="165">
                  <c:v>2.7635707515526026E-3</c:v>
                </c:pt>
                <c:pt idx="166">
                  <c:v>2.9271236729920859E-3</c:v>
                </c:pt>
                <c:pt idx="167">
                  <c:v>2.8299929469487793E-3</c:v>
                </c:pt>
                <c:pt idx="168">
                  <c:v>2.7159458232197974E-3</c:v>
                </c:pt>
                <c:pt idx="169">
                  <c:v>2.7412531223655039E-3</c:v>
                </c:pt>
                <c:pt idx="170">
                  <c:v>2.5534119088116572E-3</c:v>
                </c:pt>
                <c:pt idx="171">
                  <c:v>2.5196206370098873E-3</c:v>
                </c:pt>
                <c:pt idx="172">
                  <c:v>2.5088046386643769E-3</c:v>
                </c:pt>
                <c:pt idx="173">
                  <c:v>2.4428256775066979E-3</c:v>
                </c:pt>
                <c:pt idx="174">
                  <c:v>2.4247475710932991E-3</c:v>
                </c:pt>
                <c:pt idx="175">
                  <c:v>2.4466360158739019E-3</c:v>
                </c:pt>
                <c:pt idx="176">
                  <c:v>2.4897167861366847E-3</c:v>
                </c:pt>
                <c:pt idx="177">
                  <c:v>2.5119305654996943E-3</c:v>
                </c:pt>
                <c:pt idx="178">
                  <c:v>2.5550671544825616E-3</c:v>
                </c:pt>
                <c:pt idx="179">
                  <c:v>2.6017491349241222E-3</c:v>
                </c:pt>
                <c:pt idx="180">
                  <c:v>2.9147648759430961E-3</c:v>
                </c:pt>
                <c:pt idx="181">
                  <c:v>2.7535198196603043E-3</c:v>
                </c:pt>
                <c:pt idx="182">
                  <c:v>6.8994709608223256E-4</c:v>
                </c:pt>
                <c:pt idx="183">
                  <c:v>-1.0735813992662503E-2</c:v>
                </c:pt>
                <c:pt idx="184">
                  <c:v>-9.1127122690559201E-3</c:v>
                </c:pt>
                <c:pt idx="185">
                  <c:v>-6.7110783182952743E-3</c:v>
                </c:pt>
                <c:pt idx="186">
                  <c:v>-6.2886581051638394E-3</c:v>
                </c:pt>
                <c:pt idx="187">
                  <c:v>-5.3020337501748852E-3</c:v>
                </c:pt>
                <c:pt idx="188">
                  <c:v>-5.0432020137571674E-3</c:v>
                </c:pt>
                <c:pt idx="189">
                  <c:v>-3.9729369535001025E-3</c:v>
                </c:pt>
                <c:pt idx="190">
                  <c:v>-3.8028207662031059E-3</c:v>
                </c:pt>
                <c:pt idx="191">
                  <c:v>-3.6795306114090344E-3</c:v>
                </c:pt>
                <c:pt idx="192">
                  <c:v>-3.8740353810626307E-3</c:v>
                </c:pt>
                <c:pt idx="193">
                  <c:v>-4.1305139901157304E-3</c:v>
                </c:pt>
                <c:pt idx="194">
                  <c:v>-1.4405572056319538E-3</c:v>
                </c:pt>
                <c:pt idx="195">
                  <c:v>1.0432454732382067E-2</c:v>
                </c:pt>
                <c:pt idx="196">
                  <c:v>9.4658882478129563E-3</c:v>
                </c:pt>
                <c:pt idx="197">
                  <c:v>7.4133528906548847E-3</c:v>
                </c:pt>
                <c:pt idx="198">
                  <c:v>7.6165356460069639E-3</c:v>
                </c:pt>
                <c:pt idx="199">
                  <c:v>6.4987826463487781E-3</c:v>
                </c:pt>
                <c:pt idx="200">
                  <c:v>6.7447761267933224E-3</c:v>
                </c:pt>
                <c:pt idx="201">
                  <c:v>6.4833335588709495E-3</c:v>
                </c:pt>
                <c:pt idx="202">
                  <c:v>6.6247132531039692E-3</c:v>
                </c:pt>
                <c:pt idx="203">
                  <c:v>6.8844752537462845E-3</c:v>
                </c:pt>
                <c:pt idx="204">
                  <c:v>7.132077119447737E-3</c:v>
                </c:pt>
                <c:pt idx="205">
                  <c:v>8.1578266671239619E-3</c:v>
                </c:pt>
                <c:pt idx="206">
                  <c:v>7.7121973921174891E-3</c:v>
                </c:pt>
                <c:pt idx="207">
                  <c:v>7.2524442295660531E-3</c:v>
                </c:pt>
                <c:pt idx="208">
                  <c:v>6.620247913427274E-3</c:v>
                </c:pt>
                <c:pt idx="209">
                  <c:v>6.4803288517561045E-3</c:v>
                </c:pt>
                <c:pt idx="210">
                  <c:v>6.4744926715201183E-3</c:v>
                </c:pt>
                <c:pt idx="211">
                  <c:v>6.6680431604269246E-3</c:v>
                </c:pt>
                <c:pt idx="212">
                  <c:v>6.4835954430857122E-3</c:v>
                </c:pt>
                <c:pt idx="213">
                  <c:v>5.5002820544075388E-3</c:v>
                </c:pt>
                <c:pt idx="214">
                  <c:v>5.1605054753592287E-3</c:v>
                </c:pt>
                <c:pt idx="215">
                  <c:v>4.9856626236105704E-3</c:v>
                </c:pt>
                <c:pt idx="216">
                  <c:v>5.0597034048944674E-3</c:v>
                </c:pt>
                <c:pt idx="217">
                  <c:v>4.4923503419033459E-3</c:v>
                </c:pt>
                <c:pt idx="218">
                  <c:v>4.5503145035352801E-3</c:v>
                </c:pt>
                <c:pt idx="219">
                  <c:v>4.3279453238825637E-3</c:v>
                </c:pt>
                <c:pt idx="220">
                  <c:v>4.141197874879419E-3</c:v>
                </c:pt>
                <c:pt idx="221">
                  <c:v>4.2964226556801649E-3</c:v>
                </c:pt>
                <c:pt idx="222">
                  <c:v>3.5200808800989747E-3</c:v>
                </c:pt>
                <c:pt idx="223">
                  <c:v>3.4046237361282455E-3</c:v>
                </c:pt>
                <c:pt idx="224">
                  <c:v>3.2184006516112855E-3</c:v>
                </c:pt>
                <c:pt idx="225">
                  <c:v>3.4539303620664138E-3</c:v>
                </c:pt>
                <c:pt idx="226">
                  <c:v>3.4987860961810768E-3</c:v>
                </c:pt>
                <c:pt idx="227">
                  <c:v>3.1894304597907953E-3</c:v>
                </c:pt>
                <c:pt idx="228">
                  <c:v>2.9966309825258941E-3</c:v>
                </c:pt>
                <c:pt idx="229">
                  <c:v>2.6595070737242235E-3</c:v>
                </c:pt>
                <c:pt idx="230">
                  <c:v>2.4329261038362163E-3</c:v>
                </c:pt>
                <c:pt idx="231">
                  <c:v>2.6514808993426727E-3</c:v>
                </c:pt>
                <c:pt idx="232">
                  <c:v>2.7605119324108801E-3</c:v>
                </c:pt>
                <c:pt idx="233">
                  <c:v>2.350928862912056E-3</c:v>
                </c:pt>
                <c:pt idx="234">
                  <c:v>2.4575329148752109E-3</c:v>
                </c:pt>
                <c:pt idx="235">
                  <c:v>2.6309388506722113E-3</c:v>
                </c:pt>
                <c:pt idx="236">
                  <c:v>2.4549363049125397E-3</c:v>
                </c:pt>
                <c:pt idx="237">
                  <c:v>2.1599966918112328E-3</c:v>
                </c:pt>
                <c:pt idx="238">
                  <c:v>2.0270298076624622E-3</c:v>
                </c:pt>
                <c:pt idx="239">
                  <c:v>2.253212758375177E-3</c:v>
                </c:pt>
                <c:pt idx="240">
                  <c:v>2.0368473696257394E-3</c:v>
                </c:pt>
                <c:pt idx="241">
                  <c:v>2.0691075547949462E-3</c:v>
                </c:pt>
                <c:pt idx="242">
                  <c:v>1.9232231481390763E-3</c:v>
                </c:pt>
                <c:pt idx="243">
                  <c:v>1.8321200294371901E-3</c:v>
                </c:pt>
                <c:pt idx="244">
                  <c:v>1.6337917130288641E-3</c:v>
                </c:pt>
                <c:pt idx="245">
                  <c:v>1.183619867795643E-3</c:v>
                </c:pt>
                <c:pt idx="246">
                  <c:v>1.0882449703993875E-3</c:v>
                </c:pt>
                <c:pt idx="247">
                  <c:v>8.7709528739641693E-4</c:v>
                </c:pt>
                <c:pt idx="248">
                  <c:v>7.1123650951652529E-4</c:v>
                </c:pt>
                <c:pt idx="249">
                  <c:v>7.9499838238149842E-4</c:v>
                </c:pt>
                <c:pt idx="250">
                  <c:v>5.8426271123947031E-4</c:v>
                </c:pt>
                <c:pt idx="251">
                  <c:v>4.5970440681208853E-4</c:v>
                </c:pt>
                <c:pt idx="252">
                  <c:v>6.4619964103278477E-4</c:v>
                </c:pt>
                <c:pt idx="253">
                  <c:v>7.4767658096640233E-4</c:v>
                </c:pt>
                <c:pt idx="254">
                  <c:v>9.7537415328650468E-4</c:v>
                </c:pt>
                <c:pt idx="255">
                  <c:v>8.3471954555069266E-4</c:v>
                </c:pt>
                <c:pt idx="256">
                  <c:v>1.0920441692053506E-3</c:v>
                </c:pt>
                <c:pt idx="257">
                  <c:v>1.2533350560207988E-3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D7A-45B3-AB1D-0C0A19E67129}"/>
            </c:ext>
          </c:extLst>
        </c:ser>
        <c:ser>
          <c:idx val="5"/>
          <c:order val="5"/>
          <c:tx>
            <c:strRef>
              <c:f>Data!$U$6</c:f>
              <c:strCache>
                <c:ptCount val="1"/>
                <c:pt idx="0">
                  <c:v>Texas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Data!$A$181:$A$438</c:f>
              <c:strCache>
                <c:ptCount val="258"/>
                <c:pt idx="0">
                  <c:v>2005 Jan</c:v>
                </c:pt>
                <c:pt idx="1">
                  <c:v>2005 Feb</c:v>
                </c:pt>
                <c:pt idx="2">
                  <c:v>2005 Mar</c:v>
                </c:pt>
                <c:pt idx="3">
                  <c:v>2005 Apr</c:v>
                </c:pt>
                <c:pt idx="4">
                  <c:v>2005 May</c:v>
                </c:pt>
                <c:pt idx="5">
                  <c:v>2005 Jun</c:v>
                </c:pt>
                <c:pt idx="6">
                  <c:v>2005 Jul</c:v>
                </c:pt>
                <c:pt idx="7">
                  <c:v>2005 Aug</c:v>
                </c:pt>
                <c:pt idx="8">
                  <c:v>2005 Sep</c:v>
                </c:pt>
                <c:pt idx="9">
                  <c:v>2005 Oct</c:v>
                </c:pt>
                <c:pt idx="10">
                  <c:v>2005 Nov</c:v>
                </c:pt>
                <c:pt idx="11">
                  <c:v>2005 Dec</c:v>
                </c:pt>
                <c:pt idx="12">
                  <c:v>2006 Jan</c:v>
                </c:pt>
                <c:pt idx="13">
                  <c:v>2006 Feb</c:v>
                </c:pt>
                <c:pt idx="14">
                  <c:v>2006 Mar</c:v>
                </c:pt>
                <c:pt idx="15">
                  <c:v>2006 Apr</c:v>
                </c:pt>
                <c:pt idx="16">
                  <c:v>2006 May</c:v>
                </c:pt>
                <c:pt idx="17">
                  <c:v>2006 Jun</c:v>
                </c:pt>
                <c:pt idx="18">
                  <c:v>2006 Jul</c:v>
                </c:pt>
                <c:pt idx="19">
                  <c:v>2006 Aug</c:v>
                </c:pt>
                <c:pt idx="20">
                  <c:v>2006 Sep</c:v>
                </c:pt>
                <c:pt idx="21">
                  <c:v>2006 Oct</c:v>
                </c:pt>
                <c:pt idx="22">
                  <c:v>2006 Nov</c:v>
                </c:pt>
                <c:pt idx="23">
                  <c:v>2006 Dec</c:v>
                </c:pt>
                <c:pt idx="24">
                  <c:v>2007 Jan</c:v>
                </c:pt>
                <c:pt idx="25">
                  <c:v>2007 Feb</c:v>
                </c:pt>
                <c:pt idx="26">
                  <c:v>2007 Mar</c:v>
                </c:pt>
                <c:pt idx="27">
                  <c:v>2007 Apr</c:v>
                </c:pt>
                <c:pt idx="28">
                  <c:v>2007 May</c:v>
                </c:pt>
                <c:pt idx="29">
                  <c:v>2007 Jun</c:v>
                </c:pt>
                <c:pt idx="30">
                  <c:v>2007 Jul</c:v>
                </c:pt>
                <c:pt idx="31">
                  <c:v>2007 Aug</c:v>
                </c:pt>
                <c:pt idx="32">
                  <c:v>2007 Sep</c:v>
                </c:pt>
                <c:pt idx="33">
                  <c:v>2007 Oct</c:v>
                </c:pt>
                <c:pt idx="34">
                  <c:v>2007 Nov</c:v>
                </c:pt>
                <c:pt idx="35">
                  <c:v>2007 Dec</c:v>
                </c:pt>
                <c:pt idx="36">
                  <c:v>2008 Jan</c:v>
                </c:pt>
                <c:pt idx="37">
                  <c:v>2008 Feb</c:v>
                </c:pt>
                <c:pt idx="38">
                  <c:v>2008 Mar</c:v>
                </c:pt>
                <c:pt idx="39">
                  <c:v>2008 Apr</c:v>
                </c:pt>
                <c:pt idx="40">
                  <c:v>2008 May</c:v>
                </c:pt>
                <c:pt idx="41">
                  <c:v>2008 Jun</c:v>
                </c:pt>
                <c:pt idx="42">
                  <c:v>2008 Jul</c:v>
                </c:pt>
                <c:pt idx="43">
                  <c:v>2008 Aug</c:v>
                </c:pt>
                <c:pt idx="44">
                  <c:v>2008 Sep</c:v>
                </c:pt>
                <c:pt idx="45">
                  <c:v>2008 Oct</c:v>
                </c:pt>
                <c:pt idx="46">
                  <c:v>2008 Nov</c:v>
                </c:pt>
                <c:pt idx="47">
                  <c:v>2008 Dec</c:v>
                </c:pt>
                <c:pt idx="48">
                  <c:v>2009 Jan</c:v>
                </c:pt>
                <c:pt idx="49">
                  <c:v>2009 Feb</c:v>
                </c:pt>
                <c:pt idx="50">
                  <c:v>2009 Mar</c:v>
                </c:pt>
                <c:pt idx="51">
                  <c:v>2009 Apr</c:v>
                </c:pt>
                <c:pt idx="52">
                  <c:v>2009 May</c:v>
                </c:pt>
                <c:pt idx="53">
                  <c:v>2009 Jun</c:v>
                </c:pt>
                <c:pt idx="54">
                  <c:v>2009 Jul</c:v>
                </c:pt>
                <c:pt idx="55">
                  <c:v>2009 Aug</c:v>
                </c:pt>
                <c:pt idx="56">
                  <c:v>2009 Sep</c:v>
                </c:pt>
                <c:pt idx="57">
                  <c:v>2009 Oct</c:v>
                </c:pt>
                <c:pt idx="58">
                  <c:v>2009 Nov</c:v>
                </c:pt>
                <c:pt idx="59">
                  <c:v>2009 Dec</c:v>
                </c:pt>
                <c:pt idx="60">
                  <c:v>2010 Jan</c:v>
                </c:pt>
                <c:pt idx="61">
                  <c:v>2010 Feb</c:v>
                </c:pt>
                <c:pt idx="62">
                  <c:v>2010 Mar</c:v>
                </c:pt>
                <c:pt idx="63">
                  <c:v>2010 Apr</c:v>
                </c:pt>
                <c:pt idx="64">
                  <c:v>2010 May</c:v>
                </c:pt>
                <c:pt idx="65">
                  <c:v>2010 Jun</c:v>
                </c:pt>
                <c:pt idx="66">
                  <c:v>2010 Jul</c:v>
                </c:pt>
                <c:pt idx="67">
                  <c:v>2010 Aug</c:v>
                </c:pt>
                <c:pt idx="68">
                  <c:v>2010 Sep</c:v>
                </c:pt>
                <c:pt idx="69">
                  <c:v>2010 Oct</c:v>
                </c:pt>
                <c:pt idx="70">
                  <c:v>2010 Nov</c:v>
                </c:pt>
                <c:pt idx="71">
                  <c:v>2010 Dec</c:v>
                </c:pt>
                <c:pt idx="72">
                  <c:v>2011 Jan</c:v>
                </c:pt>
                <c:pt idx="73">
                  <c:v>2011 Feb</c:v>
                </c:pt>
                <c:pt idx="74">
                  <c:v>2011 Mar</c:v>
                </c:pt>
                <c:pt idx="75">
                  <c:v>2011 Apr</c:v>
                </c:pt>
                <c:pt idx="76">
                  <c:v>2011 May</c:v>
                </c:pt>
                <c:pt idx="77">
                  <c:v>2011 Jun</c:v>
                </c:pt>
                <c:pt idx="78">
                  <c:v>2011 Jul</c:v>
                </c:pt>
                <c:pt idx="79">
                  <c:v>2011 Aug</c:v>
                </c:pt>
                <c:pt idx="80">
                  <c:v>2011 Sep</c:v>
                </c:pt>
                <c:pt idx="81">
                  <c:v>2011 Oct</c:v>
                </c:pt>
                <c:pt idx="82">
                  <c:v>2011 Nov</c:v>
                </c:pt>
                <c:pt idx="83">
                  <c:v>2011 Dec</c:v>
                </c:pt>
                <c:pt idx="84">
                  <c:v>2012 Jan</c:v>
                </c:pt>
                <c:pt idx="85">
                  <c:v>2012 Feb</c:v>
                </c:pt>
                <c:pt idx="86">
                  <c:v>2012 Mar</c:v>
                </c:pt>
                <c:pt idx="87">
                  <c:v>2012 Apr</c:v>
                </c:pt>
                <c:pt idx="88">
                  <c:v>2012 May</c:v>
                </c:pt>
                <c:pt idx="89">
                  <c:v>2012 Jun</c:v>
                </c:pt>
                <c:pt idx="90">
                  <c:v>2012 Jul</c:v>
                </c:pt>
                <c:pt idx="91">
                  <c:v>2012 Aug</c:v>
                </c:pt>
                <c:pt idx="92">
                  <c:v>2012 Sep</c:v>
                </c:pt>
                <c:pt idx="93">
                  <c:v>2012 Oct</c:v>
                </c:pt>
                <c:pt idx="94">
                  <c:v>2012 Nov</c:v>
                </c:pt>
                <c:pt idx="95">
                  <c:v>2012 Dec</c:v>
                </c:pt>
                <c:pt idx="96">
                  <c:v>2013 Jan</c:v>
                </c:pt>
                <c:pt idx="97">
                  <c:v>2013 Feb</c:v>
                </c:pt>
                <c:pt idx="98">
                  <c:v>2013 Mar</c:v>
                </c:pt>
                <c:pt idx="99">
                  <c:v>2013 Apr</c:v>
                </c:pt>
                <c:pt idx="100">
                  <c:v>2013 May</c:v>
                </c:pt>
                <c:pt idx="101">
                  <c:v>2013 Jun</c:v>
                </c:pt>
                <c:pt idx="102">
                  <c:v>2013 Jul</c:v>
                </c:pt>
                <c:pt idx="103">
                  <c:v>2013 Aug</c:v>
                </c:pt>
                <c:pt idx="104">
                  <c:v>2013 Sep</c:v>
                </c:pt>
                <c:pt idx="105">
                  <c:v>2013 Oct</c:v>
                </c:pt>
                <c:pt idx="106">
                  <c:v>2013 Nov</c:v>
                </c:pt>
                <c:pt idx="107">
                  <c:v>2013 Dec</c:v>
                </c:pt>
                <c:pt idx="108">
                  <c:v>2014 Jan</c:v>
                </c:pt>
                <c:pt idx="109">
                  <c:v>2014 Feb</c:v>
                </c:pt>
                <c:pt idx="110">
                  <c:v>2014 Mar</c:v>
                </c:pt>
                <c:pt idx="111">
                  <c:v>2014 Apr</c:v>
                </c:pt>
                <c:pt idx="112">
                  <c:v>2014 May</c:v>
                </c:pt>
                <c:pt idx="113">
                  <c:v>2014 Jun</c:v>
                </c:pt>
                <c:pt idx="114">
                  <c:v>2014 Jul</c:v>
                </c:pt>
                <c:pt idx="115">
                  <c:v>2014 Aug</c:v>
                </c:pt>
                <c:pt idx="116">
                  <c:v>2014 Sep</c:v>
                </c:pt>
                <c:pt idx="117">
                  <c:v>2014 Oct</c:v>
                </c:pt>
                <c:pt idx="118">
                  <c:v>2014 Nov</c:v>
                </c:pt>
                <c:pt idx="119">
                  <c:v>2014 Dec</c:v>
                </c:pt>
                <c:pt idx="120">
                  <c:v>2015 Jan</c:v>
                </c:pt>
                <c:pt idx="121">
                  <c:v>2015 Feb</c:v>
                </c:pt>
                <c:pt idx="122">
                  <c:v>2015 Mar</c:v>
                </c:pt>
                <c:pt idx="123">
                  <c:v>2015 Apr</c:v>
                </c:pt>
                <c:pt idx="124">
                  <c:v>2015 May</c:v>
                </c:pt>
                <c:pt idx="125">
                  <c:v>2015 Jun</c:v>
                </c:pt>
                <c:pt idx="126">
                  <c:v>2015 Jul</c:v>
                </c:pt>
                <c:pt idx="127">
                  <c:v>2015 Aug</c:v>
                </c:pt>
                <c:pt idx="128">
                  <c:v>2015 Sep</c:v>
                </c:pt>
                <c:pt idx="129">
                  <c:v>2015 Oct</c:v>
                </c:pt>
                <c:pt idx="130">
                  <c:v>2015 Nov</c:v>
                </c:pt>
                <c:pt idx="131">
                  <c:v>2015 Dec</c:v>
                </c:pt>
                <c:pt idx="132">
                  <c:v>2016 Jan</c:v>
                </c:pt>
                <c:pt idx="133">
                  <c:v>2016 Feb</c:v>
                </c:pt>
                <c:pt idx="134">
                  <c:v>2016 Mar</c:v>
                </c:pt>
                <c:pt idx="135">
                  <c:v>2016 Apr</c:v>
                </c:pt>
                <c:pt idx="136">
                  <c:v>2016 May</c:v>
                </c:pt>
                <c:pt idx="137">
                  <c:v>2016 Jun</c:v>
                </c:pt>
                <c:pt idx="138">
                  <c:v>2016 Jul</c:v>
                </c:pt>
                <c:pt idx="139">
                  <c:v>2016 Aug</c:v>
                </c:pt>
                <c:pt idx="140">
                  <c:v>2016 Sep</c:v>
                </c:pt>
                <c:pt idx="141">
                  <c:v>2016 Oct</c:v>
                </c:pt>
                <c:pt idx="142">
                  <c:v>2016 Nov</c:v>
                </c:pt>
                <c:pt idx="143">
                  <c:v>2016 Dec</c:v>
                </c:pt>
                <c:pt idx="144">
                  <c:v>2017 Jan</c:v>
                </c:pt>
                <c:pt idx="145">
                  <c:v>2017 Feb</c:v>
                </c:pt>
                <c:pt idx="146">
                  <c:v>2017 Mar</c:v>
                </c:pt>
                <c:pt idx="147">
                  <c:v>2017 Apr</c:v>
                </c:pt>
                <c:pt idx="148">
                  <c:v>2017 May</c:v>
                </c:pt>
                <c:pt idx="149">
                  <c:v>2017 Jun</c:v>
                </c:pt>
                <c:pt idx="150">
                  <c:v>2017 Jul</c:v>
                </c:pt>
                <c:pt idx="151">
                  <c:v>2017 Aug</c:v>
                </c:pt>
                <c:pt idx="152">
                  <c:v>2017 Sep</c:v>
                </c:pt>
                <c:pt idx="153">
                  <c:v>2017 Oct</c:v>
                </c:pt>
                <c:pt idx="154">
                  <c:v>2017 Nov</c:v>
                </c:pt>
                <c:pt idx="155">
                  <c:v>2017 Dec</c:v>
                </c:pt>
                <c:pt idx="156">
                  <c:v>2018 Jan</c:v>
                </c:pt>
                <c:pt idx="157">
                  <c:v>2018 Feb</c:v>
                </c:pt>
                <c:pt idx="158">
                  <c:v>2018 Mar</c:v>
                </c:pt>
                <c:pt idx="159">
                  <c:v>2018 Apr</c:v>
                </c:pt>
                <c:pt idx="160">
                  <c:v>2018 May</c:v>
                </c:pt>
                <c:pt idx="161">
                  <c:v>2018 Jun</c:v>
                </c:pt>
                <c:pt idx="162">
                  <c:v>2018 Jul</c:v>
                </c:pt>
                <c:pt idx="163">
                  <c:v>2018 Aug</c:v>
                </c:pt>
                <c:pt idx="164">
                  <c:v>2018 Sep</c:v>
                </c:pt>
                <c:pt idx="165">
                  <c:v>2018 Oct</c:v>
                </c:pt>
                <c:pt idx="166">
                  <c:v>2018 Nov</c:v>
                </c:pt>
                <c:pt idx="167">
                  <c:v>2018 Dec</c:v>
                </c:pt>
                <c:pt idx="168">
                  <c:v>2019 Jan</c:v>
                </c:pt>
                <c:pt idx="169">
                  <c:v>2019 Feb</c:v>
                </c:pt>
                <c:pt idx="170">
                  <c:v>2019 Mar</c:v>
                </c:pt>
                <c:pt idx="171">
                  <c:v>2019 Apr</c:v>
                </c:pt>
                <c:pt idx="172">
                  <c:v>2019 May</c:v>
                </c:pt>
                <c:pt idx="173">
                  <c:v>2019 Jun</c:v>
                </c:pt>
                <c:pt idx="174">
                  <c:v>2019 Jul</c:v>
                </c:pt>
                <c:pt idx="175">
                  <c:v>2019 Aug</c:v>
                </c:pt>
                <c:pt idx="176">
                  <c:v>2019 Sep</c:v>
                </c:pt>
                <c:pt idx="177">
                  <c:v>2019 Oct</c:v>
                </c:pt>
                <c:pt idx="178">
                  <c:v>2019 Nov</c:v>
                </c:pt>
                <c:pt idx="179">
                  <c:v>2019 Dec</c:v>
                </c:pt>
                <c:pt idx="180">
                  <c:v>2020 Jan</c:v>
                </c:pt>
                <c:pt idx="181">
                  <c:v>2020 Feb</c:v>
                </c:pt>
                <c:pt idx="182">
                  <c:v>2020 Mar</c:v>
                </c:pt>
                <c:pt idx="183">
                  <c:v>2020 Apr</c:v>
                </c:pt>
                <c:pt idx="184">
                  <c:v>2020 May</c:v>
                </c:pt>
                <c:pt idx="185">
                  <c:v>2020 Jun</c:v>
                </c:pt>
                <c:pt idx="186">
                  <c:v>2020 Jul</c:v>
                </c:pt>
                <c:pt idx="187">
                  <c:v>2020 Aug</c:v>
                </c:pt>
                <c:pt idx="188">
                  <c:v>2020 Sep</c:v>
                </c:pt>
                <c:pt idx="189">
                  <c:v>2020 Oct</c:v>
                </c:pt>
                <c:pt idx="190">
                  <c:v>2020 Nov</c:v>
                </c:pt>
                <c:pt idx="191">
                  <c:v>2020 Dec</c:v>
                </c:pt>
                <c:pt idx="192">
                  <c:v>2021 Jan</c:v>
                </c:pt>
                <c:pt idx="193">
                  <c:v>2021 Feb</c:v>
                </c:pt>
                <c:pt idx="194">
                  <c:v>2021 Mar</c:v>
                </c:pt>
                <c:pt idx="195">
                  <c:v>2021 Apr</c:v>
                </c:pt>
                <c:pt idx="196">
                  <c:v>2021 May</c:v>
                </c:pt>
                <c:pt idx="197">
                  <c:v>2021 Jun</c:v>
                </c:pt>
                <c:pt idx="198">
                  <c:v>2021 Jul</c:v>
                </c:pt>
                <c:pt idx="199">
                  <c:v>2021 Aug</c:v>
                </c:pt>
                <c:pt idx="200">
                  <c:v>2021 Sep</c:v>
                </c:pt>
                <c:pt idx="201">
                  <c:v>2021 Oct</c:v>
                </c:pt>
                <c:pt idx="202">
                  <c:v>2021 Nov</c:v>
                </c:pt>
                <c:pt idx="203">
                  <c:v>2021 Dec</c:v>
                </c:pt>
                <c:pt idx="204">
                  <c:v>2022 Jan</c:v>
                </c:pt>
                <c:pt idx="205">
                  <c:v>2022 Feb</c:v>
                </c:pt>
                <c:pt idx="206">
                  <c:v>2022 Mar</c:v>
                </c:pt>
                <c:pt idx="207">
                  <c:v>2022 Apr</c:v>
                </c:pt>
                <c:pt idx="208">
                  <c:v>2022 May</c:v>
                </c:pt>
                <c:pt idx="209">
                  <c:v>2022 Jun</c:v>
                </c:pt>
                <c:pt idx="210">
                  <c:v>2022 Jul</c:v>
                </c:pt>
                <c:pt idx="211">
                  <c:v>2022 Aug</c:v>
                </c:pt>
                <c:pt idx="212">
                  <c:v>2022 Sep</c:v>
                </c:pt>
                <c:pt idx="213">
                  <c:v>2022 Oct</c:v>
                </c:pt>
                <c:pt idx="214">
                  <c:v>2022 Nov</c:v>
                </c:pt>
                <c:pt idx="215">
                  <c:v>2022 Dec</c:v>
                </c:pt>
                <c:pt idx="216">
                  <c:v>2023 Jan</c:v>
                </c:pt>
                <c:pt idx="217">
                  <c:v>2023 Feb</c:v>
                </c:pt>
                <c:pt idx="218">
                  <c:v>2023 Mar</c:v>
                </c:pt>
                <c:pt idx="219">
                  <c:v>2023 Apr</c:v>
                </c:pt>
                <c:pt idx="220">
                  <c:v>2023 May</c:v>
                </c:pt>
                <c:pt idx="221">
                  <c:v>2023 Jun</c:v>
                </c:pt>
                <c:pt idx="222">
                  <c:v>2023 Jul</c:v>
                </c:pt>
                <c:pt idx="223">
                  <c:v>2023 Aug</c:v>
                </c:pt>
                <c:pt idx="224">
                  <c:v>2023 Sep</c:v>
                </c:pt>
                <c:pt idx="225">
                  <c:v>2023 Oct</c:v>
                </c:pt>
                <c:pt idx="226">
                  <c:v>2023 Nov</c:v>
                </c:pt>
                <c:pt idx="227">
                  <c:v>2023 Dec</c:v>
                </c:pt>
                <c:pt idx="228">
                  <c:v>2024 Jan</c:v>
                </c:pt>
                <c:pt idx="229">
                  <c:v>2024 Feb</c:v>
                </c:pt>
                <c:pt idx="230">
                  <c:v>2024 Mar</c:v>
                </c:pt>
                <c:pt idx="231">
                  <c:v>2024 Apr</c:v>
                </c:pt>
                <c:pt idx="232">
                  <c:v>2024 May</c:v>
                </c:pt>
                <c:pt idx="233">
                  <c:v>2024 Jun</c:v>
                </c:pt>
                <c:pt idx="234">
                  <c:v>2024 Jul</c:v>
                </c:pt>
                <c:pt idx="235">
                  <c:v>2024 Aug</c:v>
                </c:pt>
                <c:pt idx="236">
                  <c:v>2024 Sep</c:v>
                </c:pt>
                <c:pt idx="237">
                  <c:v>2024 Oct</c:v>
                </c:pt>
                <c:pt idx="238">
                  <c:v>2024 Nov</c:v>
                </c:pt>
                <c:pt idx="239">
                  <c:v>2024 Dec</c:v>
                </c:pt>
                <c:pt idx="240">
                  <c:v>2025 Jan</c:v>
                </c:pt>
                <c:pt idx="241">
                  <c:v>2025 Feb</c:v>
                </c:pt>
                <c:pt idx="242">
                  <c:v>2025 Mar</c:v>
                </c:pt>
                <c:pt idx="243">
                  <c:v>2025 Apr</c:v>
                </c:pt>
                <c:pt idx="244">
                  <c:v>2025 May</c:v>
                </c:pt>
                <c:pt idx="245">
                  <c:v>2025 Jun</c:v>
                </c:pt>
                <c:pt idx="246">
                  <c:v>2025 Jul</c:v>
                </c:pt>
                <c:pt idx="247">
                  <c:v>2025 Aug</c:v>
                </c:pt>
                <c:pt idx="248">
                  <c:v>2025 Sep</c:v>
                </c:pt>
                <c:pt idx="249">
                  <c:v>2025 Oct</c:v>
                </c:pt>
                <c:pt idx="250">
                  <c:v>2025 Nov</c:v>
                </c:pt>
                <c:pt idx="251">
                  <c:v>2025 Dec</c:v>
                </c:pt>
                <c:pt idx="252">
                  <c:v>2026 Jan</c:v>
                </c:pt>
                <c:pt idx="253">
                  <c:v>2026 Feb</c:v>
                </c:pt>
                <c:pt idx="254">
                  <c:v>2026 Mar</c:v>
                </c:pt>
                <c:pt idx="255">
                  <c:v>2026 Apr</c:v>
                </c:pt>
                <c:pt idx="256">
                  <c:v>2026 May</c:v>
                </c:pt>
                <c:pt idx="257">
                  <c:v>2026 Jun</c:v>
                </c:pt>
              </c:strCache>
            </c:strRef>
          </c:cat>
          <c:val>
            <c:numRef>
              <c:f>Data!$U$181:$U$437</c:f>
              <c:numCache>
                <c:formatCode>0.000%</c:formatCode>
                <c:ptCount val="257"/>
                <c:pt idx="0">
                  <c:v>3.1092921580507318E-3</c:v>
                </c:pt>
                <c:pt idx="1">
                  <c:v>3.1359562577741276E-3</c:v>
                </c:pt>
                <c:pt idx="2">
                  <c:v>3.2367797061451822E-3</c:v>
                </c:pt>
                <c:pt idx="3">
                  <c:v>3.3403687050545506E-3</c:v>
                </c:pt>
                <c:pt idx="4">
                  <c:v>3.4355431944340441E-3</c:v>
                </c:pt>
                <c:pt idx="5">
                  <c:v>3.4819198975568322E-3</c:v>
                </c:pt>
                <c:pt idx="6">
                  <c:v>3.5179641613576861E-3</c:v>
                </c:pt>
                <c:pt idx="7">
                  <c:v>3.5951416492021014E-3</c:v>
                </c:pt>
                <c:pt idx="8">
                  <c:v>3.6636741677537592E-3</c:v>
                </c:pt>
                <c:pt idx="9">
                  <c:v>3.7969097690191589E-3</c:v>
                </c:pt>
                <c:pt idx="10">
                  <c:v>3.9303773613155639E-3</c:v>
                </c:pt>
                <c:pt idx="11">
                  <c:v>4.1492902113357466E-3</c:v>
                </c:pt>
                <c:pt idx="12">
                  <c:v>4.3815975089819366E-3</c:v>
                </c:pt>
                <c:pt idx="13">
                  <c:v>4.5072730633380848E-3</c:v>
                </c:pt>
                <c:pt idx="14">
                  <c:v>4.5266570299375124E-3</c:v>
                </c:pt>
                <c:pt idx="15">
                  <c:v>4.4486401104677888E-3</c:v>
                </c:pt>
                <c:pt idx="16">
                  <c:v>4.3759341310554943E-3</c:v>
                </c:pt>
                <c:pt idx="17">
                  <c:v>4.3500412216031662E-3</c:v>
                </c:pt>
                <c:pt idx="18">
                  <c:v>4.3874018006466236E-3</c:v>
                </c:pt>
                <c:pt idx="19">
                  <c:v>4.4698406105916242E-3</c:v>
                </c:pt>
                <c:pt idx="20">
                  <c:v>4.6104434064306778E-3</c:v>
                </c:pt>
                <c:pt idx="21">
                  <c:v>4.6875294338302792E-3</c:v>
                </c:pt>
                <c:pt idx="22">
                  <c:v>4.7434793702706103E-3</c:v>
                </c:pt>
                <c:pt idx="23">
                  <c:v>4.7490078657263313E-3</c:v>
                </c:pt>
                <c:pt idx="24">
                  <c:v>4.6696332247594353E-3</c:v>
                </c:pt>
                <c:pt idx="25">
                  <c:v>4.6480527347024627E-3</c:v>
                </c:pt>
                <c:pt idx="26">
                  <c:v>4.7418919190698712E-3</c:v>
                </c:pt>
                <c:pt idx="27">
                  <c:v>4.8595678769973857E-3</c:v>
                </c:pt>
                <c:pt idx="28">
                  <c:v>4.9053787330999004E-3</c:v>
                </c:pt>
                <c:pt idx="29">
                  <c:v>4.8852572722008014E-3</c:v>
                </c:pt>
                <c:pt idx="30">
                  <c:v>4.8035225745796323E-3</c:v>
                </c:pt>
                <c:pt idx="31">
                  <c:v>4.6426900063344821E-3</c:v>
                </c:pt>
                <c:pt idx="32">
                  <c:v>4.3843187463893834E-3</c:v>
                </c:pt>
                <c:pt idx="33">
                  <c:v>4.1462881480136332E-3</c:v>
                </c:pt>
                <c:pt idx="34">
                  <c:v>3.9849885599529478E-3</c:v>
                </c:pt>
                <c:pt idx="35">
                  <c:v>3.8230755414131873E-3</c:v>
                </c:pt>
                <c:pt idx="36">
                  <c:v>3.7085312305534606E-3</c:v>
                </c:pt>
                <c:pt idx="37">
                  <c:v>3.6078671431878481E-3</c:v>
                </c:pt>
                <c:pt idx="38">
                  <c:v>3.4035406946797027E-3</c:v>
                </c:pt>
                <c:pt idx="39">
                  <c:v>3.1960482886482541E-3</c:v>
                </c:pt>
                <c:pt idx="40">
                  <c:v>2.9276423259947549E-3</c:v>
                </c:pt>
                <c:pt idx="41">
                  <c:v>2.6546738989626276E-3</c:v>
                </c:pt>
                <c:pt idx="42">
                  <c:v>2.3409823853397667E-3</c:v>
                </c:pt>
                <c:pt idx="43">
                  <c:v>2.0299442779508664E-3</c:v>
                </c:pt>
                <c:pt idx="44">
                  <c:v>1.7803326972785029E-3</c:v>
                </c:pt>
                <c:pt idx="45">
                  <c:v>1.4900080332894653E-3</c:v>
                </c:pt>
                <c:pt idx="46">
                  <c:v>9.4212412381828887E-4</c:v>
                </c:pt>
                <c:pt idx="47">
                  <c:v>2.4546017804588828E-4</c:v>
                </c:pt>
                <c:pt idx="48">
                  <c:v>-5.6444692799729817E-4</c:v>
                </c:pt>
                <c:pt idx="49">
                  <c:v>-1.3016941822178488E-3</c:v>
                </c:pt>
                <c:pt idx="50">
                  <c:v>-1.9131652893945295E-3</c:v>
                </c:pt>
                <c:pt idx="51">
                  <c:v>-2.9497038029724504E-3</c:v>
                </c:pt>
                <c:pt idx="52">
                  <c:v>-3.893975232090818E-3</c:v>
                </c:pt>
                <c:pt idx="53">
                  <c:v>-4.5710182507964041E-3</c:v>
                </c:pt>
                <c:pt idx="54">
                  <c:v>-4.9159860171316535E-3</c:v>
                </c:pt>
                <c:pt idx="55">
                  <c:v>-5.1248077922584475E-3</c:v>
                </c:pt>
                <c:pt idx="56">
                  <c:v>-5.1782305632587329E-3</c:v>
                </c:pt>
                <c:pt idx="57">
                  <c:v>-5.0534219832499569E-3</c:v>
                </c:pt>
                <c:pt idx="58">
                  <c:v>-4.7320897798215824E-3</c:v>
                </c:pt>
                <c:pt idx="59">
                  <c:v>-4.19012258251734E-3</c:v>
                </c:pt>
                <c:pt idx="60">
                  <c:v>-3.4576662822450089E-3</c:v>
                </c:pt>
                <c:pt idx="61">
                  <c:v>-2.7576362664346698E-3</c:v>
                </c:pt>
                <c:pt idx="62">
                  <c:v>-2.0247728602442597E-3</c:v>
                </c:pt>
                <c:pt idx="63">
                  <c:v>-7.7498557976657162E-4</c:v>
                </c:pt>
                <c:pt idx="64">
                  <c:v>4.8839786473979302E-4</c:v>
                </c:pt>
                <c:pt idx="65">
                  <c:v>1.419134405816662E-3</c:v>
                </c:pt>
                <c:pt idx="66">
                  <c:v>2.0221806846467132E-3</c:v>
                </c:pt>
                <c:pt idx="67">
                  <c:v>2.4537397734262856E-3</c:v>
                </c:pt>
                <c:pt idx="68">
                  <c:v>2.7732842655952042E-3</c:v>
                </c:pt>
                <c:pt idx="69">
                  <c:v>2.9102427774225365E-3</c:v>
                </c:pt>
                <c:pt idx="70">
                  <c:v>3.0502957112444481E-3</c:v>
                </c:pt>
                <c:pt idx="71">
                  <c:v>3.1921756077611801E-3</c:v>
                </c:pt>
                <c:pt idx="72">
                  <c:v>3.2690324248075713E-3</c:v>
                </c:pt>
                <c:pt idx="73">
                  <c:v>3.3650233435954962E-3</c:v>
                </c:pt>
                <c:pt idx="74">
                  <c:v>3.3618008320658588E-3</c:v>
                </c:pt>
                <c:pt idx="75">
                  <c:v>3.2144861240660863E-3</c:v>
                </c:pt>
                <c:pt idx="76">
                  <c:v>2.9648843434042656E-3</c:v>
                </c:pt>
                <c:pt idx="77">
                  <c:v>2.7688920712782609E-3</c:v>
                </c:pt>
                <c:pt idx="78">
                  <c:v>2.7530608596052527E-3</c:v>
                </c:pt>
                <c:pt idx="79">
                  <c:v>2.7946089739348816E-3</c:v>
                </c:pt>
                <c:pt idx="80">
                  <c:v>2.8766324331737383E-3</c:v>
                </c:pt>
                <c:pt idx="81">
                  <c:v>3.0289212641088723E-3</c:v>
                </c:pt>
                <c:pt idx="82">
                  <c:v>3.2011068731395849E-3</c:v>
                </c:pt>
                <c:pt idx="83">
                  <c:v>3.360869281682654E-3</c:v>
                </c:pt>
                <c:pt idx="84">
                  <c:v>3.5550511813153825E-3</c:v>
                </c:pt>
                <c:pt idx="85">
                  <c:v>3.7902484049184486E-3</c:v>
                </c:pt>
                <c:pt idx="86">
                  <c:v>3.8718788375270113E-3</c:v>
                </c:pt>
                <c:pt idx="87">
                  <c:v>3.9516623501485706E-3</c:v>
                </c:pt>
                <c:pt idx="88">
                  <c:v>4.0899453843149317E-3</c:v>
                </c:pt>
                <c:pt idx="89">
                  <c:v>4.3112514821092652E-3</c:v>
                </c:pt>
                <c:pt idx="90">
                  <c:v>4.4696632420459523E-3</c:v>
                </c:pt>
                <c:pt idx="91">
                  <c:v>4.7098261655542008E-3</c:v>
                </c:pt>
                <c:pt idx="92">
                  <c:v>4.8859366615169814E-3</c:v>
                </c:pt>
                <c:pt idx="93">
                  <c:v>5.007881312794742E-3</c:v>
                </c:pt>
                <c:pt idx="94">
                  <c:v>5.0267756004403657E-3</c:v>
                </c:pt>
                <c:pt idx="95">
                  <c:v>4.8992254945121865E-3</c:v>
                </c:pt>
                <c:pt idx="96">
                  <c:v>4.6148754266638605E-3</c:v>
                </c:pt>
                <c:pt idx="97">
                  <c:v>4.2742785017635702E-3</c:v>
                </c:pt>
                <c:pt idx="98">
                  <c:v>4.1687626889599337E-3</c:v>
                </c:pt>
                <c:pt idx="99">
                  <c:v>4.1511789789364659E-3</c:v>
                </c:pt>
                <c:pt idx="100">
                  <c:v>4.2019399689368908E-3</c:v>
                </c:pt>
                <c:pt idx="101">
                  <c:v>4.238995195635223E-3</c:v>
                </c:pt>
                <c:pt idx="102">
                  <c:v>4.1791251159363236E-3</c:v>
                </c:pt>
                <c:pt idx="103">
                  <c:v>4.0416046102143771E-3</c:v>
                </c:pt>
                <c:pt idx="104">
                  <c:v>3.8882623523835698E-3</c:v>
                </c:pt>
                <c:pt idx="105">
                  <c:v>3.7283130730018962E-3</c:v>
                </c:pt>
                <c:pt idx="106">
                  <c:v>3.6852313567114956E-3</c:v>
                </c:pt>
                <c:pt idx="107">
                  <c:v>3.7091394080577289E-3</c:v>
                </c:pt>
                <c:pt idx="108">
                  <c:v>3.8526746673085577E-3</c:v>
                </c:pt>
                <c:pt idx="109">
                  <c:v>3.9725434752983018E-3</c:v>
                </c:pt>
                <c:pt idx="110">
                  <c:v>4.0488850176914953E-3</c:v>
                </c:pt>
                <c:pt idx="111">
                  <c:v>4.1572856817349941E-3</c:v>
                </c:pt>
                <c:pt idx="112">
                  <c:v>4.2363795568978882E-3</c:v>
                </c:pt>
                <c:pt idx="113">
                  <c:v>4.2288422190287596E-3</c:v>
                </c:pt>
                <c:pt idx="114">
                  <c:v>4.2829421621649001E-3</c:v>
                </c:pt>
                <c:pt idx="115">
                  <c:v>4.3599601668443217E-3</c:v>
                </c:pt>
                <c:pt idx="116">
                  <c:v>4.4717625441441557E-3</c:v>
                </c:pt>
                <c:pt idx="117">
                  <c:v>4.6687984614870934E-3</c:v>
                </c:pt>
                <c:pt idx="118">
                  <c:v>4.7830126007108948E-3</c:v>
                </c:pt>
                <c:pt idx="119">
                  <c:v>4.8581872733454165E-3</c:v>
                </c:pt>
                <c:pt idx="120">
                  <c:v>4.7902248088244606E-3</c:v>
                </c:pt>
                <c:pt idx="121">
                  <c:v>4.5953355428524703E-3</c:v>
                </c:pt>
                <c:pt idx="122">
                  <c:v>4.3644171899167809E-3</c:v>
                </c:pt>
                <c:pt idx="123">
                  <c:v>4.1014405884861526E-3</c:v>
                </c:pt>
                <c:pt idx="124">
                  <c:v>3.8715503609669261E-3</c:v>
                </c:pt>
                <c:pt idx="125">
                  <c:v>3.7390781569281747E-3</c:v>
                </c:pt>
                <c:pt idx="126">
                  <c:v>3.5555613265337346E-3</c:v>
                </c:pt>
                <c:pt idx="127">
                  <c:v>3.3391018455543823E-3</c:v>
                </c:pt>
                <c:pt idx="128">
                  <c:v>3.0850976291656395E-3</c:v>
                </c:pt>
                <c:pt idx="129">
                  <c:v>2.7401335643714229E-3</c:v>
                </c:pt>
                <c:pt idx="130">
                  <c:v>2.4005357225906376E-3</c:v>
                </c:pt>
                <c:pt idx="131">
                  <c:v>2.1104342617200944E-3</c:v>
                </c:pt>
                <c:pt idx="132">
                  <c:v>1.9435206586341646E-3</c:v>
                </c:pt>
                <c:pt idx="133">
                  <c:v>1.8798629712060814E-3</c:v>
                </c:pt>
                <c:pt idx="134">
                  <c:v>1.8215620337457472E-3</c:v>
                </c:pt>
                <c:pt idx="135">
                  <c:v>1.7383972314287998E-3</c:v>
                </c:pt>
                <c:pt idx="136">
                  <c:v>1.6118394856608166E-3</c:v>
                </c:pt>
                <c:pt idx="137">
                  <c:v>1.5223706767532007E-3</c:v>
                </c:pt>
                <c:pt idx="138">
                  <c:v>1.4972477831948876E-3</c:v>
                </c:pt>
                <c:pt idx="139">
                  <c:v>1.5125821396840468E-3</c:v>
                </c:pt>
                <c:pt idx="140">
                  <c:v>1.5473124907842619E-3</c:v>
                </c:pt>
                <c:pt idx="141">
                  <c:v>1.5694414197341491E-3</c:v>
                </c:pt>
                <c:pt idx="142">
                  <c:v>1.6116812851973111E-3</c:v>
                </c:pt>
                <c:pt idx="143">
                  <c:v>1.679639846539265E-3</c:v>
                </c:pt>
                <c:pt idx="144">
                  <c:v>1.8312041767402721E-3</c:v>
                </c:pt>
                <c:pt idx="145">
                  <c:v>1.9585072581424041E-3</c:v>
                </c:pt>
                <c:pt idx="146">
                  <c:v>2.1070277485486875E-3</c:v>
                </c:pt>
                <c:pt idx="147">
                  <c:v>2.3461085129160889E-3</c:v>
                </c:pt>
                <c:pt idx="148">
                  <c:v>2.5891509008629499E-3</c:v>
                </c:pt>
                <c:pt idx="149">
                  <c:v>2.7399152096591814E-3</c:v>
                </c:pt>
                <c:pt idx="150">
                  <c:v>2.8078530707572394E-3</c:v>
                </c:pt>
                <c:pt idx="151">
                  <c:v>2.8911653250399201E-3</c:v>
                </c:pt>
                <c:pt idx="152">
                  <c:v>2.9753993543517004E-3</c:v>
                </c:pt>
                <c:pt idx="153">
                  <c:v>3.0992051390634295E-3</c:v>
                </c:pt>
                <c:pt idx="154">
                  <c:v>3.2196907492804926E-3</c:v>
                </c:pt>
                <c:pt idx="155">
                  <c:v>3.3117437259521151E-3</c:v>
                </c:pt>
                <c:pt idx="156">
                  <c:v>3.3398760128640326E-3</c:v>
                </c:pt>
                <c:pt idx="157">
                  <c:v>3.4620887322386646E-3</c:v>
                </c:pt>
                <c:pt idx="158">
                  <c:v>3.5361973816174109E-3</c:v>
                </c:pt>
                <c:pt idx="159">
                  <c:v>3.5198589184601906E-3</c:v>
                </c:pt>
                <c:pt idx="160">
                  <c:v>3.5559534442835068E-3</c:v>
                </c:pt>
                <c:pt idx="161">
                  <c:v>3.6044731230613918E-3</c:v>
                </c:pt>
                <c:pt idx="162">
                  <c:v>3.7380454131926235E-3</c:v>
                </c:pt>
                <c:pt idx="163">
                  <c:v>3.7832226521856359E-3</c:v>
                </c:pt>
                <c:pt idx="164">
                  <c:v>3.7665855179952108E-3</c:v>
                </c:pt>
                <c:pt idx="165">
                  <c:v>3.7084975495204537E-3</c:v>
                </c:pt>
                <c:pt idx="166">
                  <c:v>3.6397674514294623E-3</c:v>
                </c:pt>
                <c:pt idx="167">
                  <c:v>3.619418573528248E-3</c:v>
                </c:pt>
                <c:pt idx="168">
                  <c:v>3.56595315853859E-3</c:v>
                </c:pt>
                <c:pt idx="169">
                  <c:v>3.4730803524242824E-3</c:v>
                </c:pt>
                <c:pt idx="170">
                  <c:v>3.4271023185239685E-3</c:v>
                </c:pt>
                <c:pt idx="171">
                  <c:v>3.4409973629331773E-3</c:v>
                </c:pt>
                <c:pt idx="172">
                  <c:v>3.3909869905340852E-3</c:v>
                </c:pt>
                <c:pt idx="173">
                  <c:v>3.2948399558507483E-3</c:v>
                </c:pt>
                <c:pt idx="174">
                  <c:v>3.1916790566778922E-3</c:v>
                </c:pt>
                <c:pt idx="175">
                  <c:v>3.1255360940263825E-3</c:v>
                </c:pt>
                <c:pt idx="176">
                  <c:v>3.094322232114415E-3</c:v>
                </c:pt>
                <c:pt idx="177">
                  <c:v>3.1062086738873132E-3</c:v>
                </c:pt>
                <c:pt idx="178">
                  <c:v>3.2317207634858023E-3</c:v>
                </c:pt>
                <c:pt idx="179">
                  <c:v>3.5276359249714526E-3</c:v>
                </c:pt>
                <c:pt idx="180">
                  <c:v>3.9944724728955142E-3</c:v>
                </c:pt>
                <c:pt idx="181">
                  <c:v>2.6495362815964481E-3</c:v>
                </c:pt>
                <c:pt idx="182">
                  <c:v>-3.6472454720277232E-3</c:v>
                </c:pt>
                <c:pt idx="183">
                  <c:v>-8.653146150991926E-3</c:v>
                </c:pt>
                <c:pt idx="184">
                  <c:v>-1.0324321141127267E-2</c:v>
                </c:pt>
                <c:pt idx="185">
                  <c:v>-1.0295323308861782E-2</c:v>
                </c:pt>
                <c:pt idx="186">
                  <c:v>-9.1885541687511292E-3</c:v>
                </c:pt>
                <c:pt idx="187">
                  <c:v>-8.1471895929050228E-3</c:v>
                </c:pt>
                <c:pt idx="188">
                  <c:v>-7.1632267143251728E-3</c:v>
                </c:pt>
                <c:pt idx="189">
                  <c:v>-6.4946413825568783E-3</c:v>
                </c:pt>
                <c:pt idx="190">
                  <c:v>-6.1842048518804364E-3</c:v>
                </c:pt>
                <c:pt idx="191">
                  <c:v>-6.2377833104499021E-3</c:v>
                </c:pt>
                <c:pt idx="192">
                  <c:v>-6.4471549592351662E-3</c:v>
                </c:pt>
                <c:pt idx="193">
                  <c:v>-4.80175070173123E-3</c:v>
                </c:pt>
                <c:pt idx="194">
                  <c:v>1.9253283741060632E-3</c:v>
                </c:pt>
                <c:pt idx="195">
                  <c:v>7.4126778876581929E-3</c:v>
                </c:pt>
                <c:pt idx="196">
                  <c:v>9.6169428644879516E-3</c:v>
                </c:pt>
                <c:pt idx="197">
                  <c:v>1.0180699356508933E-2</c:v>
                </c:pt>
                <c:pt idx="198">
                  <c:v>9.7216943901391913E-3</c:v>
                </c:pt>
                <c:pt idx="199">
                  <c:v>9.3756272685574082E-3</c:v>
                </c:pt>
                <c:pt idx="200">
                  <c:v>9.1147077615938901E-3</c:v>
                </c:pt>
                <c:pt idx="201">
                  <c:v>9.1595059553584279E-3</c:v>
                </c:pt>
                <c:pt idx="202">
                  <c:v>9.3424934809628515E-3</c:v>
                </c:pt>
                <c:pt idx="203">
                  <c:v>9.6355279441634693E-3</c:v>
                </c:pt>
                <c:pt idx="204">
                  <c:v>9.9154968175028235E-3</c:v>
                </c:pt>
                <c:pt idx="205">
                  <c:v>1.0123219021158113E-2</c:v>
                </c:pt>
                <c:pt idx="206">
                  <c:v>1.0164540216628909E-2</c:v>
                </c:pt>
                <c:pt idx="207">
                  <c:v>1.0117847296034694E-2</c:v>
                </c:pt>
                <c:pt idx="208">
                  <c:v>9.9379400522754072E-3</c:v>
                </c:pt>
                <c:pt idx="209">
                  <c:v>9.7075754610396869E-3</c:v>
                </c:pt>
                <c:pt idx="210">
                  <c:v>9.4536447494229028E-3</c:v>
                </c:pt>
                <c:pt idx="211">
                  <c:v>9.0329981433610439E-3</c:v>
                </c:pt>
                <c:pt idx="212">
                  <c:v>8.4750431530510907E-3</c:v>
                </c:pt>
                <c:pt idx="213">
                  <c:v>7.8056724988031408E-3</c:v>
                </c:pt>
                <c:pt idx="214">
                  <c:v>7.2227019308456946E-3</c:v>
                </c:pt>
                <c:pt idx="215">
                  <c:v>6.7378896244909238E-3</c:v>
                </c:pt>
                <c:pt idx="216">
                  <c:v>6.32496116577249E-3</c:v>
                </c:pt>
                <c:pt idx="217">
                  <c:v>5.8798175496236954E-3</c:v>
                </c:pt>
                <c:pt idx="218">
                  <c:v>5.4450629316854411E-3</c:v>
                </c:pt>
                <c:pt idx="219">
                  <c:v>4.9558227274472825E-3</c:v>
                </c:pt>
                <c:pt idx="220">
                  <c:v>4.5591860339829282E-3</c:v>
                </c:pt>
                <c:pt idx="221">
                  <c:v>4.2249429473039573E-3</c:v>
                </c:pt>
                <c:pt idx="222">
                  <c:v>3.8419628092328066E-3</c:v>
                </c:pt>
                <c:pt idx="223">
                  <c:v>3.5837175296107144E-3</c:v>
                </c:pt>
                <c:pt idx="224">
                  <c:v>3.4398315110276538E-3</c:v>
                </c:pt>
                <c:pt idx="225">
                  <c:v>3.3787954199944147E-3</c:v>
                </c:pt>
                <c:pt idx="226">
                  <c:v>3.3333733831806792E-3</c:v>
                </c:pt>
                <c:pt idx="227">
                  <c:v>3.2264540896926436E-3</c:v>
                </c:pt>
                <c:pt idx="228">
                  <c:v>3.0796128264242231E-3</c:v>
                </c:pt>
                <c:pt idx="229">
                  <c:v>2.9744736075680614E-3</c:v>
                </c:pt>
                <c:pt idx="230">
                  <c:v>2.8297259313563826E-3</c:v>
                </c:pt>
                <c:pt idx="231">
                  <c:v>2.7741238738645028E-3</c:v>
                </c:pt>
                <c:pt idx="232">
                  <c:v>2.7384997810079494E-3</c:v>
                </c:pt>
                <c:pt idx="233">
                  <c:v>2.6370157168759106E-3</c:v>
                </c:pt>
                <c:pt idx="234">
                  <c:v>2.5552046369029971E-3</c:v>
                </c:pt>
                <c:pt idx="235">
                  <c:v>2.5223200190026308E-3</c:v>
                </c:pt>
                <c:pt idx="236">
                  <c:v>2.4993807451664375E-3</c:v>
                </c:pt>
                <c:pt idx="237">
                  <c:v>2.4911589681390575E-3</c:v>
                </c:pt>
                <c:pt idx="238">
                  <c:v>2.5316077392998015E-3</c:v>
                </c:pt>
                <c:pt idx="239">
                  <c:v>2.537215433654092E-3</c:v>
                </c:pt>
                <c:pt idx="240">
                  <c:v>2.4944429869147243E-3</c:v>
                </c:pt>
                <c:pt idx="241">
                  <c:v>2.4274553793973055E-3</c:v>
                </c:pt>
                <c:pt idx="242">
                  <c:v>2.4012238669935096E-3</c:v>
                </c:pt>
                <c:pt idx="243">
                  <c:v>2.3536401833949665E-3</c:v>
                </c:pt>
                <c:pt idx="244">
                  <c:v>2.2839256110454096E-3</c:v>
                </c:pt>
                <c:pt idx="245">
                  <c:v>2.2127474743530088E-3</c:v>
                </c:pt>
                <c:pt idx="246">
                  <c:v>2.1585362071871723E-3</c:v>
                </c:pt>
                <c:pt idx="247">
                  <c:v>2.0308028075283284E-3</c:v>
                </c:pt>
                <c:pt idx="248">
                  <c:v>1.9349475517092742E-3</c:v>
                </c:pt>
                <c:pt idx="249">
                  <c:v>1.8824435428382331E-3</c:v>
                </c:pt>
                <c:pt idx="250">
                  <c:v>1.8156848191206636E-3</c:v>
                </c:pt>
                <c:pt idx="251">
                  <c:v>1.8076768429494793E-3</c:v>
                </c:pt>
                <c:pt idx="252">
                  <c:v>1.8550561420072297E-3</c:v>
                </c:pt>
                <c:pt idx="253">
                  <c:v>1.929151451236821E-3</c:v>
                </c:pt>
                <c:pt idx="254">
                  <c:v>2.0240510762962439E-3</c:v>
                </c:pt>
                <c:pt idx="255">
                  <c:v>2.1135314772955005E-3</c:v>
                </c:pt>
                <c:pt idx="256">
                  <c:v>2.1683021187994932E-3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7A-45B3-AB1D-0C0A19E67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435439"/>
        <c:axId val="1"/>
      </c:lineChart>
      <c:catAx>
        <c:axId val="2014354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2"/>
        <c:tickMarkSkip val="12"/>
        <c:noMultiLvlLbl val="0"/>
      </c:catAx>
      <c:valAx>
        <c:axId val="1"/>
        <c:scaling>
          <c:orientation val="minMax"/>
          <c:max val="1.5000000000000003E-2"/>
          <c:min val="-1.250000000000000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01435439"/>
        <c:crosses val="autoZero"/>
        <c:crossBetween val="between"/>
        <c:majorUnit val="2.5000000000000005E-3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94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94" workbookViewId="0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99" workbookViewId="0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zoomScale="94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2980346" cy="942367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055E906-5A55-4335-B6F2-A11C719372D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2980346" cy="942367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6A59E73-3A0A-4A16-AE6B-30F14FF8790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12988636" cy="942878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8534E87-544F-4DA3-A29A-3C1D50BDE61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12980346" cy="942367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F114B4B-4A5A-4D3C-A33A-AD3774378C9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A Brand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B4008D"/>
      </a:accent1>
      <a:accent2>
        <a:srgbClr val="7A2682"/>
      </a:accent2>
      <a:accent3>
        <a:srgbClr val="009383"/>
      </a:accent3>
      <a:accent4>
        <a:srgbClr val="FFC829"/>
      </a:accent4>
      <a:accent5>
        <a:srgbClr val="0071CE"/>
      </a:accent5>
      <a:accent6>
        <a:srgbClr val="230871"/>
      </a:accent6>
      <a:hlink>
        <a:srgbClr val="009383"/>
      </a:hlink>
      <a:folHlink>
        <a:srgbClr val="009383"/>
      </a:folHlink>
    </a:clrScheme>
    <a:fontScheme name="OA Brand">
      <a:majorFont>
        <a:latin typeface="Barlow Condensed"/>
        <a:ea typeface=""/>
        <a:cs typeface=""/>
      </a:majorFont>
      <a:minorFont>
        <a:latin typeface="Barlow"/>
        <a:ea typeface=""/>
        <a:cs typeface="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allasfed.org/research/econdata" TargetMode="External"/><Relationship Id="rId1" Type="http://schemas.openxmlformats.org/officeDocument/2006/relationships/hyperlink" Target="http://www.opportunityausti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44"/>
  <sheetViews>
    <sheetView tabSelected="1" zoomScaleNormal="100" workbookViewId="0">
      <pane xSplit="1" ySplit="6" topLeftCell="B49" activePane="bottomRight" state="frozen"/>
      <selection pane="topRight" activeCell="B1" sqref="B1"/>
      <selection pane="bottomLeft" activeCell="A4" sqref="A4"/>
      <selection pane="bottomRight" activeCell="R58" sqref="R58"/>
    </sheetView>
  </sheetViews>
  <sheetFormatPr defaultRowHeight="12.75" x14ac:dyDescent="0.2"/>
  <cols>
    <col min="1" max="1" width="12.25" style="3" customWidth="1"/>
    <col min="2" max="8" width="9.125" style="1" customWidth="1"/>
    <col min="9" max="9" width="10" style="2" bestFit="1" customWidth="1"/>
    <col min="10" max="20" width="9.125" style="3" customWidth="1"/>
    <col min="21" max="22" width="9" style="3"/>
  </cols>
  <sheetData>
    <row r="1" spans="1:22" s="8" customFormat="1" ht="14.25" x14ac:dyDescent="0.25">
      <c r="A1" s="4" t="s">
        <v>0</v>
      </c>
      <c r="B1" s="5"/>
      <c r="C1" s="5"/>
      <c r="D1" s="5"/>
      <c r="E1" s="5"/>
      <c r="F1" s="5"/>
      <c r="G1" s="5"/>
      <c r="H1" s="5"/>
      <c r="I1" s="6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s="8" customFormat="1" ht="14.25" x14ac:dyDescent="0.25">
      <c r="A2" s="7" t="s">
        <v>1</v>
      </c>
      <c r="B2" s="7" t="s">
        <v>2</v>
      </c>
      <c r="C2" s="5"/>
      <c r="D2" s="5"/>
      <c r="E2" s="5"/>
      <c r="F2" s="5"/>
      <c r="G2" s="5"/>
      <c r="H2" s="5"/>
      <c r="I2" s="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s="8" customFormat="1" ht="14.25" x14ac:dyDescent="0.25">
      <c r="A3" s="7"/>
      <c r="B3" s="34" t="s">
        <v>3</v>
      </c>
      <c r="C3" s="5"/>
      <c r="D3" s="5"/>
      <c r="E3" s="5"/>
      <c r="F3" s="5"/>
      <c r="G3" s="5"/>
      <c r="H3" s="5"/>
      <c r="I3" s="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s="8" customFormat="1" ht="14.25" x14ac:dyDescent="0.25">
      <c r="A4" s="7" t="s">
        <v>4</v>
      </c>
      <c r="B4" s="10" t="s">
        <v>404</v>
      </c>
      <c r="C4" s="36"/>
      <c r="D4" s="5"/>
      <c r="E4" s="5"/>
      <c r="F4" s="5"/>
      <c r="G4" s="5"/>
      <c r="H4" s="5"/>
      <c r="I4" s="6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s="8" customFormat="1" ht="25.5" customHeight="1" x14ac:dyDescent="0.25">
      <c r="A5" s="7"/>
      <c r="B5" s="39" t="s">
        <v>5</v>
      </c>
      <c r="C5" s="39"/>
      <c r="D5" s="39"/>
      <c r="E5" s="39"/>
      <c r="F5" s="39"/>
      <c r="G5" s="40" t="s">
        <v>6</v>
      </c>
      <c r="H5" s="40" t="s">
        <v>7</v>
      </c>
      <c r="I5" s="42" t="s">
        <v>8</v>
      </c>
      <c r="J5" s="42"/>
      <c r="K5" s="42"/>
      <c r="L5" s="42"/>
      <c r="M5" s="42"/>
      <c r="N5" s="42"/>
      <c r="O5" s="12"/>
      <c r="P5" s="41" t="s">
        <v>9</v>
      </c>
      <c r="Q5" s="41"/>
      <c r="R5" s="41"/>
      <c r="S5" s="41"/>
      <c r="T5" s="41"/>
      <c r="U5" s="41"/>
      <c r="V5" s="7"/>
    </row>
    <row r="6" spans="1:22" s="8" customFormat="1" ht="37.5" customHeight="1" x14ac:dyDescent="0.25">
      <c r="A6" s="7"/>
      <c r="B6" s="11" t="s">
        <v>10</v>
      </c>
      <c r="C6" s="11" t="s">
        <v>11</v>
      </c>
      <c r="D6" s="11" t="s">
        <v>12</v>
      </c>
      <c r="E6" s="11" t="s">
        <v>13</v>
      </c>
      <c r="F6" s="11" t="s">
        <v>14</v>
      </c>
      <c r="G6" s="40"/>
      <c r="H6" s="40"/>
      <c r="I6" s="14" t="s">
        <v>10</v>
      </c>
      <c r="J6" s="13" t="s">
        <v>11</v>
      </c>
      <c r="K6" s="13" t="s">
        <v>12</v>
      </c>
      <c r="L6" s="13" t="s">
        <v>13</v>
      </c>
      <c r="M6" s="13" t="s">
        <v>14</v>
      </c>
      <c r="N6" s="13" t="s">
        <v>15</v>
      </c>
      <c r="O6" s="13" t="s">
        <v>16</v>
      </c>
      <c r="P6" s="14" t="s">
        <v>10</v>
      </c>
      <c r="Q6" s="13" t="s">
        <v>11</v>
      </c>
      <c r="R6" s="13" t="s">
        <v>12</v>
      </c>
      <c r="S6" s="13" t="s">
        <v>13</v>
      </c>
      <c r="T6" s="13" t="s">
        <v>14</v>
      </c>
      <c r="U6" s="13" t="s">
        <v>15</v>
      </c>
      <c r="V6" s="13" t="s">
        <v>16</v>
      </c>
    </row>
    <row r="7" spans="1:22" s="19" customFormat="1" ht="13.5" x14ac:dyDescent="0.25">
      <c r="A7" s="15">
        <v>1979</v>
      </c>
      <c r="B7" s="16">
        <v>93.104734664306122</v>
      </c>
      <c r="C7" s="16">
        <v>92.941565184047747</v>
      </c>
      <c r="D7" s="16">
        <v>92.323426099068357</v>
      </c>
      <c r="E7" s="16">
        <v>89.557438017725715</v>
      </c>
      <c r="F7" s="16">
        <v>93.08646320229434</v>
      </c>
      <c r="G7" s="16">
        <v>83.116600858725064</v>
      </c>
      <c r="H7" s="16"/>
      <c r="I7" s="17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</row>
    <row r="8" spans="1:22" s="19" customFormat="1" ht="13.5" x14ac:dyDescent="0.25">
      <c r="A8" s="15">
        <v>1980</v>
      </c>
      <c r="B8" s="16">
        <v>98.187781612774643</v>
      </c>
      <c r="C8" s="16">
        <v>98.633187359184944</v>
      </c>
      <c r="D8" s="16">
        <v>98.896061892800603</v>
      </c>
      <c r="E8" s="16">
        <v>97.167638075183945</v>
      </c>
      <c r="F8" s="16">
        <v>98.408474389334842</v>
      </c>
      <c r="G8" s="16">
        <v>87.630248741999438</v>
      </c>
      <c r="H8" s="16"/>
      <c r="I8" s="20">
        <f t="shared" ref="I8:I32" si="0">(+B8-B7)/B7</f>
        <v>5.4594935121137569E-2</v>
      </c>
      <c r="J8" s="20">
        <f t="shared" ref="J8:O23" si="1">(+C8-C7)/C7</f>
        <v>6.1238716648104111E-2</v>
      </c>
      <c r="K8" s="20">
        <f t="shared" si="1"/>
        <v>7.1191419896824773E-2</v>
      </c>
      <c r="L8" s="20">
        <f t="shared" si="1"/>
        <v>8.4975633804441522E-2</v>
      </c>
      <c r="M8" s="20">
        <f t="shared" si="1"/>
        <v>5.717277253809476E-2</v>
      </c>
      <c r="N8" s="20">
        <f t="shared" si="1"/>
        <v>5.4305010511032689E-2</v>
      </c>
      <c r="O8" s="20"/>
      <c r="P8" s="18"/>
      <c r="Q8" s="18"/>
      <c r="R8" s="18"/>
      <c r="S8" s="18"/>
      <c r="T8" s="18"/>
      <c r="U8" s="18"/>
      <c r="V8" s="18"/>
    </row>
    <row r="9" spans="1:22" s="19" customFormat="1" ht="13.5" x14ac:dyDescent="0.25">
      <c r="A9" s="15">
        <v>1981</v>
      </c>
      <c r="B9" s="16">
        <v>106.32499078490025</v>
      </c>
      <c r="C9" s="16">
        <v>104.22761697536441</v>
      </c>
      <c r="D9" s="16">
        <v>104.91049991345136</v>
      </c>
      <c r="E9" s="16">
        <v>107.95063885925428</v>
      </c>
      <c r="F9" s="16">
        <v>103.77580682425894</v>
      </c>
      <c r="G9" s="16">
        <v>94.281922543020883</v>
      </c>
      <c r="H9" s="16">
        <v>101.40321217291667</v>
      </c>
      <c r="I9" s="20">
        <f t="shared" si="0"/>
        <v>8.2873948657038635E-2</v>
      </c>
      <c r="J9" s="20">
        <f t="shared" si="1"/>
        <v>5.6719546087531991E-2</v>
      </c>
      <c r="K9" s="20">
        <f t="shared" si="1"/>
        <v>6.0815748428589292E-2</v>
      </c>
      <c r="L9" s="20">
        <f t="shared" si="1"/>
        <v>0.11097316964447503</v>
      </c>
      <c r="M9" s="20">
        <f t="shared" si="1"/>
        <v>5.4541364127740063E-2</v>
      </c>
      <c r="N9" s="20">
        <f t="shared" si="1"/>
        <v>7.5906138536765672E-2</v>
      </c>
      <c r="O9" s="20"/>
      <c r="P9" s="18"/>
      <c r="Q9" s="18"/>
      <c r="R9" s="18"/>
      <c r="S9" s="18"/>
      <c r="T9" s="18"/>
      <c r="U9" s="18"/>
      <c r="V9" s="18"/>
    </row>
    <row r="10" spans="1:22" s="19" customFormat="1" ht="13.5" x14ac:dyDescent="0.25">
      <c r="A10" s="15">
        <v>1982</v>
      </c>
      <c r="B10" s="16">
        <v>111.70602425376926</v>
      </c>
      <c r="C10" s="16">
        <v>107.53024092052357</v>
      </c>
      <c r="D10" s="16">
        <v>104.96028580609624</v>
      </c>
      <c r="E10" s="16">
        <v>110.70671045066469</v>
      </c>
      <c r="F10" s="16">
        <v>106.87523498249946</v>
      </c>
      <c r="G10" s="16">
        <v>95.377704324826425</v>
      </c>
      <c r="H10" s="16">
        <v>92.29078613675</v>
      </c>
      <c r="I10" s="20">
        <f t="shared" si="0"/>
        <v>5.0609301060322257E-2</v>
      </c>
      <c r="J10" s="20">
        <f t="shared" si="1"/>
        <v>3.1686649287393516E-2</v>
      </c>
      <c r="K10" s="20">
        <f t="shared" si="1"/>
        <v>4.7455586129080749E-4</v>
      </c>
      <c r="L10" s="20">
        <f t="shared" si="1"/>
        <v>2.553085021575242E-2</v>
      </c>
      <c r="M10" s="20">
        <f t="shared" si="1"/>
        <v>2.9866577317864768E-2</v>
      </c>
      <c r="N10" s="20">
        <f t="shared" si="1"/>
        <v>1.1622395388739937E-2</v>
      </c>
      <c r="O10" s="20">
        <f t="shared" si="1"/>
        <v>-8.9863287768712954E-2</v>
      </c>
      <c r="P10" s="18"/>
      <c r="Q10" s="21"/>
      <c r="R10" s="18"/>
      <c r="S10" s="18"/>
      <c r="T10" s="18"/>
      <c r="U10" s="18"/>
      <c r="V10" s="18"/>
    </row>
    <row r="11" spans="1:22" s="19" customFormat="1" ht="13.5" x14ac:dyDescent="0.25">
      <c r="A11" s="15">
        <v>1983</v>
      </c>
      <c r="B11" s="16">
        <v>123.37940760897317</v>
      </c>
      <c r="C11" s="16">
        <v>113.41731076920284</v>
      </c>
      <c r="D11" s="16">
        <v>109.34891649102794</v>
      </c>
      <c r="E11" s="16">
        <v>103.42363539699211</v>
      </c>
      <c r="F11" s="16">
        <v>111.67672983143676</v>
      </c>
      <c r="G11" s="16">
        <v>93.658097261503812</v>
      </c>
      <c r="H11" s="16">
        <v>96.179205409916676</v>
      </c>
      <c r="I11" s="20">
        <f t="shared" si="0"/>
        <v>0.10450092940990172</v>
      </c>
      <c r="J11" s="20">
        <f t="shared" si="1"/>
        <v>5.4748039233265121E-2</v>
      </c>
      <c r="K11" s="20">
        <f t="shared" si="1"/>
        <v>4.1812297396362469E-2</v>
      </c>
      <c r="L11" s="20">
        <f t="shared" si="1"/>
        <v>-6.5787114656597118E-2</v>
      </c>
      <c r="M11" s="20">
        <f t="shared" si="1"/>
        <v>4.4926168814726136E-2</v>
      </c>
      <c r="N11" s="20">
        <f t="shared" si="1"/>
        <v>-1.8029444884374368E-2</v>
      </c>
      <c r="O11" s="20">
        <f t="shared" si="1"/>
        <v>4.2132258656948585E-2</v>
      </c>
      <c r="P11" s="18"/>
      <c r="Q11" s="21"/>
      <c r="R11" s="18"/>
      <c r="S11" s="18"/>
      <c r="T11" s="18"/>
      <c r="U11" s="18"/>
      <c r="V11" s="18"/>
    </row>
    <row r="12" spans="1:22" s="19" customFormat="1" ht="13.5" x14ac:dyDescent="0.25">
      <c r="A12" s="15">
        <v>1984</v>
      </c>
      <c r="B12" s="16">
        <v>144.66483045744218</v>
      </c>
      <c r="C12" s="16">
        <v>129.47884650764442</v>
      </c>
      <c r="D12" s="16">
        <v>120.75060722031664</v>
      </c>
      <c r="E12" s="16">
        <v>107.78285396303512</v>
      </c>
      <c r="F12" s="16">
        <v>120.46226657474536</v>
      </c>
      <c r="G12" s="16">
        <v>101.01378427200291</v>
      </c>
      <c r="H12" s="16">
        <v>100.82840236616666</v>
      </c>
      <c r="I12" s="20">
        <f t="shared" si="0"/>
        <v>0.17252006036476511</v>
      </c>
      <c r="J12" s="20">
        <f t="shared" si="1"/>
        <v>0.14161449984584629</v>
      </c>
      <c r="K12" s="20">
        <f t="shared" si="1"/>
        <v>0.10426889534131058</v>
      </c>
      <c r="L12" s="20">
        <f t="shared" si="1"/>
        <v>4.2149152360677816E-2</v>
      </c>
      <c r="M12" s="20">
        <f t="shared" si="1"/>
        <v>7.8669358930632718E-2</v>
      </c>
      <c r="N12" s="20">
        <f t="shared" si="1"/>
        <v>7.8537651581381165E-2</v>
      </c>
      <c r="O12" s="20">
        <f t="shared" si="1"/>
        <v>4.8338899624248914E-2</v>
      </c>
      <c r="P12" s="18"/>
      <c r="Q12" s="21"/>
      <c r="R12" s="18"/>
      <c r="S12" s="18"/>
      <c r="T12" s="18"/>
      <c r="U12" s="18"/>
      <c r="V12" s="18"/>
    </row>
    <row r="13" spans="1:22" s="19" customFormat="1" ht="13.5" x14ac:dyDescent="0.25">
      <c r="A13" s="15">
        <v>1985</v>
      </c>
      <c r="B13" s="16">
        <v>160.22467581326751</v>
      </c>
      <c r="C13" s="16">
        <v>139.6509078824667</v>
      </c>
      <c r="D13" s="16">
        <v>130.93342319745412</v>
      </c>
      <c r="E13" s="16">
        <v>109.19726801778002</v>
      </c>
      <c r="F13" s="16">
        <v>128.84240995044789</v>
      </c>
      <c r="G13" s="16">
        <v>105.02203717651359</v>
      </c>
      <c r="H13" s="16">
        <v>100.50718512383337</v>
      </c>
      <c r="I13" s="20">
        <f t="shared" si="0"/>
        <v>0.10755789991682022</v>
      </c>
      <c r="J13" s="20">
        <f t="shared" si="1"/>
        <v>7.8561569315662078E-2</v>
      </c>
      <c r="K13" s="20">
        <f t="shared" si="1"/>
        <v>8.4329314870925071E-2</v>
      </c>
      <c r="L13" s="20">
        <f t="shared" si="1"/>
        <v>1.3122811307538569E-2</v>
      </c>
      <c r="M13" s="20">
        <f t="shared" si="1"/>
        <v>6.9566542403572948E-2</v>
      </c>
      <c r="N13" s="20">
        <f t="shared" si="1"/>
        <v>3.9680256842150756E-2</v>
      </c>
      <c r="O13" s="20">
        <f t="shared" si="1"/>
        <v>-3.1857813353698026E-3</v>
      </c>
      <c r="P13" s="18"/>
      <c r="Q13" s="21"/>
      <c r="R13" s="18"/>
      <c r="S13" s="18"/>
      <c r="T13" s="18"/>
      <c r="U13" s="18"/>
      <c r="V13" s="18"/>
    </row>
    <row r="14" spans="1:22" s="19" customFormat="1" ht="13.5" x14ac:dyDescent="0.25">
      <c r="A14" s="15">
        <v>1986</v>
      </c>
      <c r="B14" s="16">
        <v>160.3096542550326</v>
      </c>
      <c r="C14" s="16">
        <v>141.43928918964224</v>
      </c>
      <c r="D14" s="16">
        <v>134.26339551068347</v>
      </c>
      <c r="E14" s="16">
        <v>104.06218725940597</v>
      </c>
      <c r="F14" s="16">
        <v>132.35432164520722</v>
      </c>
      <c r="G14" s="16">
        <v>101.77129485354624</v>
      </c>
      <c r="H14" s="16">
        <v>96.568047337083343</v>
      </c>
      <c r="I14" s="20">
        <f t="shared" si="0"/>
        <v>5.3037050213242728E-4</v>
      </c>
      <c r="J14" s="20">
        <f t="shared" si="1"/>
        <v>1.2806084359155636E-2</v>
      </c>
      <c r="K14" s="20">
        <f t="shared" si="1"/>
        <v>2.5432561311771282E-2</v>
      </c>
      <c r="L14" s="20">
        <f t="shared" si="1"/>
        <v>-4.7025725566118802E-2</v>
      </c>
      <c r="M14" s="20">
        <f t="shared" si="1"/>
        <v>2.7257420100338055E-2</v>
      </c>
      <c r="N14" s="20">
        <f t="shared" si="1"/>
        <v>-3.0952954354748784E-2</v>
      </c>
      <c r="O14" s="20">
        <f t="shared" si="1"/>
        <v>-3.9192598836557534E-2</v>
      </c>
      <c r="P14" s="18"/>
      <c r="Q14" s="21"/>
      <c r="R14" s="18"/>
      <c r="S14" s="18"/>
      <c r="T14" s="18"/>
      <c r="U14" s="18"/>
      <c r="V14" s="18"/>
    </row>
    <row r="15" spans="1:22" s="19" customFormat="1" ht="13.5" x14ac:dyDescent="0.25">
      <c r="A15" s="15">
        <v>1987</v>
      </c>
      <c r="B15" s="16">
        <v>155.35991828722311</v>
      </c>
      <c r="C15" s="16">
        <v>139.46172308392718</v>
      </c>
      <c r="D15" s="16">
        <v>136.52990802624836</v>
      </c>
      <c r="E15" s="16">
        <v>103.09606379546734</v>
      </c>
      <c r="F15" s="16">
        <v>134.23767574974451</v>
      </c>
      <c r="G15" s="16">
        <v>101.30542865414283</v>
      </c>
      <c r="H15" s="16">
        <v>100.00000000050001</v>
      </c>
      <c r="I15" s="20">
        <f t="shared" si="0"/>
        <v>-3.0876094086854416E-2</v>
      </c>
      <c r="J15" s="20">
        <f t="shared" si="1"/>
        <v>-1.3981731080842247E-2</v>
      </c>
      <c r="K15" s="20">
        <f t="shared" si="1"/>
        <v>1.6881090389111671E-2</v>
      </c>
      <c r="L15" s="20">
        <f t="shared" si="1"/>
        <v>-9.2840972247707904E-3</v>
      </c>
      <c r="M15" s="20">
        <f t="shared" si="1"/>
        <v>1.4229638149526108E-2</v>
      </c>
      <c r="N15" s="20">
        <f t="shared" si="1"/>
        <v>-4.5775795628208464E-3</v>
      </c>
      <c r="O15" s="20">
        <f t="shared" si="1"/>
        <v>3.5539215693540835E-2</v>
      </c>
      <c r="P15" s="18"/>
      <c r="Q15" s="21"/>
      <c r="R15" s="18"/>
      <c r="S15" s="18"/>
      <c r="T15" s="18"/>
      <c r="U15" s="18"/>
      <c r="V15" s="18"/>
    </row>
    <row r="16" spans="1:22" s="19" customFormat="1" ht="13.5" x14ac:dyDescent="0.25">
      <c r="A16" s="15">
        <v>1988</v>
      </c>
      <c r="B16" s="16">
        <v>162.10767501815889</v>
      </c>
      <c r="C16" s="16">
        <v>146.37407807852767</v>
      </c>
      <c r="D16" s="16">
        <v>143.68982963233555</v>
      </c>
      <c r="E16" s="16">
        <v>110.49217897525399</v>
      </c>
      <c r="F16" s="16">
        <v>136.78175141277114</v>
      </c>
      <c r="G16" s="16">
        <v>106.27341180093099</v>
      </c>
      <c r="H16" s="16">
        <v>101.33558748791667</v>
      </c>
      <c r="I16" s="20">
        <f t="shared" si="0"/>
        <v>4.3433060504452621E-2</v>
      </c>
      <c r="J16" s="20">
        <f t="shared" si="1"/>
        <v>4.9564531699071865E-2</v>
      </c>
      <c r="K16" s="20">
        <f t="shared" si="1"/>
        <v>5.2442147728618264E-2</v>
      </c>
      <c r="L16" s="20">
        <f t="shared" si="1"/>
        <v>7.1740034560968571E-2</v>
      </c>
      <c r="M16" s="20">
        <f t="shared" si="1"/>
        <v>1.8952024078318221E-2</v>
      </c>
      <c r="N16" s="20">
        <f t="shared" si="1"/>
        <v>4.9039653775602418E-2</v>
      </c>
      <c r="O16" s="20">
        <f t="shared" si="1"/>
        <v>1.3355874874099822E-2</v>
      </c>
      <c r="P16" s="18"/>
      <c r="Q16" s="21"/>
      <c r="R16" s="18"/>
      <c r="S16" s="18"/>
      <c r="T16" s="18"/>
      <c r="U16" s="18"/>
      <c r="V16" s="18"/>
    </row>
    <row r="17" spans="1:22" s="19" customFormat="1" ht="13.5" x14ac:dyDescent="0.25">
      <c r="A17" s="15">
        <v>1989</v>
      </c>
      <c r="B17" s="16">
        <v>166.62812767316021</v>
      </c>
      <c r="C17" s="16">
        <v>149.99825400608799</v>
      </c>
      <c r="D17" s="16">
        <v>150.11561319237376</v>
      </c>
      <c r="E17" s="16">
        <v>118.54699344500942</v>
      </c>
      <c r="F17" s="16">
        <v>141.9667130208795</v>
      </c>
      <c r="G17" s="16">
        <v>110.61540639248604</v>
      </c>
      <c r="H17" s="16">
        <v>103.55029585749998</v>
      </c>
      <c r="I17" s="20">
        <f t="shared" si="0"/>
        <v>2.7885494345008352E-2</v>
      </c>
      <c r="J17" s="20">
        <f t="shared" si="1"/>
        <v>2.4759684058375388E-2</v>
      </c>
      <c r="K17" s="20">
        <f t="shared" si="1"/>
        <v>4.4719821691487152E-2</v>
      </c>
      <c r="L17" s="20">
        <f t="shared" si="1"/>
        <v>7.2899408306169769E-2</v>
      </c>
      <c r="M17" s="20">
        <f t="shared" si="1"/>
        <v>3.7906822763670502E-2</v>
      </c>
      <c r="N17" s="20">
        <f t="shared" si="1"/>
        <v>4.085682879635387E-2</v>
      </c>
      <c r="O17" s="20">
        <f t="shared" si="1"/>
        <v>2.1855188532334601E-2</v>
      </c>
      <c r="P17" s="18"/>
      <c r="Q17" s="21"/>
      <c r="R17" s="18"/>
      <c r="S17" s="18"/>
      <c r="T17" s="18"/>
      <c r="U17" s="18"/>
      <c r="V17" s="18"/>
    </row>
    <row r="18" spans="1:22" s="19" customFormat="1" ht="13.5" x14ac:dyDescent="0.25">
      <c r="A18" s="15">
        <v>1990</v>
      </c>
      <c r="B18" s="16">
        <v>176.08856708449844</v>
      </c>
      <c r="C18" s="16">
        <v>154.73319031653736</v>
      </c>
      <c r="D18" s="16">
        <v>157.65375243868004</v>
      </c>
      <c r="E18" s="16">
        <v>128.86193029009601</v>
      </c>
      <c r="F18" s="16">
        <v>144.46106541829144</v>
      </c>
      <c r="G18" s="16">
        <v>116.9819121301545</v>
      </c>
      <c r="H18" s="16">
        <v>103.51648351583337</v>
      </c>
      <c r="I18" s="20">
        <f t="shared" si="0"/>
        <v>5.6775764953050471E-2</v>
      </c>
      <c r="J18" s="20">
        <f t="shared" si="1"/>
        <v>3.1566609503715912E-2</v>
      </c>
      <c r="K18" s="20">
        <f t="shared" si="1"/>
        <v>5.0215557769105142E-2</v>
      </c>
      <c r="L18" s="20">
        <f t="shared" si="1"/>
        <v>8.7011374521880208E-2</v>
      </c>
      <c r="M18" s="20">
        <f t="shared" si="1"/>
        <v>1.7569980626691638E-2</v>
      </c>
      <c r="N18" s="20">
        <f t="shared" si="1"/>
        <v>5.7555325657610477E-2</v>
      </c>
      <c r="O18" s="20">
        <f t="shared" si="1"/>
        <v>-3.2653061381045451E-4</v>
      </c>
      <c r="P18" s="18"/>
      <c r="Q18" s="21"/>
      <c r="R18" s="18"/>
      <c r="S18" s="18"/>
      <c r="T18" s="18"/>
      <c r="U18" s="18"/>
      <c r="V18" s="18"/>
    </row>
    <row r="19" spans="1:22" s="19" customFormat="1" ht="13.5" x14ac:dyDescent="0.25">
      <c r="A19" s="15">
        <v>1991</v>
      </c>
      <c r="B19" s="16">
        <v>183.51510408053107</v>
      </c>
      <c r="C19" s="16">
        <v>154.84755670983972</v>
      </c>
      <c r="D19" s="16">
        <v>157.87676078825106</v>
      </c>
      <c r="E19" s="16">
        <v>133.31987605319731</v>
      </c>
      <c r="F19" s="16">
        <v>147.31351550598538</v>
      </c>
      <c r="G19" s="16">
        <v>118.97959775709477</v>
      </c>
      <c r="H19" s="16">
        <v>102.90786137166667</v>
      </c>
      <c r="I19" s="20">
        <f t="shared" si="0"/>
        <v>4.2175009536359713E-2</v>
      </c>
      <c r="J19" s="20">
        <f t="shared" si="1"/>
        <v>7.3911998497803002E-4</v>
      </c>
      <c r="K19" s="20">
        <f t="shared" si="1"/>
        <v>1.4145451416245701E-3</v>
      </c>
      <c r="L19" s="20">
        <f t="shared" si="1"/>
        <v>3.4594746121414562E-2</v>
      </c>
      <c r="M19" s="20">
        <f t="shared" si="1"/>
        <v>1.9745459300293693E-2</v>
      </c>
      <c r="N19" s="20">
        <f t="shared" si="1"/>
        <v>1.7076876164561536E-2</v>
      </c>
      <c r="O19" s="20">
        <f t="shared" si="1"/>
        <v>-5.8794708194817137E-3</v>
      </c>
      <c r="P19" s="18"/>
      <c r="Q19" s="21"/>
      <c r="R19" s="18"/>
      <c r="S19" s="18"/>
      <c r="T19" s="18"/>
      <c r="U19" s="18"/>
      <c r="V19" s="18"/>
    </row>
    <row r="20" spans="1:22" s="19" customFormat="1" ht="13.5" x14ac:dyDescent="0.25">
      <c r="A20" s="15">
        <v>1992</v>
      </c>
      <c r="B20" s="16">
        <v>196.43274187010013</v>
      </c>
      <c r="C20" s="16">
        <v>156.22506945014086</v>
      </c>
      <c r="D20" s="16">
        <v>159.31020336040191</v>
      </c>
      <c r="E20" s="16">
        <v>134.89510440750641</v>
      </c>
      <c r="F20" s="16">
        <v>154.12033222228914</v>
      </c>
      <c r="G20" s="16">
        <v>121.3736592579819</v>
      </c>
      <c r="H20" s="16">
        <v>106.50887573916667</v>
      </c>
      <c r="I20" s="20">
        <f t="shared" si="0"/>
        <v>7.0390052384464608E-2</v>
      </c>
      <c r="J20" s="20">
        <f t="shared" si="1"/>
        <v>8.8959281603802603E-3</v>
      </c>
      <c r="K20" s="20">
        <f t="shared" si="1"/>
        <v>9.0795033100117099E-3</v>
      </c>
      <c r="L20" s="20">
        <f t="shared" si="1"/>
        <v>1.1815405181449135E-2</v>
      </c>
      <c r="M20" s="20">
        <f t="shared" si="1"/>
        <v>4.6206328678831877E-2</v>
      </c>
      <c r="N20" s="20">
        <f t="shared" si="1"/>
        <v>2.0121613671738734E-2</v>
      </c>
      <c r="O20" s="20">
        <f t="shared" si="1"/>
        <v>3.4992607168216366E-2</v>
      </c>
      <c r="P20" s="18"/>
      <c r="Q20" s="21"/>
      <c r="R20" s="18"/>
      <c r="S20" s="18"/>
      <c r="T20" s="18"/>
      <c r="U20" s="18"/>
      <c r="V20" s="18"/>
    </row>
    <row r="21" spans="1:22" s="19" customFormat="1" ht="13.5" x14ac:dyDescent="0.25">
      <c r="A21" s="15">
        <v>1993</v>
      </c>
      <c r="B21" s="16">
        <v>214.65303178716906</v>
      </c>
      <c r="C21" s="16">
        <v>163.84722404512036</v>
      </c>
      <c r="D21" s="16">
        <v>165.67740148433549</v>
      </c>
      <c r="E21" s="16">
        <v>139.59530703110636</v>
      </c>
      <c r="F21" s="16">
        <v>163.04349576816591</v>
      </c>
      <c r="G21" s="16">
        <v>126.83205432389273</v>
      </c>
      <c r="H21" s="16">
        <v>110.14370245249999</v>
      </c>
      <c r="I21" s="20">
        <f t="shared" si="0"/>
        <v>9.2755870246508595E-2</v>
      </c>
      <c r="J21" s="20">
        <f t="shared" si="1"/>
        <v>4.8789574053683477E-2</v>
      </c>
      <c r="K21" s="20">
        <f t="shared" si="1"/>
        <v>3.9967296441956617E-2</v>
      </c>
      <c r="L21" s="20">
        <f t="shared" si="1"/>
        <v>3.4843389196697938E-2</v>
      </c>
      <c r="M21" s="20">
        <f t="shared" si="1"/>
        <v>5.7897380684378601E-2</v>
      </c>
      <c r="N21" s="20">
        <f t="shared" si="1"/>
        <v>4.497182584162613E-2</v>
      </c>
      <c r="O21" s="20">
        <f t="shared" si="1"/>
        <v>3.4126984142005032E-2</v>
      </c>
      <c r="P21" s="18"/>
      <c r="Q21" s="21"/>
      <c r="R21" s="18"/>
      <c r="S21" s="18"/>
      <c r="T21" s="18"/>
      <c r="U21" s="18"/>
      <c r="V21" s="18"/>
    </row>
    <row r="22" spans="1:22" s="19" customFormat="1" ht="13.5" x14ac:dyDescent="0.25">
      <c r="A22" s="15">
        <v>1994</v>
      </c>
      <c r="B22" s="16">
        <v>233.12015331662133</v>
      </c>
      <c r="C22" s="16">
        <v>173.93210952025029</v>
      </c>
      <c r="D22" s="16">
        <v>173.2598316194775</v>
      </c>
      <c r="E22" s="16">
        <v>145.58885536515353</v>
      </c>
      <c r="F22" s="16">
        <v>172.77969288767977</v>
      </c>
      <c r="G22" s="16">
        <v>134.15952346317061</v>
      </c>
      <c r="H22" s="16">
        <v>112.89940828499998</v>
      </c>
      <c r="I22" s="20">
        <f t="shared" si="0"/>
        <v>8.603242812690684E-2</v>
      </c>
      <c r="J22" s="20">
        <f t="shared" si="1"/>
        <v>6.1550542182837072E-2</v>
      </c>
      <c r="K22" s="20">
        <f t="shared" si="1"/>
        <v>4.5766230440660978E-2</v>
      </c>
      <c r="L22" s="20">
        <f t="shared" si="1"/>
        <v>4.2935170683865605E-2</v>
      </c>
      <c r="M22" s="20">
        <f t="shared" si="1"/>
        <v>5.9715335920899976E-2</v>
      </c>
      <c r="N22" s="20">
        <f t="shared" si="1"/>
        <v>5.7773006818651877E-2</v>
      </c>
      <c r="O22" s="20">
        <f t="shared" si="1"/>
        <v>2.5019186491287562E-2</v>
      </c>
      <c r="P22" s="18"/>
      <c r="Q22" s="21"/>
      <c r="R22" s="18"/>
      <c r="S22" s="18"/>
      <c r="T22" s="18"/>
      <c r="U22" s="18"/>
      <c r="V22" s="18"/>
    </row>
    <row r="23" spans="1:22" s="19" customFormat="1" ht="13.5" x14ac:dyDescent="0.25">
      <c r="A23" s="15">
        <v>1995</v>
      </c>
      <c r="B23" s="16">
        <v>253.70109552029149</v>
      </c>
      <c r="C23" s="16">
        <v>185.59187368947002</v>
      </c>
      <c r="D23" s="16">
        <v>181.70075743133887</v>
      </c>
      <c r="E23" s="16">
        <v>153.51563523212397</v>
      </c>
      <c r="F23" s="16">
        <v>182.94656425973082</v>
      </c>
      <c r="G23" s="16">
        <v>141.59051270280486</v>
      </c>
      <c r="H23" s="16">
        <v>113.59256128416665</v>
      </c>
      <c r="I23" s="20">
        <f t="shared" si="0"/>
        <v>8.8284697444057286E-2</v>
      </c>
      <c r="J23" s="20">
        <f t="shared" si="1"/>
        <v>6.7036294801347318E-2</v>
      </c>
      <c r="K23" s="20">
        <f t="shared" si="1"/>
        <v>4.871830783259555E-2</v>
      </c>
      <c r="L23" s="20">
        <f t="shared" si="1"/>
        <v>5.4446336892265294E-2</v>
      </c>
      <c r="M23" s="20">
        <f t="shared" si="1"/>
        <v>5.8842976290392555E-2</v>
      </c>
      <c r="N23" s="20">
        <f t="shared" si="1"/>
        <v>5.5389204193723854E-2</v>
      </c>
      <c r="O23" s="20">
        <f t="shared" si="1"/>
        <v>6.1395627284147984E-3</v>
      </c>
      <c r="P23" s="18"/>
      <c r="Q23" s="21"/>
      <c r="R23" s="18"/>
      <c r="S23" s="18"/>
      <c r="T23" s="18"/>
      <c r="U23" s="18"/>
      <c r="V23" s="18"/>
    </row>
    <row r="24" spans="1:22" s="19" customFormat="1" ht="13.5" x14ac:dyDescent="0.25">
      <c r="A24" s="15">
        <v>1996</v>
      </c>
      <c r="B24" s="16">
        <v>269.25381385706311</v>
      </c>
      <c r="C24" s="16">
        <v>197.72933974702275</v>
      </c>
      <c r="D24" s="16">
        <v>191.75487276615851</v>
      </c>
      <c r="E24" s="16">
        <v>160.47105534360318</v>
      </c>
      <c r="F24" s="16">
        <v>190.25374944142013</v>
      </c>
      <c r="G24" s="16">
        <v>148.49673786496638</v>
      </c>
      <c r="H24" s="16">
        <v>116.46661031166667</v>
      </c>
      <c r="I24" s="20">
        <f t="shared" si="0"/>
        <v>6.1303315639516756E-2</v>
      </c>
      <c r="J24" s="20">
        <f t="shared" ref="J24:O32" si="2">(+C24-C23)/C23</f>
        <v>6.5398693467910038E-2</v>
      </c>
      <c r="K24" s="20">
        <f t="shared" si="2"/>
        <v>5.5333370520587365E-2</v>
      </c>
      <c r="L24" s="20">
        <f t="shared" si="2"/>
        <v>4.5307568189795401E-2</v>
      </c>
      <c r="M24" s="20">
        <f t="shared" si="2"/>
        <v>3.9941636571623348E-2</v>
      </c>
      <c r="N24" s="20">
        <f t="shared" si="2"/>
        <v>4.8776044597405498E-2</v>
      </c>
      <c r="O24" s="20">
        <f t="shared" si="2"/>
        <v>2.5301384131221513E-2</v>
      </c>
      <c r="P24" s="18"/>
      <c r="Q24" s="21"/>
      <c r="R24" s="18"/>
      <c r="S24" s="18"/>
      <c r="T24" s="18"/>
      <c r="U24" s="18"/>
      <c r="V24" s="18"/>
    </row>
    <row r="25" spans="1:22" s="19" customFormat="1" ht="13.5" x14ac:dyDescent="0.25">
      <c r="A25" s="15">
        <v>1997</v>
      </c>
      <c r="B25" s="16">
        <v>286.58719408480482</v>
      </c>
      <c r="C25" s="16">
        <v>214.79877375092141</v>
      </c>
      <c r="D25" s="16">
        <v>202.75391435216545</v>
      </c>
      <c r="E25" s="16">
        <v>171.21611344664771</v>
      </c>
      <c r="F25" s="16">
        <v>200.76752447876038</v>
      </c>
      <c r="G25" s="16">
        <v>158.49358432961972</v>
      </c>
      <c r="H25" s="16">
        <v>121.44547759833335</v>
      </c>
      <c r="I25" s="20">
        <f t="shared" si="0"/>
        <v>6.4375616372674166E-2</v>
      </c>
      <c r="J25" s="20">
        <f t="shared" si="2"/>
        <v>8.6327269517702837E-2</v>
      </c>
      <c r="K25" s="20">
        <f t="shared" si="2"/>
        <v>5.7359906568945788E-2</v>
      </c>
      <c r="L25" s="20">
        <f t="shared" si="2"/>
        <v>6.6959478019491037E-2</v>
      </c>
      <c r="M25" s="20">
        <f t="shared" si="2"/>
        <v>5.5261854592660656E-2</v>
      </c>
      <c r="N25" s="20">
        <f t="shared" si="2"/>
        <v>6.732031025317102E-2</v>
      </c>
      <c r="O25" s="20">
        <f t="shared" si="2"/>
        <v>4.2749310496314342E-2</v>
      </c>
      <c r="P25" s="18"/>
      <c r="Q25" s="21"/>
      <c r="R25" s="18"/>
      <c r="S25" s="18"/>
      <c r="T25" s="18"/>
      <c r="U25" s="18"/>
      <c r="V25" s="18"/>
    </row>
    <row r="26" spans="1:22" s="19" customFormat="1" ht="13.5" x14ac:dyDescent="0.25">
      <c r="A26" s="15">
        <v>1998</v>
      </c>
      <c r="B26" s="16">
        <v>312.51007813462769</v>
      </c>
      <c r="C26" s="16">
        <v>231.358861264929</v>
      </c>
      <c r="D26" s="16">
        <v>215.2115378051102</v>
      </c>
      <c r="E26" s="16">
        <v>184.59156610686782</v>
      </c>
      <c r="F26" s="16">
        <v>209.86271727361179</v>
      </c>
      <c r="G26" s="16">
        <v>168.070845363205</v>
      </c>
      <c r="H26" s="16">
        <v>122.91631445416668</v>
      </c>
      <c r="I26" s="20">
        <f t="shared" si="0"/>
        <v>9.0453741775188862E-2</v>
      </c>
      <c r="J26" s="20">
        <f t="shared" si="2"/>
        <v>7.7095819612129204E-2</v>
      </c>
      <c r="K26" s="20">
        <f t="shared" si="2"/>
        <v>6.1442086051699915E-2</v>
      </c>
      <c r="L26" s="20">
        <f t="shared" si="2"/>
        <v>7.8120291314684009E-2</v>
      </c>
      <c r="M26" s="20">
        <f t="shared" si="2"/>
        <v>4.5302111576385022E-2</v>
      </c>
      <c r="N26" s="20">
        <f t="shared" si="2"/>
        <v>6.0426805754278397E-2</v>
      </c>
      <c r="O26" s="20">
        <f t="shared" si="2"/>
        <v>1.2111087913029964E-2</v>
      </c>
      <c r="P26" s="18"/>
      <c r="Q26" s="21"/>
      <c r="R26" s="18"/>
      <c r="S26" s="18"/>
      <c r="T26" s="18"/>
      <c r="U26" s="18"/>
      <c r="V26" s="18"/>
    </row>
    <row r="27" spans="1:22" s="19" customFormat="1" ht="13.5" x14ac:dyDescent="0.25">
      <c r="A27" s="15">
        <v>1999</v>
      </c>
      <c r="B27" s="16">
        <v>338.85193166150282</v>
      </c>
      <c r="C27" s="16">
        <v>245.18519041424645</v>
      </c>
      <c r="D27" s="16">
        <v>226.15257220263388</v>
      </c>
      <c r="E27" s="16">
        <v>190.62951699809057</v>
      </c>
      <c r="F27" s="16">
        <v>219.70284815655029</v>
      </c>
      <c r="G27" s="16">
        <v>174.61495242195119</v>
      </c>
      <c r="H27" s="16">
        <v>123.64327979666668</v>
      </c>
      <c r="I27" s="20">
        <f t="shared" si="0"/>
        <v>8.4291212891787745E-2</v>
      </c>
      <c r="J27" s="20">
        <f t="shared" si="2"/>
        <v>5.9761398693456209E-2</v>
      </c>
      <c r="K27" s="20">
        <f t="shared" si="2"/>
        <v>5.0838512233631207E-2</v>
      </c>
      <c r="L27" s="20">
        <f t="shared" si="2"/>
        <v>3.2709787443523423E-2</v>
      </c>
      <c r="M27" s="20">
        <f t="shared" si="2"/>
        <v>4.6888418346881844E-2</v>
      </c>
      <c r="N27" s="20">
        <f t="shared" si="2"/>
        <v>3.8936598698032517E-2</v>
      </c>
      <c r="O27" s="20">
        <f t="shared" si="2"/>
        <v>5.9143112590726672E-3</v>
      </c>
      <c r="P27" s="18"/>
      <c r="Q27" s="21"/>
      <c r="R27" s="18"/>
      <c r="S27" s="18"/>
      <c r="T27" s="18"/>
      <c r="U27" s="18"/>
      <c r="V27" s="18"/>
    </row>
    <row r="28" spans="1:22" s="19" customFormat="1" ht="13.5" x14ac:dyDescent="0.25">
      <c r="A28" s="15">
        <v>2000</v>
      </c>
      <c r="B28" s="16">
        <v>362.18886595166032</v>
      </c>
      <c r="C28" s="16">
        <v>258.76230264393689</v>
      </c>
      <c r="D28" s="16">
        <v>236.67207129215865</v>
      </c>
      <c r="E28" s="16">
        <v>198.96825408263882</v>
      </c>
      <c r="F28" s="16">
        <v>227.27411768492573</v>
      </c>
      <c r="G28" s="16">
        <v>183.11138328417292</v>
      </c>
      <c r="H28" s="16">
        <v>125.71428571416669</v>
      </c>
      <c r="I28" s="20">
        <f t="shared" si="0"/>
        <v>6.8870595412364372E-2</v>
      </c>
      <c r="J28" s="20">
        <f t="shared" si="2"/>
        <v>5.537492785250029E-2</v>
      </c>
      <c r="K28" s="20">
        <f t="shared" si="2"/>
        <v>4.6515053917225602E-2</v>
      </c>
      <c r="L28" s="20">
        <f t="shared" si="2"/>
        <v>4.3743158015931927E-2</v>
      </c>
      <c r="M28" s="20">
        <f t="shared" si="2"/>
        <v>3.4461408178834786E-2</v>
      </c>
      <c r="N28" s="20">
        <f t="shared" si="2"/>
        <v>4.8658094535285773E-2</v>
      </c>
      <c r="O28" s="20">
        <f t="shared" si="2"/>
        <v>1.6749846177696183E-2</v>
      </c>
      <c r="P28" s="18"/>
      <c r="Q28" s="21"/>
      <c r="R28" s="18"/>
      <c r="S28" s="18"/>
      <c r="T28" s="18"/>
      <c r="U28" s="18"/>
      <c r="V28" s="18"/>
    </row>
    <row r="29" spans="1:22" s="19" customFormat="1" ht="13.5" x14ac:dyDescent="0.25">
      <c r="A29" s="15">
        <v>2001</v>
      </c>
      <c r="B29" s="16">
        <v>361.94456307904869</v>
      </c>
      <c r="C29" s="16">
        <v>259.84929744367327</v>
      </c>
      <c r="D29" s="16">
        <v>239.33681008592535</v>
      </c>
      <c r="E29" s="16">
        <v>204.84857358152655</v>
      </c>
      <c r="F29" s="16">
        <v>231.69471323318689</v>
      </c>
      <c r="G29" s="16">
        <v>185.36994679004681</v>
      </c>
      <c r="H29" s="16">
        <v>118.21639898583332</v>
      </c>
      <c r="I29" s="20">
        <f t="shared" si="0"/>
        <v>-6.7451789819577928E-4</v>
      </c>
      <c r="J29" s="20">
        <f t="shared" si="2"/>
        <v>4.2007463553611389E-3</v>
      </c>
      <c r="K29" s="20">
        <f t="shared" si="2"/>
        <v>1.1259202571803364E-2</v>
      </c>
      <c r="L29" s="20">
        <f t="shared" si="2"/>
        <v>2.955405889245737E-2</v>
      </c>
      <c r="M29" s="20">
        <f t="shared" si="2"/>
        <v>1.9450501417805587E-2</v>
      </c>
      <c r="N29" s="20">
        <f t="shared" si="2"/>
        <v>1.233436974460949E-2</v>
      </c>
      <c r="O29" s="20">
        <f t="shared" si="2"/>
        <v>-5.9642280793617365E-2</v>
      </c>
      <c r="P29" s="18"/>
      <c r="Q29" s="21"/>
      <c r="R29" s="18"/>
      <c r="S29" s="18"/>
      <c r="T29" s="18"/>
      <c r="U29" s="18"/>
      <c r="V29" s="18"/>
    </row>
    <row r="30" spans="1:22" s="19" customFormat="1" ht="13.5" x14ac:dyDescent="0.25">
      <c r="A30" s="15">
        <v>2002</v>
      </c>
      <c r="B30" s="16">
        <v>352.20512384024261</v>
      </c>
      <c r="C30" s="16">
        <v>248.89457369267242</v>
      </c>
      <c r="D30" s="16">
        <v>238.27244540329289</v>
      </c>
      <c r="E30" s="16">
        <v>204.88675982031882</v>
      </c>
      <c r="F30" s="16">
        <v>233.53635123332967</v>
      </c>
      <c r="G30" s="16">
        <v>182.6568731536205</v>
      </c>
      <c r="H30" s="16">
        <v>114.06593406416665</v>
      </c>
      <c r="I30" s="20">
        <f t="shared" si="0"/>
        <v>-2.6908649092427427E-2</v>
      </c>
      <c r="J30" s="20">
        <f t="shared" si="2"/>
        <v>-4.2157988721810813E-2</v>
      </c>
      <c r="K30" s="20">
        <f t="shared" si="2"/>
        <v>-4.4471415920114259E-3</v>
      </c>
      <c r="L30" s="20">
        <f t="shared" si="2"/>
        <v>1.8641203170041243E-4</v>
      </c>
      <c r="M30" s="20">
        <f t="shared" si="2"/>
        <v>7.948554261094776E-3</v>
      </c>
      <c r="N30" s="20">
        <f t="shared" si="2"/>
        <v>-1.4635995118988675E-2</v>
      </c>
      <c r="O30" s="20">
        <f t="shared" si="2"/>
        <v>-3.5109045422404096E-2</v>
      </c>
      <c r="P30" s="18"/>
      <c r="Q30" s="21"/>
      <c r="R30" s="18"/>
      <c r="S30" s="18"/>
      <c r="T30" s="18"/>
      <c r="U30" s="18"/>
      <c r="V30" s="18"/>
    </row>
    <row r="31" spans="1:22" s="19" customFormat="1" ht="13.5" x14ac:dyDescent="0.25">
      <c r="A31" s="15">
        <v>2003</v>
      </c>
      <c r="B31" s="16">
        <v>353.40031882015802</v>
      </c>
      <c r="C31" s="16">
        <v>244.97317382960827</v>
      </c>
      <c r="D31" s="16">
        <v>238.97465926939708</v>
      </c>
      <c r="E31" s="16">
        <v>204.15228111243241</v>
      </c>
      <c r="F31" s="16">
        <v>234.64300548269139</v>
      </c>
      <c r="G31" s="16">
        <v>182.87296852754812</v>
      </c>
      <c r="H31" s="16">
        <v>114.42096365249999</v>
      </c>
      <c r="I31" s="20">
        <f t="shared" si="0"/>
        <v>3.3934627835157344E-3</v>
      </c>
      <c r="J31" s="20">
        <f t="shared" si="2"/>
        <v>-1.5755264588074868E-2</v>
      </c>
      <c r="K31" s="20">
        <f t="shared" si="2"/>
        <v>2.9471047939078373E-3</v>
      </c>
      <c r="L31" s="20">
        <f t="shared" si="2"/>
        <v>-3.5848031787438671E-3</v>
      </c>
      <c r="M31" s="20">
        <f t="shared" si="2"/>
        <v>4.7386809099198863E-3</v>
      </c>
      <c r="N31" s="20">
        <f t="shared" si="2"/>
        <v>1.1830673009818036E-3</v>
      </c>
      <c r="O31" s="20">
        <f t="shared" si="2"/>
        <v>3.1124944642422275E-3</v>
      </c>
      <c r="P31" s="18"/>
      <c r="Q31" s="21"/>
      <c r="R31" s="18"/>
      <c r="S31" s="18"/>
      <c r="T31" s="18"/>
      <c r="U31" s="18"/>
      <c r="V31" s="18"/>
    </row>
    <row r="32" spans="1:22" s="19" customFormat="1" ht="13.5" x14ac:dyDescent="0.25">
      <c r="A32" s="15">
        <v>2004</v>
      </c>
      <c r="B32" s="16">
        <v>370.6415009681923</v>
      </c>
      <c r="C32" s="16">
        <v>252.15243175319563</v>
      </c>
      <c r="D32" s="16">
        <v>247.41156606604173</v>
      </c>
      <c r="E32" s="16">
        <v>207.23427946723265</v>
      </c>
      <c r="F32" s="16">
        <v>240.40339226714309</v>
      </c>
      <c r="G32" s="16">
        <v>188.98442777728334</v>
      </c>
      <c r="H32" s="16">
        <v>118.08114961833336</v>
      </c>
      <c r="I32" s="20">
        <f t="shared" si="0"/>
        <v>4.8786549501694573E-2</v>
      </c>
      <c r="J32" s="20">
        <f t="shared" si="2"/>
        <v>2.9306302446736102E-2</v>
      </c>
      <c r="K32" s="20">
        <f t="shared" si="2"/>
        <v>3.5304608540664098E-2</v>
      </c>
      <c r="L32" s="20">
        <f t="shared" si="2"/>
        <v>1.5096565847838384E-2</v>
      </c>
      <c r="M32" s="20">
        <f t="shared" si="2"/>
        <v>2.4549578081826163E-2</v>
      </c>
      <c r="N32" s="20">
        <f t="shared" si="2"/>
        <v>3.3419150456971906E-2</v>
      </c>
      <c r="O32" s="20">
        <f t="shared" si="2"/>
        <v>3.1988770667492908E-2</v>
      </c>
      <c r="P32" s="18"/>
      <c r="Q32" s="21"/>
      <c r="R32" s="18"/>
      <c r="S32" s="18"/>
      <c r="T32" s="18"/>
      <c r="U32" s="18"/>
      <c r="V32" s="18"/>
    </row>
    <row r="33" spans="1:22" s="19" customFormat="1" ht="13.5" x14ac:dyDescent="0.25">
      <c r="A33" s="15">
        <v>2005</v>
      </c>
      <c r="B33" s="16">
        <v>395.87648529665415</v>
      </c>
      <c r="C33" s="16">
        <v>264.13030089596452</v>
      </c>
      <c r="D33" s="16">
        <v>259.09804916588791</v>
      </c>
      <c r="E33" s="16">
        <v>216.02853903089985</v>
      </c>
      <c r="F33" s="16">
        <v>251.31198469330261</v>
      </c>
      <c r="G33" s="16">
        <v>197.14887643036721</v>
      </c>
      <c r="H33" s="16">
        <v>121.60608622166667</v>
      </c>
      <c r="I33" s="20">
        <f t="shared" ref="I33:O34" si="3">(+B33-B32)/B32</f>
        <v>6.8084616165601658E-2</v>
      </c>
      <c r="J33" s="20">
        <f t="shared" si="3"/>
        <v>4.750249307328798E-2</v>
      </c>
      <c r="K33" s="20">
        <f t="shared" si="3"/>
        <v>4.7234991013826354E-2</v>
      </c>
      <c r="L33" s="20">
        <f t="shared" si="3"/>
        <v>4.2436316936927038E-2</v>
      </c>
      <c r="M33" s="20">
        <f t="shared" si="3"/>
        <v>4.5376200074737617E-2</v>
      </c>
      <c r="N33" s="20">
        <f t="shared" si="3"/>
        <v>4.3201700526911163E-2</v>
      </c>
      <c r="O33" s="20">
        <f t="shared" si="3"/>
        <v>2.9851814745425143E-2</v>
      </c>
      <c r="P33" s="18"/>
      <c r="Q33" s="21"/>
      <c r="R33" s="18"/>
      <c r="S33" s="18"/>
      <c r="T33" s="18"/>
      <c r="U33" s="18"/>
      <c r="V33" s="18"/>
    </row>
    <row r="34" spans="1:22" s="19" customFormat="1" ht="13.5" x14ac:dyDescent="0.25">
      <c r="A34" s="15">
        <v>2006</v>
      </c>
      <c r="B34" s="16">
        <v>425.70212510270272</v>
      </c>
      <c r="C34" s="16">
        <v>279.87573372150104</v>
      </c>
      <c r="D34" s="16">
        <v>272.87546181636719</v>
      </c>
      <c r="E34" s="16">
        <v>228.93586509919285</v>
      </c>
      <c r="F34" s="16">
        <v>265.58304739136094</v>
      </c>
      <c r="G34" s="16">
        <v>208.11423783694408</v>
      </c>
      <c r="H34" s="16">
        <v>124.92814877500001</v>
      </c>
      <c r="I34" s="20">
        <f t="shared" si="3"/>
        <v>7.534077146233735E-2</v>
      </c>
      <c r="J34" s="20">
        <f t="shared" si="3"/>
        <v>5.9612368486788317E-2</v>
      </c>
      <c r="K34" s="20">
        <f t="shared" si="3"/>
        <v>5.3174513257945331E-2</v>
      </c>
      <c r="L34" s="20">
        <f t="shared" si="3"/>
        <v>5.9748244959647624E-2</v>
      </c>
      <c r="M34" s="20">
        <f t="shared" si="3"/>
        <v>5.6786240081126739E-2</v>
      </c>
      <c r="N34" s="20">
        <f t="shared" si="3"/>
        <v>5.5619700224108705E-2</v>
      </c>
      <c r="O34" s="20">
        <f t="shared" si="3"/>
        <v>2.731822605718762E-2</v>
      </c>
      <c r="P34" s="18"/>
      <c r="Q34" s="21"/>
      <c r="R34" s="18"/>
      <c r="S34" s="18"/>
      <c r="T34" s="18"/>
      <c r="U34" s="18"/>
      <c r="V34" s="18"/>
    </row>
    <row r="35" spans="1:22" s="19" customFormat="1" ht="13.5" x14ac:dyDescent="0.25">
      <c r="A35" s="15">
        <v>2007</v>
      </c>
      <c r="B35" s="16">
        <v>460.18885380559487</v>
      </c>
      <c r="C35" s="16">
        <v>295.26719697211325</v>
      </c>
      <c r="D35" s="16">
        <v>286.48162404017268</v>
      </c>
      <c r="E35" s="16">
        <v>242.63906387728386</v>
      </c>
      <c r="F35" s="16">
        <v>277.61497696956684</v>
      </c>
      <c r="G35" s="16">
        <v>219.7249665425812</v>
      </c>
      <c r="H35" s="16">
        <v>126.24683009416668</v>
      </c>
      <c r="I35" s="20">
        <f t="shared" ref="I35:O36" si="4">(+B35-B34)/B34</f>
        <v>8.101140837521556E-2</v>
      </c>
      <c r="J35" s="20">
        <f t="shared" si="4"/>
        <v>5.4993918357809354E-2</v>
      </c>
      <c r="K35" s="20">
        <f t="shared" si="4"/>
        <v>4.9862168379807684E-2</v>
      </c>
      <c r="L35" s="20">
        <f t="shared" si="4"/>
        <v>5.9856059565650467E-2</v>
      </c>
      <c r="M35" s="20">
        <f t="shared" si="4"/>
        <v>4.530383131147582E-2</v>
      </c>
      <c r="N35" s="20">
        <f t="shared" si="4"/>
        <v>5.5790169986995472E-2</v>
      </c>
      <c r="O35" s="20">
        <f t="shared" si="4"/>
        <v>1.0555517968505745E-2</v>
      </c>
      <c r="P35" s="18"/>
      <c r="Q35" s="21"/>
      <c r="R35" s="18"/>
      <c r="S35" s="18"/>
      <c r="T35" s="18"/>
      <c r="U35" s="18"/>
      <c r="V35" s="18"/>
    </row>
    <row r="36" spans="1:22" s="19" customFormat="1" ht="13.5" x14ac:dyDescent="0.25">
      <c r="A36" s="15">
        <v>2008</v>
      </c>
      <c r="B36" s="16">
        <v>477.61227519196427</v>
      </c>
      <c r="C36" s="16">
        <v>301.27148667601</v>
      </c>
      <c r="D36" s="16">
        <v>294.84052091591019</v>
      </c>
      <c r="E36" s="16">
        <v>250.49899364113207</v>
      </c>
      <c r="F36" s="16">
        <v>287.19718235915792</v>
      </c>
      <c r="G36" s="16">
        <v>225.99577538031085</v>
      </c>
      <c r="H36" s="16">
        <v>120.58016121333334</v>
      </c>
      <c r="I36" s="20">
        <f t="shared" si="4"/>
        <v>3.7861458925578108E-2</v>
      </c>
      <c r="J36" s="20">
        <f t="shared" si="4"/>
        <v>2.0335105848089945E-2</v>
      </c>
      <c r="K36" s="20">
        <f t="shared" si="4"/>
        <v>2.9177776772744645E-2</v>
      </c>
      <c r="L36" s="20">
        <f t="shared" si="4"/>
        <v>3.2393505144016795E-2</v>
      </c>
      <c r="M36" s="20">
        <f t="shared" si="4"/>
        <v>3.4516168739129362E-2</v>
      </c>
      <c r="N36" s="20">
        <f t="shared" si="4"/>
        <v>2.8539355069212884E-2</v>
      </c>
      <c r="O36" s="20">
        <f t="shared" si="4"/>
        <v>-4.4885632982678544E-2</v>
      </c>
      <c r="P36" s="18"/>
      <c r="Q36" s="21"/>
      <c r="R36" s="18"/>
      <c r="S36" s="18"/>
      <c r="T36" s="18"/>
      <c r="U36" s="18"/>
      <c r="V36" s="18"/>
    </row>
    <row r="37" spans="1:22" s="19" customFormat="1" ht="13.5" x14ac:dyDescent="0.25">
      <c r="A37" s="15">
        <v>2009</v>
      </c>
      <c r="B37" s="16">
        <v>465.51092169322709</v>
      </c>
      <c r="C37" s="16">
        <v>284.850548861508</v>
      </c>
      <c r="D37" s="16">
        <v>285.64697284948448</v>
      </c>
      <c r="E37" s="16">
        <v>242.65111220507848</v>
      </c>
      <c r="F37" s="16">
        <v>282.40430793754018</v>
      </c>
      <c r="G37" s="16">
        <v>216.18493256254825</v>
      </c>
      <c r="H37" s="16">
        <v>106.43555299166667</v>
      </c>
      <c r="I37" s="20">
        <f t="shared" ref="I37:O37" si="5">(+B37-B36)/B36</f>
        <v>-2.5337191121968854E-2</v>
      </c>
      <c r="J37" s="20">
        <f t="shared" si="5"/>
        <v>-5.4505449538811541E-2</v>
      </c>
      <c r="K37" s="20">
        <f t="shared" si="5"/>
        <v>-3.1181426616213807E-2</v>
      </c>
      <c r="L37" s="20">
        <f t="shared" si="5"/>
        <v>-3.132899386931897E-2</v>
      </c>
      <c r="M37" s="20">
        <f t="shared" si="5"/>
        <v>-1.6688445138100107E-2</v>
      </c>
      <c r="N37" s="20">
        <f t="shared" si="5"/>
        <v>-4.341162042189807E-2</v>
      </c>
      <c r="O37" s="20">
        <f t="shared" si="5"/>
        <v>-0.11730460532924392</v>
      </c>
      <c r="P37" s="18"/>
      <c r="Q37" s="21"/>
      <c r="R37" s="18"/>
      <c r="S37" s="18"/>
      <c r="T37" s="18"/>
      <c r="U37" s="18"/>
      <c r="V37" s="18"/>
    </row>
    <row r="38" spans="1:22" s="19" customFormat="1" ht="13.5" x14ac:dyDescent="0.25">
      <c r="A38" s="15">
        <v>2010</v>
      </c>
      <c r="B38" s="16">
        <v>481.35196620434618</v>
      </c>
      <c r="C38" s="16">
        <v>287.53909216964263</v>
      </c>
      <c r="D38" s="16">
        <v>287.83762523948172</v>
      </c>
      <c r="E38" s="16">
        <v>243.17372073620371</v>
      </c>
      <c r="F38" s="16">
        <v>287.60779541112566</v>
      </c>
      <c r="G38" s="16">
        <v>218.18244173370022</v>
      </c>
      <c r="H38" s="16">
        <v>115.09872892166668</v>
      </c>
      <c r="I38" s="20">
        <f t="shared" ref="I38:O40" si="6">(+B38-B37)/B37</f>
        <v>3.4029372401188009E-2</v>
      </c>
      <c r="J38" s="20">
        <f t="shared" si="6"/>
        <v>9.4384347120980063E-3</v>
      </c>
      <c r="K38" s="20">
        <f t="shared" si="6"/>
        <v>7.6690901644932081E-3</v>
      </c>
      <c r="L38" s="20">
        <f t="shared" si="6"/>
        <v>2.1537446351514861E-3</v>
      </c>
      <c r="M38" s="20">
        <f t="shared" si="6"/>
        <v>1.8425666065746939E-2</v>
      </c>
      <c r="N38" s="20">
        <f t="shared" si="6"/>
        <v>9.2398167970102474E-3</v>
      </c>
      <c r="O38" s="20">
        <f t="shared" si="6"/>
        <v>8.139362916335191E-2</v>
      </c>
      <c r="P38" s="18"/>
      <c r="Q38" s="21"/>
      <c r="R38" s="18"/>
      <c r="S38" s="18"/>
      <c r="T38" s="18"/>
      <c r="U38" s="18"/>
      <c r="V38" s="18"/>
    </row>
    <row r="39" spans="1:22" s="19" customFormat="1" ht="13.5" x14ac:dyDescent="0.25">
      <c r="A39" s="15">
        <v>2011</v>
      </c>
      <c r="B39" s="16">
        <v>510.41855403334011</v>
      </c>
      <c r="C39" s="16">
        <v>299.28054742885729</v>
      </c>
      <c r="D39" s="16">
        <v>302.76745851935317</v>
      </c>
      <c r="E39" s="16">
        <v>252.6650634659286</v>
      </c>
      <c r="F39" s="16">
        <v>296.82685657981784</v>
      </c>
      <c r="G39" s="16">
        <v>226.37711242347038</v>
      </c>
      <c r="H39" s="16">
        <v>120.45872749666665</v>
      </c>
      <c r="I39" s="20">
        <f t="shared" si="6"/>
        <v>6.0385310271391775E-2</v>
      </c>
      <c r="J39" s="20">
        <f t="shared" si="6"/>
        <v>4.0834292028325052E-2</v>
      </c>
      <c r="K39" s="20">
        <f t="shared" si="6"/>
        <v>5.1868942663245578E-2</v>
      </c>
      <c r="L39" s="20">
        <f t="shared" si="6"/>
        <v>3.9031120225450501E-2</v>
      </c>
      <c r="M39" s="20">
        <f t="shared" si="6"/>
        <v>3.2054281267007524E-2</v>
      </c>
      <c r="N39" s="20">
        <f t="shared" si="6"/>
        <v>3.7558799987086326E-2</v>
      </c>
      <c r="O39" s="20">
        <f t="shared" si="6"/>
        <v>4.656870345325758E-2</v>
      </c>
      <c r="P39" s="18"/>
      <c r="Q39" s="21"/>
      <c r="R39" s="18"/>
      <c r="S39" s="18"/>
      <c r="T39" s="18"/>
      <c r="U39" s="18"/>
      <c r="V39" s="18"/>
    </row>
    <row r="40" spans="1:22" s="19" customFormat="1" ht="13.5" x14ac:dyDescent="0.25">
      <c r="A40" s="15">
        <v>2012</v>
      </c>
      <c r="B40" s="16">
        <v>546.37187800682557</v>
      </c>
      <c r="C40" s="16">
        <v>313.39748728211322</v>
      </c>
      <c r="D40" s="16">
        <v>318.18510648541024</v>
      </c>
      <c r="E40" s="16">
        <v>267.03061658046107</v>
      </c>
      <c r="F40" s="16">
        <v>309.43325104305768</v>
      </c>
      <c r="G40" s="16">
        <v>238.56601213655759</v>
      </c>
      <c r="H40" s="16">
        <v>122.65814918499997</v>
      </c>
      <c r="I40" s="20">
        <f t="shared" si="6"/>
        <v>7.0438904874012498E-2</v>
      </c>
      <c r="J40" s="20">
        <f t="shared" si="6"/>
        <v>4.7169587113281064E-2</v>
      </c>
      <c r="K40" s="20">
        <f t="shared" si="6"/>
        <v>5.0922407716652164E-2</v>
      </c>
      <c r="L40" s="20">
        <f t="shared" si="6"/>
        <v>5.6856111871871999E-2</v>
      </c>
      <c r="M40" s="20">
        <f t="shared" si="6"/>
        <v>4.2470531839661659E-2</v>
      </c>
      <c r="N40" s="20">
        <f t="shared" si="6"/>
        <v>5.3843339472791539E-2</v>
      </c>
      <c r="O40" s="20">
        <f t="shared" si="6"/>
        <v>1.8258715943966611E-2</v>
      </c>
      <c r="P40" s="18"/>
      <c r="Q40" s="21"/>
      <c r="R40" s="18"/>
      <c r="S40" s="18"/>
      <c r="T40" s="18"/>
      <c r="U40" s="18"/>
      <c r="V40" s="18"/>
    </row>
    <row r="41" spans="1:22" s="19" customFormat="1" ht="13.5" x14ac:dyDescent="0.25">
      <c r="A41" s="15">
        <v>2013</v>
      </c>
      <c r="B41" s="16">
        <v>588.10241243448559</v>
      </c>
      <c r="C41" s="16">
        <v>329.40804381197387</v>
      </c>
      <c r="D41" s="16">
        <v>333.37994193246487</v>
      </c>
      <c r="E41" s="16">
        <v>281.21830676048245</v>
      </c>
      <c r="F41" s="16">
        <v>324.60250874767615</v>
      </c>
      <c r="G41" s="16">
        <v>250.47638458290135</v>
      </c>
      <c r="H41" s="16">
        <v>125.82690150333336</v>
      </c>
      <c r="I41" s="20">
        <f t="shared" ref="I41:M43" si="7">(+B41-B40)/B40</f>
        <v>7.6377529860968976E-2</v>
      </c>
      <c r="J41" s="20">
        <f t="shared" si="7"/>
        <v>5.1087060935649159E-2</v>
      </c>
      <c r="K41" s="20">
        <f t="shared" si="7"/>
        <v>4.7754703590286864E-2</v>
      </c>
      <c r="L41" s="20">
        <f t="shared" si="7"/>
        <v>5.3131323897259448E-2</v>
      </c>
      <c r="M41" s="20">
        <f t="shared" si="7"/>
        <v>4.9022713795252949E-2</v>
      </c>
      <c r="N41" s="20">
        <f t="shared" ref="N41:O43" si="8">(+G41-G40)/G40</f>
        <v>4.9924850315753028E-2</v>
      </c>
      <c r="O41" s="20">
        <f t="shared" si="8"/>
        <v>2.5834013796784898E-2</v>
      </c>
      <c r="P41" s="18"/>
      <c r="Q41" s="21"/>
      <c r="R41" s="18"/>
      <c r="S41" s="18"/>
      <c r="T41" s="18"/>
      <c r="U41" s="18"/>
      <c r="V41" s="18"/>
    </row>
    <row r="42" spans="1:22" s="19" customFormat="1" ht="13.5" x14ac:dyDescent="0.25">
      <c r="A42" s="15">
        <v>2014</v>
      </c>
      <c r="B42" s="16">
        <v>634.15000901522433</v>
      </c>
      <c r="C42" s="16">
        <v>352.23952863662117</v>
      </c>
      <c r="D42" s="16">
        <v>348.67362274979683</v>
      </c>
      <c r="E42" s="16">
        <v>295.63003961478057</v>
      </c>
      <c r="F42" s="16">
        <v>342.03099965121322</v>
      </c>
      <c r="G42" s="16">
        <v>263.78461432818807</v>
      </c>
      <c r="H42" s="16">
        <v>130.93000350416665</v>
      </c>
      <c r="I42" s="20">
        <f t="shared" si="7"/>
        <v>7.8298601752238906E-2</v>
      </c>
      <c r="J42" s="20">
        <f t="shared" si="7"/>
        <v>6.9310647549576901E-2</v>
      </c>
      <c r="K42" s="20">
        <f t="shared" si="7"/>
        <v>4.5874627995556222E-2</v>
      </c>
      <c r="L42" s="20">
        <f t="shared" si="7"/>
        <v>5.1247491745168627E-2</v>
      </c>
      <c r="M42" s="20">
        <f t="shared" si="7"/>
        <v>5.3691793605590357E-2</v>
      </c>
      <c r="N42" s="20">
        <f t="shared" si="8"/>
        <v>5.313167453869104E-2</v>
      </c>
      <c r="O42" s="20">
        <f t="shared" si="8"/>
        <v>4.0556525988189415E-2</v>
      </c>
      <c r="P42" s="18"/>
      <c r="Q42" s="21"/>
      <c r="R42" s="18"/>
      <c r="S42" s="18"/>
      <c r="T42" s="18"/>
      <c r="U42" s="18"/>
      <c r="V42" s="18"/>
    </row>
    <row r="43" spans="1:22" s="19" customFormat="1" ht="13.5" x14ac:dyDescent="0.25">
      <c r="A43" s="15">
        <v>2015</v>
      </c>
      <c r="B43" s="16">
        <v>684.51178641486683</v>
      </c>
      <c r="C43" s="16">
        <v>378.79320551549176</v>
      </c>
      <c r="D43" s="16">
        <v>362.52058746413496</v>
      </c>
      <c r="E43" s="16">
        <v>304.13195392425121</v>
      </c>
      <c r="F43" s="16">
        <v>360.28208668972906</v>
      </c>
      <c r="G43" s="16">
        <v>275.21708352392898</v>
      </c>
      <c r="H43" s="16">
        <v>125.22907539666666</v>
      </c>
      <c r="I43" s="20">
        <f t="shared" si="7"/>
        <v>7.9416189677028681E-2</v>
      </c>
      <c r="J43" s="20">
        <f t="shared" si="7"/>
        <v>7.5385283933490629E-2</v>
      </c>
      <c r="K43" s="20">
        <f t="shared" si="7"/>
        <v>3.9713255637563699E-2</v>
      </c>
      <c r="L43" s="20">
        <f t="shared" si="7"/>
        <v>2.8758627913959681E-2</v>
      </c>
      <c r="M43" s="20">
        <f t="shared" si="7"/>
        <v>5.3360914820958963E-2</v>
      </c>
      <c r="N43" s="20">
        <f t="shared" si="8"/>
        <v>4.3340166843533874E-2</v>
      </c>
      <c r="O43" s="20">
        <f t="shared" si="8"/>
        <v>-4.3541800618057472E-2</v>
      </c>
      <c r="P43" s="18"/>
      <c r="Q43" s="21"/>
      <c r="R43" s="18"/>
      <c r="S43" s="18"/>
      <c r="T43" s="18"/>
      <c r="U43" s="18"/>
      <c r="V43" s="18"/>
    </row>
    <row r="44" spans="1:22" s="19" customFormat="1" ht="13.5" x14ac:dyDescent="0.25">
      <c r="A44" s="15">
        <v>2016</v>
      </c>
      <c r="B44" s="16">
        <v>729.02135443536474</v>
      </c>
      <c r="C44" s="16">
        <v>402.61926080149334</v>
      </c>
      <c r="D44" s="16">
        <v>373.8389212207739</v>
      </c>
      <c r="E44" s="16">
        <v>305.14548729824372</v>
      </c>
      <c r="F44" s="16">
        <v>376.60546531197838</v>
      </c>
      <c r="G44" s="16">
        <v>280.73155831962703</v>
      </c>
      <c r="H44" s="16">
        <v>122.39403845416666</v>
      </c>
      <c r="I44" s="20">
        <f t="shared" ref="I44:N44" si="9">(+B44-B43)/B43</f>
        <v>6.5023815373022209E-2</v>
      </c>
      <c r="J44" s="20">
        <f t="shared" si="9"/>
        <v>6.2899901421349935E-2</v>
      </c>
      <c r="K44" s="20">
        <f t="shared" si="9"/>
        <v>3.1221216526795697E-2</v>
      </c>
      <c r="L44" s="20">
        <f t="shared" si="9"/>
        <v>3.3325448408651993E-3</v>
      </c>
      <c r="M44" s="20">
        <f t="shared" si="9"/>
        <v>4.5307216831756709E-2</v>
      </c>
      <c r="N44" s="20">
        <f t="shared" si="9"/>
        <v>2.0036818663615369E-2</v>
      </c>
      <c r="O44" s="20">
        <f t="shared" ref="O44:O50" si="10">(+H44-H43)/H43</f>
        <v>-2.2638807589371212E-2</v>
      </c>
      <c r="P44" s="18"/>
      <c r="Q44" s="21"/>
      <c r="R44" s="18"/>
      <c r="S44" s="18"/>
      <c r="T44" s="18"/>
      <c r="U44" s="18"/>
      <c r="V44" s="18"/>
    </row>
    <row r="45" spans="1:22" s="19" customFormat="1" ht="13.5" x14ac:dyDescent="0.25">
      <c r="A45" s="15">
        <v>2017</v>
      </c>
      <c r="B45" s="16">
        <v>771.71798558620333</v>
      </c>
      <c r="C45" s="16">
        <v>420.96200709811097</v>
      </c>
      <c r="D45" s="16">
        <v>390.40656449986869</v>
      </c>
      <c r="E45" s="16">
        <v>310.07867900997513</v>
      </c>
      <c r="F45" s="16">
        <v>390.06704557884581</v>
      </c>
      <c r="G45" s="16">
        <v>289.81896868906807</v>
      </c>
      <c r="H45" s="16">
        <v>125.86473146833335</v>
      </c>
      <c r="I45" s="20">
        <f t="shared" ref="I45:N50" si="11">(+B45-B44)/B44</f>
        <v>5.8567051419100895E-2</v>
      </c>
      <c r="J45" s="20">
        <f t="shared" si="11"/>
        <v>4.5558541486819995E-2</v>
      </c>
      <c r="K45" s="20">
        <f t="shared" si="11"/>
        <v>4.4317598673228105E-2</v>
      </c>
      <c r="L45" s="20">
        <f t="shared" si="11"/>
        <v>1.6166687423136615E-2</v>
      </c>
      <c r="M45" s="20">
        <f t="shared" si="11"/>
        <v>3.5744516494777667E-2</v>
      </c>
      <c r="N45" s="20">
        <f t="shared" si="11"/>
        <v>3.2370462458283976E-2</v>
      </c>
      <c r="O45" s="20">
        <f t="shared" si="10"/>
        <v>2.8356716209395831E-2</v>
      </c>
      <c r="P45" s="18"/>
      <c r="Q45" s="21"/>
      <c r="R45" s="18"/>
      <c r="S45" s="18"/>
      <c r="T45" s="18"/>
      <c r="U45" s="18"/>
      <c r="V45" s="18"/>
    </row>
    <row r="46" spans="1:22" s="19" customFormat="1" ht="13.5" x14ac:dyDescent="0.25">
      <c r="A46" s="15">
        <v>2018</v>
      </c>
      <c r="B46" s="16">
        <v>823.5785126489651</v>
      </c>
      <c r="C46" s="16">
        <v>438.21245770328022</v>
      </c>
      <c r="D46" s="16">
        <v>409.40308111401697</v>
      </c>
      <c r="E46" s="16">
        <v>320.78881919554698</v>
      </c>
      <c r="F46" s="16">
        <v>402.9788366116025</v>
      </c>
      <c r="G46" s="16">
        <v>302.61631114399</v>
      </c>
      <c r="H46" s="16">
        <v>129.02487633833334</v>
      </c>
      <c r="I46" s="20">
        <f t="shared" si="11"/>
        <v>6.7201397442315791E-2</v>
      </c>
      <c r="J46" s="20">
        <f t="shared" si="11"/>
        <v>4.0978640148750516E-2</v>
      </c>
      <c r="K46" s="20">
        <f t="shared" si="11"/>
        <v>4.8658291999991887E-2</v>
      </c>
      <c r="L46" s="20">
        <f t="shared" si="11"/>
        <v>3.4540072925256828E-2</v>
      </c>
      <c r="M46" s="20">
        <f t="shared" si="11"/>
        <v>3.3101465963616718E-2</v>
      </c>
      <c r="N46" s="20">
        <f t="shared" si="11"/>
        <v>4.4156331494822017E-2</v>
      </c>
      <c r="O46" s="20">
        <f t="shared" si="10"/>
        <v>2.5107469210269327E-2</v>
      </c>
      <c r="P46" s="18"/>
      <c r="Q46" s="21"/>
      <c r="R46" s="18"/>
      <c r="S46" s="18"/>
      <c r="T46" s="18"/>
      <c r="U46" s="18"/>
      <c r="V46" s="18"/>
    </row>
    <row r="47" spans="1:22" s="19" customFormat="1" ht="13.5" x14ac:dyDescent="0.25">
      <c r="A47" s="15">
        <v>2019</v>
      </c>
      <c r="B47" s="16">
        <v>880.97220716556592</v>
      </c>
      <c r="C47" s="16">
        <v>460.04086501051842</v>
      </c>
      <c r="D47" s="16">
        <v>429.02321539936997</v>
      </c>
      <c r="E47" s="16">
        <v>332.21517404606942</v>
      </c>
      <c r="F47" s="16">
        <v>415.42534351310906</v>
      </c>
      <c r="G47" s="16">
        <v>314.88235713386666</v>
      </c>
      <c r="H47" s="16">
        <v>128.05041655333332</v>
      </c>
      <c r="I47" s="20">
        <f t="shared" si="11"/>
        <v>6.9688188357415054E-2</v>
      </c>
      <c r="J47" s="20">
        <f t="shared" si="11"/>
        <v>4.9812384206609009E-2</v>
      </c>
      <c r="K47" s="20">
        <f t="shared" si="11"/>
        <v>4.7923758248142941E-2</v>
      </c>
      <c r="L47" s="20">
        <f t="shared" si="11"/>
        <v>3.5619554569191976E-2</v>
      </c>
      <c r="M47" s="20">
        <f t="shared" si="11"/>
        <v>3.0886254489594193E-2</v>
      </c>
      <c r="N47" s="20">
        <f t="shared" si="11"/>
        <v>4.0533327313081499E-2</v>
      </c>
      <c r="O47" s="20">
        <f t="shared" si="10"/>
        <v>-7.5524953997612122E-3</v>
      </c>
      <c r="P47" s="18"/>
      <c r="Q47" s="21"/>
      <c r="R47" s="18"/>
      <c r="S47" s="18"/>
      <c r="T47" s="18"/>
      <c r="U47" s="18"/>
      <c r="V47" s="18"/>
    </row>
    <row r="48" spans="1:22" s="19" customFormat="1" ht="13.5" x14ac:dyDescent="0.25">
      <c r="A48" s="15">
        <v>2020</v>
      </c>
      <c r="B48" s="16">
        <v>855.99508010279294</v>
      </c>
      <c r="C48" s="16">
        <v>441.57869136917833</v>
      </c>
      <c r="D48" s="16">
        <v>413.49272456993594</v>
      </c>
      <c r="E48" s="16">
        <v>311.63099079489331</v>
      </c>
      <c r="F48" s="16">
        <v>393.3092338299104</v>
      </c>
      <c r="G48" s="16">
        <v>292.90739919024219</v>
      </c>
      <c r="H48" s="16">
        <v>112.97508656583335</v>
      </c>
      <c r="I48" s="20">
        <f t="shared" si="11"/>
        <v>-2.8351776434734782E-2</v>
      </c>
      <c r="J48" s="20">
        <f t="shared" si="11"/>
        <v>-4.0131594920199028E-2</v>
      </c>
      <c r="K48" s="20">
        <f t="shared" si="11"/>
        <v>-3.6199651375455229E-2</v>
      </c>
      <c r="L48" s="20">
        <f t="shared" si="11"/>
        <v>-6.1960394525271245E-2</v>
      </c>
      <c r="M48" s="20">
        <f t="shared" si="11"/>
        <v>-5.3237266403080602E-2</v>
      </c>
      <c r="N48" s="20">
        <f t="shared" si="11"/>
        <v>-6.9787834871555571E-2</v>
      </c>
      <c r="O48" s="20">
        <f t="shared" si="10"/>
        <v>-0.11772964425477724</v>
      </c>
      <c r="P48" s="18"/>
      <c r="Q48" s="21"/>
      <c r="R48" s="18"/>
      <c r="S48" s="18"/>
      <c r="T48" s="18"/>
      <c r="U48" s="18"/>
      <c r="V48" s="18"/>
    </row>
    <row r="49" spans="1:22" s="19" customFormat="1" ht="13.5" x14ac:dyDescent="0.25">
      <c r="A49" s="15">
        <v>2021</v>
      </c>
      <c r="B49" s="16">
        <v>961.12097168175967</v>
      </c>
      <c r="C49" s="16">
        <v>479.55318834658436</v>
      </c>
      <c r="D49" s="16">
        <v>440.2883928519729</v>
      </c>
      <c r="E49" s="16">
        <v>322.93596983680681</v>
      </c>
      <c r="F49" s="16">
        <v>415.32789105965668</v>
      </c>
      <c r="G49" s="16">
        <v>314.84490048627976</v>
      </c>
      <c r="H49" s="16">
        <v>128.37144168666669</v>
      </c>
      <c r="I49" s="20">
        <f t="shared" si="11"/>
        <v>0.12281132686690512</v>
      </c>
      <c r="J49" s="20">
        <f t="shared" si="11"/>
        <v>8.5997122867638012E-2</v>
      </c>
      <c r="K49" s="20">
        <f t="shared" si="11"/>
        <v>6.4803240032594286E-2</v>
      </c>
      <c r="L49" s="20">
        <f t="shared" si="11"/>
        <v>3.6276812563080782E-2</v>
      </c>
      <c r="M49" s="20">
        <f t="shared" si="11"/>
        <v>5.5983067103042947E-2</v>
      </c>
      <c r="N49" s="20">
        <f t="shared" si="11"/>
        <v>7.489568838713169E-2</v>
      </c>
      <c r="O49" s="20">
        <f t="shared" si="10"/>
        <v>0.13628097653071061</v>
      </c>
      <c r="P49" s="18"/>
      <c r="Q49" s="18"/>
      <c r="R49" s="18"/>
      <c r="S49" s="18"/>
      <c r="T49" s="18"/>
      <c r="U49" s="18"/>
      <c r="V49" s="18"/>
    </row>
    <row r="50" spans="1:22" s="19" customFormat="1" ht="13.5" x14ac:dyDescent="0.25">
      <c r="A50" s="15">
        <v>2022</v>
      </c>
      <c r="B50" s="16">
        <v>1092.8490004254643</v>
      </c>
      <c r="C50" s="16">
        <v>531.47226826180133</v>
      </c>
      <c r="D50" s="16">
        <v>477.56421227359897</v>
      </c>
      <c r="E50" s="16">
        <v>349.12622895177014</v>
      </c>
      <c r="F50" s="16">
        <v>448.98254027300686</v>
      </c>
      <c r="G50" s="16">
        <v>350.74976148121442</v>
      </c>
      <c r="H50" s="16">
        <v>134.72928477999997</v>
      </c>
      <c r="I50" s="20">
        <f t="shared" si="11"/>
        <v>0.13705665844873643</v>
      </c>
      <c r="J50" s="20">
        <f t="shared" si="11"/>
        <v>0.10826552961565095</v>
      </c>
      <c r="K50" s="20">
        <f t="shared" si="11"/>
        <v>8.4662280511579105E-2</v>
      </c>
      <c r="L50" s="20">
        <f t="shared" si="11"/>
        <v>8.1100470561388333E-2</v>
      </c>
      <c r="M50" s="20">
        <f t="shared" si="11"/>
        <v>8.1031517357248978E-2</v>
      </c>
      <c r="N50" s="20">
        <f t="shared" si="11"/>
        <v>0.11403983656549432</v>
      </c>
      <c r="O50" s="20">
        <f t="shared" si="10"/>
        <v>4.9526927561129391E-2</v>
      </c>
      <c r="P50" s="18"/>
      <c r="Q50" s="18"/>
      <c r="R50" s="18"/>
      <c r="S50" s="18"/>
      <c r="T50" s="18"/>
      <c r="U50" s="18"/>
      <c r="V50" s="18"/>
    </row>
    <row r="51" spans="1:22" s="19" customFormat="1" ht="13.5" x14ac:dyDescent="0.25">
      <c r="A51" s="15">
        <v>2023</v>
      </c>
      <c r="B51" s="16">
        <v>1166.916728235092</v>
      </c>
      <c r="C51" s="16">
        <v>557.34866351231028</v>
      </c>
      <c r="D51" s="16">
        <v>502.40984658122102</v>
      </c>
      <c r="E51" s="16">
        <v>367.70716189654314</v>
      </c>
      <c r="F51" s="16">
        <v>470.56538573297257</v>
      </c>
      <c r="G51" s="16">
        <v>369.43422380604017</v>
      </c>
      <c r="H51" s="16">
        <v>128.67334596000003</v>
      </c>
      <c r="I51" s="20">
        <f>(+B51-B50)/B50</f>
        <v>6.7774896422828718E-2</v>
      </c>
      <c r="J51" s="20">
        <f t="shared" ref="J51:J53" si="12">(+C51-C50)/C50</f>
        <v>4.8688138207358601E-2</v>
      </c>
      <c r="K51" s="20">
        <f t="shared" ref="K51:K53" si="13">(+D51-D50)/D50</f>
        <v>5.20257457930869E-2</v>
      </c>
      <c r="L51" s="20">
        <f t="shared" ref="L51:L53" si="14">(+E51-E50)/E50</f>
        <v>5.3221246082143688E-2</v>
      </c>
      <c r="M51" s="20">
        <f t="shared" ref="M51:M53" si="15">(+F51-F50)/F50</f>
        <v>4.8070567391868102E-2</v>
      </c>
      <c r="N51" s="20">
        <f t="shared" ref="N51:N53" si="16">(+G51-G50)/G50</f>
        <v>5.3270064235885317E-2</v>
      </c>
      <c r="O51" s="20">
        <f t="shared" ref="O51:O53" si="17">(+H51-H50)/H50</f>
        <v>-4.4948942094428145E-2</v>
      </c>
      <c r="P51" s="18"/>
      <c r="Q51" s="18"/>
      <c r="R51" s="18"/>
      <c r="S51" s="18"/>
      <c r="T51" s="18"/>
      <c r="U51" s="18"/>
      <c r="V51" s="18"/>
    </row>
    <row r="52" spans="1:22" s="19" customFormat="1" ht="13.5" x14ac:dyDescent="0.25">
      <c r="A52" s="15">
        <v>2024</v>
      </c>
      <c r="B52" s="16">
        <v>1220.4875289693821</v>
      </c>
      <c r="C52" s="16">
        <v>572.27539139604801</v>
      </c>
      <c r="D52" s="16">
        <v>519.41533262517885</v>
      </c>
      <c r="E52" s="16">
        <v>377.76317167176074</v>
      </c>
      <c r="F52" s="16">
        <v>484.78584559466293</v>
      </c>
      <c r="G52" s="16">
        <v>381.5025610580185</v>
      </c>
      <c r="H52" s="16">
        <v>127.01181517000002</v>
      </c>
      <c r="I52" s="20">
        <f>(+B52-B51)/B51</f>
        <v>4.5907989351830991E-2</v>
      </c>
      <c r="J52" s="20">
        <f t="shared" si="12"/>
        <v>2.6781669825261967E-2</v>
      </c>
      <c r="K52" s="20">
        <f t="shared" si="13"/>
        <v>3.3847835904642597E-2</v>
      </c>
      <c r="L52" s="20">
        <f t="shared" si="14"/>
        <v>2.7347875748057714E-2</v>
      </c>
      <c r="M52" s="20">
        <f t="shared" si="15"/>
        <v>3.0219944545092213E-2</v>
      </c>
      <c r="N52" s="20">
        <f t="shared" si="16"/>
        <v>3.26670797514267E-2</v>
      </c>
      <c r="O52" s="20">
        <f t="shared" si="17"/>
        <v>-1.2912781412527545E-2</v>
      </c>
      <c r="P52" s="18"/>
      <c r="Q52" s="18"/>
      <c r="R52" s="18"/>
      <c r="S52" s="18"/>
      <c r="T52" s="18"/>
      <c r="U52" s="18"/>
      <c r="V52" s="18"/>
    </row>
    <row r="53" spans="1:22" s="19" customFormat="1" ht="13.5" x14ac:dyDescent="0.25">
      <c r="A53" s="15">
        <v>2025</v>
      </c>
      <c r="B53" s="16">
        <v>1273.6369245555727</v>
      </c>
      <c r="C53" s="16">
        <v>589.3936296933822</v>
      </c>
      <c r="D53" s="16">
        <v>531.48743074855543</v>
      </c>
      <c r="E53" s="16">
        <v>384.64668201964963</v>
      </c>
      <c r="F53" s="16">
        <v>492.19777822558035</v>
      </c>
      <c r="G53" s="16">
        <v>391.41264716260304</v>
      </c>
      <c r="H53" s="16">
        <v>125.91941609416666</v>
      </c>
      <c r="I53" s="20">
        <f>(+B53-B52)/B52</f>
        <v>4.3547676092251131E-2</v>
      </c>
      <c r="J53" s="20">
        <f t="shared" si="12"/>
        <v>2.9912588510183493E-2</v>
      </c>
      <c r="K53" s="20">
        <f t="shared" si="13"/>
        <v>2.3241705365844599E-2</v>
      </c>
      <c r="L53" s="20">
        <f t="shared" si="14"/>
        <v>1.8221761315234786E-2</v>
      </c>
      <c r="M53" s="20">
        <f t="shared" si="15"/>
        <v>1.5289086301242082E-2</v>
      </c>
      <c r="N53" s="20">
        <f t="shared" si="16"/>
        <v>2.5976460228998098E-2</v>
      </c>
      <c r="O53" s="20">
        <f t="shared" si="17"/>
        <v>-8.6007673724781061E-3</v>
      </c>
      <c r="P53" s="18"/>
      <c r="Q53" s="18"/>
      <c r="R53" s="18"/>
      <c r="S53" s="18"/>
      <c r="T53" s="18"/>
      <c r="U53" s="18"/>
      <c r="V53" s="18"/>
    </row>
    <row r="54" spans="1:22" s="19" customFormat="1" ht="13.5" x14ac:dyDescent="0.25">
      <c r="A54" s="15"/>
      <c r="B54" s="16"/>
      <c r="C54" s="16"/>
      <c r="D54" s="16"/>
      <c r="E54" s="16"/>
      <c r="F54" s="16"/>
      <c r="G54" s="16"/>
      <c r="H54" s="16"/>
      <c r="I54" s="20"/>
      <c r="J54" s="20"/>
      <c r="K54" s="20"/>
      <c r="L54" s="20"/>
      <c r="M54" s="20"/>
      <c r="N54" s="20"/>
      <c r="O54" s="20"/>
      <c r="P54" s="18"/>
      <c r="Q54" s="18"/>
      <c r="R54" s="18"/>
      <c r="S54" s="18"/>
      <c r="T54" s="18"/>
      <c r="U54" s="18"/>
      <c r="V54" s="18"/>
    </row>
    <row r="55" spans="1:22" s="19" customFormat="1" ht="15" x14ac:dyDescent="0.25">
      <c r="A55" s="18"/>
      <c r="B55" s="22"/>
      <c r="C55" s="22"/>
      <c r="D55" s="22"/>
      <c r="E55" s="22"/>
      <c r="F55" s="22"/>
      <c r="G55" s="23"/>
      <c r="H55" s="24"/>
      <c r="I55" s="25"/>
      <c r="J55" s="18"/>
      <c r="K55" s="18"/>
      <c r="L55" s="18"/>
      <c r="M55" s="20"/>
      <c r="N55" s="20"/>
      <c r="O55" s="20"/>
      <c r="P55" s="18"/>
      <c r="Q55" s="18"/>
      <c r="R55" s="18"/>
      <c r="S55" s="18"/>
      <c r="T55" s="18"/>
      <c r="U55" s="18"/>
      <c r="V55" s="18"/>
    </row>
    <row r="56" spans="1:22" s="19" customFormat="1" ht="13.5" x14ac:dyDescent="0.25">
      <c r="A56" s="18" t="s">
        <v>17</v>
      </c>
      <c r="B56" s="24">
        <f>AVERAGE(B409:B414)</f>
        <v>1207.4542403023245</v>
      </c>
      <c r="C56" s="24">
        <f t="shared" ref="C56:H56" si="18">AVERAGE(C409:C414)</f>
        <v>568.09544788378378</v>
      </c>
      <c r="D56" s="24">
        <f t="shared" si="18"/>
        <v>516.1473108209035</v>
      </c>
      <c r="E56" s="24">
        <f t="shared" si="18"/>
        <v>375.59776674028973</v>
      </c>
      <c r="F56" s="24">
        <f t="shared" si="18"/>
        <v>481.5076906823578</v>
      </c>
      <c r="G56" s="24">
        <f t="shared" si="18"/>
        <v>378.68411428306928</v>
      </c>
      <c r="H56" s="24">
        <f t="shared" si="18"/>
        <v>128.34566120000002</v>
      </c>
      <c r="I56" s="20"/>
      <c r="J56" s="20"/>
      <c r="K56" s="20"/>
      <c r="L56" s="20"/>
      <c r="M56" s="20"/>
      <c r="N56" s="20"/>
      <c r="O56" s="20"/>
      <c r="P56" s="18"/>
      <c r="Q56" s="18"/>
      <c r="R56" s="18"/>
      <c r="S56" s="18"/>
      <c r="T56" s="18"/>
      <c r="U56" s="18"/>
      <c r="V56" s="18"/>
    </row>
    <row r="57" spans="1:22" s="19" customFormat="1" ht="13.5" x14ac:dyDescent="0.25">
      <c r="A57" s="18" t="s">
        <v>18</v>
      </c>
      <c r="B57" s="24">
        <f>AVERAGE(B421:B426)</f>
        <v>1264.915646668883</v>
      </c>
      <c r="C57" s="24">
        <f t="shared" ref="C57:H57" si="19">AVERAGE(C421:C426)</f>
        <v>585.94784698070021</v>
      </c>
      <c r="D57" s="24">
        <f t="shared" si="19"/>
        <v>529.10743950935864</v>
      </c>
      <c r="E57" s="24">
        <f t="shared" si="19"/>
        <v>384.27418098106136</v>
      </c>
      <c r="F57" s="24">
        <f t="shared" si="19"/>
        <v>491.88150144394882</v>
      </c>
      <c r="G57" s="24">
        <f t="shared" si="19"/>
        <v>389.55731037369259</v>
      </c>
      <c r="H57" s="24">
        <f t="shared" si="19"/>
        <v>125.94688810833333</v>
      </c>
      <c r="I57" s="20">
        <f>(+B57-B56)/B56</f>
        <v>4.7588889457352242E-2</v>
      </c>
      <c r="J57" s="20">
        <f t="shared" ref="J57:O58" si="20">(+C57-C56)/C56</f>
        <v>3.1424999378922187E-2</v>
      </c>
      <c r="K57" s="20">
        <f t="shared" si="20"/>
        <v>2.5109360093037745E-2</v>
      </c>
      <c r="L57" s="20">
        <f t="shared" si="20"/>
        <v>2.3100281761715094E-2</v>
      </c>
      <c r="M57" s="20">
        <f t="shared" si="20"/>
        <v>2.1544434206004069E-2</v>
      </c>
      <c r="N57" s="20">
        <f>(+G57-G56)/G56</f>
        <v>2.8713103297740957E-2</v>
      </c>
      <c r="O57" s="20">
        <f t="shared" si="20"/>
        <v>-1.8689942996426723E-2</v>
      </c>
      <c r="P57" s="18"/>
      <c r="Q57" s="18"/>
      <c r="R57" s="18"/>
      <c r="S57" s="18"/>
      <c r="T57" s="18"/>
      <c r="U57" s="18"/>
      <c r="V57" s="18"/>
    </row>
    <row r="58" spans="1:22" s="19" customFormat="1" ht="13.5" x14ac:dyDescent="0.25">
      <c r="A58" s="18" t="s">
        <v>399</v>
      </c>
      <c r="B58" s="24">
        <f>AVERAGE(B433:B438)</f>
        <v>1304.2714438366443</v>
      </c>
      <c r="C58" s="24">
        <f t="shared" ref="C58:H58" si="21">AVERAGE(C433:C438)</f>
        <v>602.7638635809343</v>
      </c>
      <c r="D58" s="24">
        <f t="shared" si="21"/>
        <v>544.02413116468404</v>
      </c>
      <c r="E58" s="24">
        <f t="shared" si="21"/>
        <v>388.86697073693949</v>
      </c>
      <c r="F58" s="24">
        <f t="shared" si="21"/>
        <v>497.35956713747674</v>
      </c>
      <c r="G58" s="24">
        <f>AVERAGE(G433:G438)</f>
        <v>399.3438213491238</v>
      </c>
      <c r="H58" s="24">
        <f t="shared" si="21"/>
        <v>127.73493817833334</v>
      </c>
      <c r="I58" s="20">
        <f>(+B58-B57)/B57</f>
        <v>3.1113376825880473E-2</v>
      </c>
      <c r="J58" s="20">
        <f t="shared" si="20"/>
        <v>2.8698828209514651E-2</v>
      </c>
      <c r="K58" s="20">
        <f t="shared" si="20"/>
        <v>2.8192179019742462E-2</v>
      </c>
      <c r="L58" s="20">
        <f t="shared" si="20"/>
        <v>1.195185620889914E-2</v>
      </c>
      <c r="M58" s="20">
        <f t="shared" si="20"/>
        <v>1.1136962210302116E-2</v>
      </c>
      <c r="N58" s="20">
        <f>(+G58-G57)/G57</f>
        <v>2.5122134060437108E-2</v>
      </c>
      <c r="O58" s="20">
        <f t="shared" si="20"/>
        <v>1.4196857872836194E-2</v>
      </c>
      <c r="P58" s="18"/>
      <c r="Q58" s="18"/>
      <c r="R58" s="18"/>
      <c r="S58" s="18"/>
      <c r="T58" s="18"/>
      <c r="U58" s="18"/>
      <c r="V58" s="18"/>
    </row>
    <row r="59" spans="1:22" s="19" customFormat="1" ht="13.5" x14ac:dyDescent="0.25">
      <c r="A59" s="18"/>
      <c r="B59" s="24"/>
      <c r="C59" s="24"/>
      <c r="D59" s="24"/>
      <c r="E59" s="24"/>
      <c r="F59" s="24"/>
      <c r="G59" s="23"/>
      <c r="H59" s="24"/>
      <c r="I59" s="25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</row>
    <row r="60" spans="1:22" s="19" customFormat="1" ht="13.5" x14ac:dyDescent="0.25">
      <c r="A60" s="18" t="s">
        <v>19</v>
      </c>
      <c r="B60" s="27"/>
      <c r="C60" s="24"/>
      <c r="D60" s="24"/>
      <c r="E60" s="24"/>
      <c r="F60" s="24"/>
      <c r="G60" s="23"/>
      <c r="H60" s="24"/>
      <c r="I60" s="2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</row>
    <row r="61" spans="1:22" s="19" customFormat="1" ht="13.5" x14ac:dyDescent="0.25">
      <c r="A61" s="18" t="s">
        <v>20</v>
      </c>
      <c r="B61" s="23">
        <v>245.43257148184429</v>
      </c>
      <c r="C61" s="23">
        <v>181.46489358153116</v>
      </c>
      <c r="D61" s="23">
        <v>176.93358792576223</v>
      </c>
      <c r="E61" s="23">
        <v>150.14341970586744</v>
      </c>
      <c r="F61" s="23">
        <v>178.99431190763138</v>
      </c>
      <c r="G61" s="35">
        <v>139.17145092541963</v>
      </c>
      <c r="H61" s="37">
        <v>111.98647506</v>
      </c>
      <c r="I61" s="17"/>
      <c r="J61" s="26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</row>
    <row r="62" spans="1:22" s="19" customFormat="1" ht="13.5" x14ac:dyDescent="0.25">
      <c r="A62" s="18" t="s">
        <v>21</v>
      </c>
      <c r="B62" s="23">
        <v>247.39083775482595</v>
      </c>
      <c r="C62" s="23">
        <v>182.83939929175847</v>
      </c>
      <c r="D62" s="23">
        <v>178.67961171497251</v>
      </c>
      <c r="E62" s="23">
        <v>150.99497391877617</v>
      </c>
      <c r="F62" s="23">
        <v>179.82781821400357</v>
      </c>
      <c r="G62" s="35">
        <v>139.65097272836323</v>
      </c>
      <c r="H62" s="37">
        <v>112.79797126</v>
      </c>
      <c r="I62" s="29">
        <f>(+B62-B61)/B61</f>
        <v>7.9788361469639822E-3</v>
      </c>
      <c r="J62" s="29">
        <f t="shared" ref="J62:N62" si="22">(+C62-C61)/C61</f>
        <v>7.5744993045156316E-3</v>
      </c>
      <c r="K62" s="29">
        <f t="shared" si="22"/>
        <v>9.8682438404113539E-3</v>
      </c>
      <c r="L62" s="29">
        <f t="shared" si="22"/>
        <v>5.6716052863117639E-3</v>
      </c>
      <c r="M62" s="29">
        <f t="shared" si="22"/>
        <v>4.6566077854044352E-3</v>
      </c>
      <c r="N62" s="29">
        <f t="shared" si="22"/>
        <v>3.4455471991922003E-3</v>
      </c>
      <c r="O62" s="29">
        <f t="shared" ref="O62:O125" si="23">(+H62-H61)/H61</f>
        <v>7.2463768465362522E-3</v>
      </c>
      <c r="P62" s="18"/>
      <c r="Q62" s="18"/>
      <c r="R62" s="18"/>
      <c r="S62" s="18"/>
      <c r="T62" s="18"/>
      <c r="U62" s="18"/>
      <c r="V62" s="18"/>
    </row>
    <row r="63" spans="1:22" s="19" customFormat="1" ht="13.5" x14ac:dyDescent="0.25">
      <c r="A63" s="18" t="s">
        <v>22</v>
      </c>
      <c r="B63" s="23">
        <v>248.59843584799509</v>
      </c>
      <c r="C63" s="23">
        <v>183.54104405726588</v>
      </c>
      <c r="D63" s="23">
        <v>179.6127357823884</v>
      </c>
      <c r="E63" s="23">
        <v>151.61999438349255</v>
      </c>
      <c r="F63" s="23">
        <v>180.52483501599451</v>
      </c>
      <c r="G63" s="35">
        <v>140.03185283796731</v>
      </c>
      <c r="H63" s="37">
        <v>111.78360101</v>
      </c>
      <c r="I63" s="29">
        <f t="shared" ref="I63:I126" si="24">(+B63-B62)/B62</f>
        <v>4.8813371753319186E-3</v>
      </c>
      <c r="J63" s="29">
        <f t="shared" ref="J63:J126" si="25">(+C63-C62)/C62</f>
        <v>3.8374921828953803E-3</v>
      </c>
      <c r="K63" s="29">
        <f t="shared" ref="K63:K126" si="26">(+D63-D62)/D62</f>
        <v>5.2223309557242435E-3</v>
      </c>
      <c r="L63" s="29">
        <f t="shared" ref="L63:L126" si="27">(+E63-E62)/E62</f>
        <v>4.1393461550091005E-3</v>
      </c>
      <c r="M63" s="29">
        <f t="shared" ref="M63:M126" si="28">(+F63-F62)/F62</f>
        <v>3.8760232366354913E-3</v>
      </c>
      <c r="N63" s="29">
        <f t="shared" ref="N63:N94" si="29">(+G63-G62)/G62</f>
        <v>2.7273716907431256E-3</v>
      </c>
      <c r="O63" s="29">
        <f t="shared" si="23"/>
        <v>-8.9928057984471135E-3</v>
      </c>
      <c r="P63" s="18"/>
      <c r="Q63" s="18"/>
      <c r="R63" s="18"/>
      <c r="S63" s="18"/>
      <c r="T63" s="18"/>
      <c r="U63" s="18"/>
      <c r="V63" s="18"/>
    </row>
    <row r="64" spans="1:22" s="19" customFormat="1" ht="13.5" x14ac:dyDescent="0.25">
      <c r="A64" s="18" t="s">
        <v>23</v>
      </c>
      <c r="B64" s="23">
        <v>249.46900758139358</v>
      </c>
      <c r="C64" s="23">
        <v>183.52539487438193</v>
      </c>
      <c r="D64" s="23">
        <v>179.83774428347979</v>
      </c>
      <c r="E64" s="23">
        <v>151.57019681549247</v>
      </c>
      <c r="F64" s="23">
        <v>180.89675750656292</v>
      </c>
      <c r="G64" s="35">
        <v>140.46570466360649</v>
      </c>
      <c r="H64" s="37">
        <v>112.79797126</v>
      </c>
      <c r="I64" s="29">
        <f>(+B64-B63)/B63</f>
        <v>3.5019195934555322E-3</v>
      </c>
      <c r="J64" s="29">
        <f t="shared" si="25"/>
        <v>-8.5262579628048491E-5</v>
      </c>
      <c r="K64" s="29">
        <f t="shared" si="26"/>
        <v>1.2527424634520695E-3</v>
      </c>
      <c r="L64" s="29">
        <f t="shared" si="27"/>
        <v>-3.2843668279089038E-4</v>
      </c>
      <c r="M64" s="29">
        <f t="shared" si="28"/>
        <v>2.0602289459810685E-3</v>
      </c>
      <c r="N64" s="29">
        <f t="shared" si="29"/>
        <v>3.0982367000542115E-3</v>
      </c>
      <c r="O64" s="29">
        <f t="shared" si="23"/>
        <v>9.0744102071756913E-3</v>
      </c>
      <c r="P64" s="18"/>
      <c r="Q64" s="18"/>
      <c r="R64" s="18"/>
      <c r="S64" s="18"/>
      <c r="T64" s="18"/>
      <c r="U64" s="18"/>
      <c r="V64" s="18"/>
    </row>
    <row r="65" spans="1:22" s="19" customFormat="1" ht="13.5" x14ac:dyDescent="0.25">
      <c r="A65" s="18" t="s">
        <v>24</v>
      </c>
      <c r="B65" s="23">
        <v>252.22614184986747</v>
      </c>
      <c r="C65" s="23">
        <v>184.24945905930474</v>
      </c>
      <c r="D65" s="23">
        <v>180.81598055070347</v>
      </c>
      <c r="E65" s="23">
        <v>152.38156298894626</v>
      </c>
      <c r="F65" s="23">
        <v>182.1406259523624</v>
      </c>
      <c r="G65" s="35">
        <v>140.87763882106731</v>
      </c>
      <c r="H65" s="37">
        <v>114.01521554999999</v>
      </c>
      <c r="I65" s="29">
        <f t="shared" si="24"/>
        <v>1.105201121054818E-2</v>
      </c>
      <c r="J65" s="29">
        <f t="shared" si="25"/>
        <v>3.9453078709810801E-3</v>
      </c>
      <c r="K65" s="29">
        <f t="shared" si="26"/>
        <v>5.4395492510275062E-3</v>
      </c>
      <c r="L65" s="29">
        <f t="shared" si="27"/>
        <v>5.3530719791930696E-3</v>
      </c>
      <c r="M65" s="29">
        <f t="shared" si="28"/>
        <v>6.8761235024035784E-3</v>
      </c>
      <c r="N65" s="29">
        <f t="shared" si="29"/>
        <v>2.9326315519317557E-3</v>
      </c>
      <c r="O65" s="29">
        <f t="shared" si="23"/>
        <v>1.0791366869482441E-2</v>
      </c>
      <c r="P65" s="18"/>
      <c r="Q65" s="18"/>
      <c r="R65" s="18"/>
      <c r="S65" s="18"/>
      <c r="T65" s="18"/>
      <c r="U65" s="18"/>
      <c r="V65" s="18"/>
    </row>
    <row r="66" spans="1:22" s="19" customFormat="1" ht="13.5" x14ac:dyDescent="0.25">
      <c r="A66" s="18" t="s">
        <v>25</v>
      </c>
      <c r="B66" s="23">
        <v>254.06807678751301</v>
      </c>
      <c r="C66" s="23">
        <v>184.75419574043181</v>
      </c>
      <c r="D66" s="23">
        <v>181.45330604447577</v>
      </c>
      <c r="E66" s="23">
        <v>153.34431923498758</v>
      </c>
      <c r="F66" s="23">
        <v>182.68090887137618</v>
      </c>
      <c r="G66" s="35">
        <v>141.26873192455093</v>
      </c>
      <c r="H66" s="37">
        <v>114.01521554999999</v>
      </c>
      <c r="I66" s="29">
        <f t="shared" si="24"/>
        <v>7.3027122570899399E-3</v>
      </c>
      <c r="J66" s="29">
        <f t="shared" si="25"/>
        <v>2.7394201519181124E-3</v>
      </c>
      <c r="K66" s="29">
        <f t="shared" si="26"/>
        <v>3.5247188430536937E-3</v>
      </c>
      <c r="L66" s="29">
        <f t="shared" si="27"/>
        <v>6.3180625474432315E-3</v>
      </c>
      <c r="M66" s="29">
        <f t="shared" si="28"/>
        <v>2.9662954993636827E-3</v>
      </c>
      <c r="N66" s="29">
        <f t="shared" si="29"/>
        <v>2.7761190970865515E-3</v>
      </c>
      <c r="O66" s="29">
        <f t="shared" si="23"/>
        <v>0</v>
      </c>
      <c r="P66" s="18"/>
      <c r="Q66" s="18"/>
      <c r="R66" s="18"/>
      <c r="S66" s="18"/>
      <c r="T66" s="18"/>
      <c r="U66" s="18"/>
      <c r="V66" s="18"/>
    </row>
    <row r="67" spans="1:22" s="19" customFormat="1" ht="13.5" x14ac:dyDescent="0.25">
      <c r="A67" s="18" t="s">
        <v>26</v>
      </c>
      <c r="B67" s="23">
        <v>253.63463663649492</v>
      </c>
      <c r="C67" s="23">
        <v>185.36131739705687</v>
      </c>
      <c r="D67" s="23">
        <v>181.95290764086226</v>
      </c>
      <c r="E67" s="23">
        <v>153.87253113484587</v>
      </c>
      <c r="F67" s="23">
        <v>183.51015819106277</v>
      </c>
      <c r="G67" s="35">
        <v>141.72308971059141</v>
      </c>
      <c r="H67" s="37">
        <v>114.6238377</v>
      </c>
      <c r="I67" s="29">
        <f t="shared" si="24"/>
        <v>-1.7060000473046145E-3</v>
      </c>
      <c r="J67" s="29">
        <f t="shared" si="25"/>
        <v>3.2861048388747958E-3</v>
      </c>
      <c r="K67" s="29">
        <f t="shared" si="26"/>
        <v>2.7533342173663182E-3</v>
      </c>
      <c r="L67" s="29">
        <f t="shared" si="27"/>
        <v>3.4446134196132188E-3</v>
      </c>
      <c r="M67" s="29">
        <f t="shared" si="28"/>
        <v>4.5393321327871347E-3</v>
      </c>
      <c r="N67" s="29">
        <f t="shared" si="29"/>
        <v>3.2162657641971299E-3</v>
      </c>
      <c r="O67" s="29">
        <f t="shared" si="23"/>
        <v>5.3380783175654154E-3</v>
      </c>
      <c r="P67" s="18"/>
      <c r="Q67" s="18"/>
      <c r="R67" s="18"/>
      <c r="S67" s="18"/>
      <c r="T67" s="18"/>
      <c r="U67" s="18"/>
      <c r="V67" s="18"/>
    </row>
    <row r="68" spans="1:22" s="19" customFormat="1" ht="13.5" x14ac:dyDescent="0.25">
      <c r="A68" s="18" t="s">
        <v>27</v>
      </c>
      <c r="B68" s="23">
        <v>254.53281041608403</v>
      </c>
      <c r="C68" s="23">
        <v>186.41464583394466</v>
      </c>
      <c r="D68" s="23">
        <v>182.50276767076596</v>
      </c>
      <c r="E68" s="23">
        <v>154.503231096337</v>
      </c>
      <c r="F68" s="23">
        <v>184.02383348423717</v>
      </c>
      <c r="G68" s="35">
        <v>142.1834986794579</v>
      </c>
      <c r="H68" s="37">
        <v>115.02958580000001</v>
      </c>
      <c r="I68" s="29">
        <f t="shared" si="24"/>
        <v>3.5412110565812157E-3</v>
      </c>
      <c r="J68" s="29">
        <f t="shared" si="25"/>
        <v>5.6825687887807402E-3</v>
      </c>
      <c r="K68" s="29">
        <f t="shared" si="26"/>
        <v>3.0219908933195446E-3</v>
      </c>
      <c r="L68" s="29">
        <f t="shared" si="27"/>
        <v>4.098846992634568E-3</v>
      </c>
      <c r="M68" s="29">
        <f t="shared" si="28"/>
        <v>2.7991654425995592E-3</v>
      </c>
      <c r="N68" s="29">
        <f t="shared" si="29"/>
        <v>3.2486517885453687E-3</v>
      </c>
      <c r="O68" s="29">
        <f t="shared" si="23"/>
        <v>3.5398230258347992E-3</v>
      </c>
      <c r="P68" s="18"/>
      <c r="Q68" s="18"/>
      <c r="R68" s="18"/>
      <c r="S68" s="18"/>
      <c r="T68" s="18"/>
      <c r="U68" s="18"/>
      <c r="V68" s="18"/>
    </row>
    <row r="69" spans="1:22" s="19" customFormat="1" ht="13.5" x14ac:dyDescent="0.25">
      <c r="A69" s="18" t="s">
        <v>28</v>
      </c>
      <c r="B69" s="23">
        <v>257.42812879609704</v>
      </c>
      <c r="C69" s="23">
        <v>187.237458098004</v>
      </c>
      <c r="D69" s="23">
        <v>183.46941974270345</v>
      </c>
      <c r="E69" s="23">
        <v>155.0117736344491</v>
      </c>
      <c r="F69" s="23">
        <v>184.69813514149959</v>
      </c>
      <c r="G69" s="35">
        <v>142.65770111923442</v>
      </c>
      <c r="H69" s="37">
        <v>115.02958580000001</v>
      </c>
      <c r="I69" s="29">
        <f t="shared" si="24"/>
        <v>1.1375030100363252E-2</v>
      </c>
      <c r="J69" s="29">
        <f t="shared" si="25"/>
        <v>4.4138820765847213E-3</v>
      </c>
      <c r="K69" s="29">
        <f t="shared" si="26"/>
        <v>5.2966433565617152E-3</v>
      </c>
      <c r="L69" s="29">
        <f t="shared" si="27"/>
        <v>3.2914686282192076E-3</v>
      </c>
      <c r="M69" s="29">
        <f t="shared" si="28"/>
        <v>3.6642082957160918E-3</v>
      </c>
      <c r="N69" s="29">
        <f t="shared" si="29"/>
        <v>3.3351439807060403E-3</v>
      </c>
      <c r="O69" s="29">
        <f t="shared" si="23"/>
        <v>0</v>
      </c>
      <c r="P69" s="18"/>
      <c r="Q69" s="18"/>
      <c r="R69" s="18"/>
      <c r="S69" s="18"/>
      <c r="T69" s="18"/>
      <c r="U69" s="18"/>
      <c r="V69" s="18"/>
    </row>
    <row r="70" spans="1:22" s="19" customFormat="1" ht="13.5" x14ac:dyDescent="0.25">
      <c r="A70" s="18" t="s">
        <v>29</v>
      </c>
      <c r="B70" s="23">
        <v>258.98954931059285</v>
      </c>
      <c r="C70" s="23">
        <v>188.2601075514317</v>
      </c>
      <c r="D70" s="23">
        <v>184.26366788617273</v>
      </c>
      <c r="E70" s="23">
        <v>155.59458415765991</v>
      </c>
      <c r="F70" s="23">
        <v>185.13213279533687</v>
      </c>
      <c r="G70" s="35">
        <v>143.2052962433996</v>
      </c>
      <c r="H70" s="37">
        <v>114.42096365</v>
      </c>
      <c r="I70" s="29">
        <f t="shared" si="24"/>
        <v>6.0654619283371843E-3</v>
      </c>
      <c r="J70" s="29">
        <f t="shared" si="25"/>
        <v>5.4617781282441233E-3</v>
      </c>
      <c r="K70" s="29">
        <f t="shared" si="26"/>
        <v>4.3290491929561048E-3</v>
      </c>
      <c r="L70" s="29">
        <f t="shared" si="27"/>
        <v>3.7597823026346493E-3</v>
      </c>
      <c r="M70" s="29">
        <f t="shared" si="28"/>
        <v>2.3497673839792147E-3</v>
      </c>
      <c r="N70" s="29">
        <f t="shared" si="29"/>
        <v>3.8385248035610773E-3</v>
      </c>
      <c r="O70" s="29">
        <f t="shared" si="23"/>
        <v>-5.2910053163036088E-3</v>
      </c>
      <c r="P70" s="18"/>
      <c r="Q70" s="18"/>
      <c r="R70" s="18"/>
      <c r="S70" s="18"/>
      <c r="T70" s="18"/>
      <c r="U70" s="18"/>
      <c r="V70" s="18"/>
    </row>
    <row r="71" spans="1:22" s="19" customFormat="1" ht="13.5" x14ac:dyDescent="0.25">
      <c r="A71" s="18" t="s">
        <v>30</v>
      </c>
      <c r="B71" s="23">
        <v>260.65445377116311</v>
      </c>
      <c r="C71" s="23">
        <v>189.71391425464648</v>
      </c>
      <c r="D71" s="23">
        <v>184.85914802741152</v>
      </c>
      <c r="E71" s="23">
        <v>156.18787348825327</v>
      </c>
      <c r="F71" s="23">
        <v>185.90120583087318</v>
      </c>
      <c r="G71" s="35">
        <v>143.72707366963152</v>
      </c>
      <c r="H71" s="37">
        <v>113.40659341</v>
      </c>
      <c r="I71" s="29">
        <f t="shared" si="24"/>
        <v>6.4284619398816793E-3</v>
      </c>
      <c r="J71" s="29">
        <f t="shared" si="25"/>
        <v>7.7223301427128323E-3</v>
      </c>
      <c r="K71" s="29">
        <f t="shared" si="26"/>
        <v>3.2316741985546917E-3</v>
      </c>
      <c r="L71" s="29">
        <f t="shared" si="27"/>
        <v>3.8130461532787036E-3</v>
      </c>
      <c r="M71" s="29">
        <f t="shared" si="28"/>
        <v>4.1541844947387769E-3</v>
      </c>
      <c r="N71" s="29">
        <f t="shared" si="29"/>
        <v>3.6435623536232864E-3</v>
      </c>
      <c r="O71" s="29">
        <f t="shared" si="23"/>
        <v>-8.8652481821674036E-3</v>
      </c>
      <c r="P71" s="18"/>
      <c r="Q71" s="18"/>
      <c r="R71" s="18"/>
      <c r="S71" s="18"/>
      <c r="T71" s="18"/>
      <c r="U71" s="18"/>
      <c r="V71" s="18"/>
    </row>
    <row r="72" spans="1:22" s="19" customFormat="1" ht="13.5" x14ac:dyDescent="0.25">
      <c r="A72" s="18" t="s">
        <v>31</v>
      </c>
      <c r="B72" s="23">
        <v>262.38879517938756</v>
      </c>
      <c r="C72" s="23">
        <v>190.36919852135154</v>
      </c>
      <c r="D72" s="23">
        <v>186.04806121164918</v>
      </c>
      <c r="E72" s="23">
        <v>156.59423069396976</v>
      </c>
      <c r="F72" s="23">
        <v>186.51323960514389</v>
      </c>
      <c r="G72" s="35">
        <v>144.26705918211198</v>
      </c>
      <c r="H72" s="37">
        <v>113.20371935999999</v>
      </c>
      <c r="I72" s="29">
        <f t="shared" si="24"/>
        <v>6.6537954104827464E-3</v>
      </c>
      <c r="J72" s="29">
        <f t="shared" si="25"/>
        <v>3.4540653977835653E-3</v>
      </c>
      <c r="K72" s="29">
        <f t="shared" si="26"/>
        <v>6.4314544177243903E-3</v>
      </c>
      <c r="L72" s="29">
        <f t="shared" si="27"/>
        <v>2.6017205858625812E-3</v>
      </c>
      <c r="M72" s="29">
        <f t="shared" si="28"/>
        <v>3.2922528476094009E-3</v>
      </c>
      <c r="N72" s="29">
        <f t="shared" si="29"/>
        <v>3.7570201541962584E-3</v>
      </c>
      <c r="O72" s="29">
        <f t="shared" si="23"/>
        <v>-1.7889087741711179E-3</v>
      </c>
      <c r="P72" s="30"/>
      <c r="Q72" s="30"/>
      <c r="R72" s="30"/>
      <c r="S72" s="30"/>
      <c r="T72" s="30"/>
      <c r="U72" s="30"/>
      <c r="V72" s="30"/>
    </row>
    <row r="73" spans="1:22" s="19" customFormat="1" ht="13.5" x14ac:dyDescent="0.25">
      <c r="A73" s="18" t="s">
        <v>32</v>
      </c>
      <c r="B73" s="23">
        <v>263.0904749070304</v>
      </c>
      <c r="C73" s="23">
        <v>190.80495076234683</v>
      </c>
      <c r="D73" s="23">
        <v>187.5760948152691</v>
      </c>
      <c r="E73" s="23">
        <v>156.93915434120572</v>
      </c>
      <c r="F73" s="23">
        <v>186.67199352212768</v>
      </c>
      <c r="G73" s="35">
        <v>144.71436619969336</v>
      </c>
      <c r="H73" s="37">
        <v>113.8123415</v>
      </c>
      <c r="I73" s="29">
        <f t="shared" si="24"/>
        <v>2.6741985196552416E-3</v>
      </c>
      <c r="J73" s="29">
        <f t="shared" si="25"/>
        <v>2.2889850058722913E-3</v>
      </c>
      <c r="K73" s="29">
        <f t="shared" si="26"/>
        <v>8.2131122123418367E-3</v>
      </c>
      <c r="L73" s="29">
        <f t="shared" si="27"/>
        <v>2.2026587167827331E-3</v>
      </c>
      <c r="M73" s="29">
        <f t="shared" si="28"/>
        <v>8.5116701270039825E-4</v>
      </c>
      <c r="N73" s="29">
        <f t="shared" si="29"/>
        <v>3.1005485251954378E-3</v>
      </c>
      <c r="O73" s="29">
        <f t="shared" si="23"/>
        <v>5.3763440233312891E-3</v>
      </c>
      <c r="P73" s="30">
        <f>AVERAGE(I62:I73)</f>
        <v>5.8124146076155214E-3</v>
      </c>
      <c r="Q73" s="30">
        <f t="shared" ref="Q73:V73" si="30">AVERAGE(J62:J73)</f>
        <v>4.1934309424612685E-3</v>
      </c>
      <c r="R73" s="30">
        <f t="shared" si="30"/>
        <v>4.8820703202077896E-3</v>
      </c>
      <c r="S73" s="30">
        <f t="shared" si="30"/>
        <v>3.6971488403493278E-3</v>
      </c>
      <c r="T73" s="30">
        <f t="shared" si="30"/>
        <v>3.5071130483265694E-3</v>
      </c>
      <c r="U73" s="30">
        <f t="shared" si="30"/>
        <v>3.2599686340860374E-3</v>
      </c>
      <c r="V73" s="30">
        <f t="shared" si="30"/>
        <v>1.3690359349030536E-3</v>
      </c>
    </row>
    <row r="74" spans="1:22" s="19" customFormat="1" ht="13.5" x14ac:dyDescent="0.25">
      <c r="A74" s="18" t="s">
        <v>33</v>
      </c>
      <c r="B74" s="23">
        <v>264.57934878828536</v>
      </c>
      <c r="C74" s="23">
        <v>192.31831162811929</v>
      </c>
      <c r="D74" s="23">
        <v>188.46780010728327</v>
      </c>
      <c r="E74" s="23">
        <v>157.56012059757722</v>
      </c>
      <c r="F74" s="23">
        <v>186.86127888014263</v>
      </c>
      <c r="G74" s="35">
        <v>145.22483616034461</v>
      </c>
      <c r="H74" s="37">
        <v>115.02958580000001</v>
      </c>
      <c r="I74" s="29">
        <f t="shared" si="24"/>
        <v>5.6591706019805217E-3</v>
      </c>
      <c r="J74" s="29">
        <f t="shared" si="25"/>
        <v>7.9314549215098226E-3</v>
      </c>
      <c r="K74" s="29">
        <f t="shared" si="26"/>
        <v>4.753832266805349E-3</v>
      </c>
      <c r="L74" s="29">
        <f t="shared" si="27"/>
        <v>3.9567325246410026E-3</v>
      </c>
      <c r="M74" s="29">
        <f t="shared" si="28"/>
        <v>1.013999767418345E-3</v>
      </c>
      <c r="N74" s="29">
        <f t="shared" si="29"/>
        <v>3.5274311324892593E-3</v>
      </c>
      <c r="O74" s="29">
        <f t="shared" si="23"/>
        <v>1.0695187217460106E-2</v>
      </c>
      <c r="P74" s="30">
        <f t="shared" ref="P74:P137" si="31">AVERAGE(I63:I74)</f>
        <v>5.6191091455335676E-3</v>
      </c>
      <c r="Q74" s="30">
        <f t="shared" ref="Q74:Q137" si="32">AVERAGE(J63:J74)</f>
        <v>4.2231772438774511E-3</v>
      </c>
      <c r="R74" s="30">
        <f t="shared" ref="R74:R137" si="33">AVERAGE(K63:K74)</f>
        <v>4.4558693557406213E-3</v>
      </c>
      <c r="S74" s="30">
        <f t="shared" ref="S74:S137" si="34">AVERAGE(L63:L74)</f>
        <v>3.5542427768767647E-3</v>
      </c>
      <c r="T74" s="30">
        <f t="shared" ref="T74:T137" si="35">AVERAGE(M63:M74)</f>
        <v>3.2035623801610624E-3</v>
      </c>
      <c r="U74" s="30">
        <f t="shared" ref="U74:U137" si="36">AVERAGE(N63:N74)</f>
        <v>3.2667922951941254E-3</v>
      </c>
      <c r="V74" s="30">
        <f t="shared" ref="V74:V137" si="37">AVERAGE(O63:O74)</f>
        <v>1.6564367991467081E-3</v>
      </c>
    </row>
    <row r="75" spans="1:22" s="19" customFormat="1" ht="13.5" x14ac:dyDescent="0.25">
      <c r="A75" s="18" t="s">
        <v>34</v>
      </c>
      <c r="B75" s="23">
        <v>266.17614015304383</v>
      </c>
      <c r="C75" s="23">
        <v>193.55321695240755</v>
      </c>
      <c r="D75" s="23">
        <v>189.04214231003098</v>
      </c>
      <c r="E75" s="23">
        <v>158.04887171675153</v>
      </c>
      <c r="F75" s="23">
        <v>187.30900616389391</v>
      </c>
      <c r="G75" s="35">
        <v>145.84291782968199</v>
      </c>
      <c r="H75" s="37">
        <v>116.04395604</v>
      </c>
      <c r="I75" s="29">
        <f t="shared" si="24"/>
        <v>6.0352078575724956E-3</v>
      </c>
      <c r="J75" s="29">
        <f t="shared" si="25"/>
        <v>6.4211531072307154E-3</v>
      </c>
      <c r="K75" s="29">
        <f t="shared" si="26"/>
        <v>3.0474288043940505E-3</v>
      </c>
      <c r="L75" s="29">
        <f t="shared" si="27"/>
        <v>3.1019976204678381E-3</v>
      </c>
      <c r="M75" s="29">
        <f t="shared" si="28"/>
        <v>2.3960409905920653E-3</v>
      </c>
      <c r="N75" s="29">
        <f t="shared" si="29"/>
        <v>4.2560328224777871E-3</v>
      </c>
      <c r="O75" s="29">
        <f t="shared" si="23"/>
        <v>8.8183421069050819E-3</v>
      </c>
      <c r="P75" s="30">
        <f t="shared" si="31"/>
        <v>5.7152650357202815E-3</v>
      </c>
      <c r="Q75" s="30">
        <f t="shared" si="32"/>
        <v>4.4384823209053957E-3</v>
      </c>
      <c r="R75" s="30">
        <f t="shared" si="33"/>
        <v>4.2746275097964382E-3</v>
      </c>
      <c r="S75" s="30">
        <f t="shared" si="34"/>
        <v>3.4677970656649924E-3</v>
      </c>
      <c r="T75" s="30">
        <f t="shared" si="35"/>
        <v>3.0802305263241104E-3</v>
      </c>
      <c r="U75" s="30">
        <f t="shared" si="36"/>
        <v>3.394180722838681E-3</v>
      </c>
      <c r="V75" s="30">
        <f t="shared" si="37"/>
        <v>3.140699124592724E-3</v>
      </c>
    </row>
    <row r="76" spans="1:22" s="19" customFormat="1" ht="13.5" x14ac:dyDescent="0.25">
      <c r="A76" s="18" t="s">
        <v>35</v>
      </c>
      <c r="B76" s="23">
        <v>267.38301042439997</v>
      </c>
      <c r="C76" s="23">
        <v>194.44955789622441</v>
      </c>
      <c r="D76" s="23">
        <v>189.55594435809704</v>
      </c>
      <c r="E76" s="23">
        <v>158.52949961566716</v>
      </c>
      <c r="F76" s="23">
        <v>188.0870527037367</v>
      </c>
      <c r="G76" s="35">
        <v>146.55690600250816</v>
      </c>
      <c r="H76" s="37">
        <v>116.85545224000001</v>
      </c>
      <c r="I76" s="29">
        <f t="shared" si="24"/>
        <v>4.5341038857285298E-3</v>
      </c>
      <c r="J76" s="29">
        <f t="shared" si="25"/>
        <v>4.6309793137525182E-3</v>
      </c>
      <c r="K76" s="29">
        <f t="shared" si="26"/>
        <v>2.7179233253896051E-3</v>
      </c>
      <c r="L76" s="29">
        <f t="shared" si="27"/>
        <v>3.0410080989188531E-3</v>
      </c>
      <c r="M76" s="29">
        <f t="shared" si="28"/>
        <v>4.1538127598734148E-3</v>
      </c>
      <c r="N76" s="29">
        <f t="shared" si="29"/>
        <v>4.8955971496673642E-3</v>
      </c>
      <c r="O76" s="29">
        <f t="shared" si="23"/>
        <v>6.9930070267536157E-3</v>
      </c>
      <c r="P76" s="30">
        <f t="shared" si="31"/>
        <v>5.801280393409697E-3</v>
      </c>
      <c r="Q76" s="30">
        <f t="shared" si="32"/>
        <v>4.8315024786871096E-3</v>
      </c>
      <c r="R76" s="30">
        <f t="shared" si="33"/>
        <v>4.3967259149579E-3</v>
      </c>
      <c r="S76" s="30">
        <f t="shared" si="34"/>
        <v>3.7485841308074713E-3</v>
      </c>
      <c r="T76" s="30">
        <f t="shared" si="35"/>
        <v>3.2546958441484722E-3</v>
      </c>
      <c r="U76" s="30">
        <f t="shared" si="36"/>
        <v>3.5439607603064429E-3</v>
      </c>
      <c r="V76" s="30">
        <f t="shared" si="37"/>
        <v>2.967248859557551E-3</v>
      </c>
    </row>
    <row r="77" spans="1:22" s="19" customFormat="1" ht="13.5" x14ac:dyDescent="0.25">
      <c r="A77" s="18" t="s">
        <v>36</v>
      </c>
      <c r="B77" s="23">
        <v>268.19847725570139</v>
      </c>
      <c r="C77" s="23">
        <v>195.52079340843508</v>
      </c>
      <c r="D77" s="23">
        <v>190.45588085951962</v>
      </c>
      <c r="E77" s="23">
        <v>159.12833670946895</v>
      </c>
      <c r="F77" s="23">
        <v>189.05459029266592</v>
      </c>
      <c r="G77" s="35">
        <v>147.3335537299559</v>
      </c>
      <c r="H77" s="37">
        <v>116.65257819</v>
      </c>
      <c r="I77" s="29">
        <f t="shared" si="24"/>
        <v>3.0498079515489142E-3</v>
      </c>
      <c r="J77" s="29">
        <f t="shared" si="25"/>
        <v>5.509066329594762E-3</v>
      </c>
      <c r="K77" s="29">
        <f t="shared" si="26"/>
        <v>4.7476036927783412E-3</v>
      </c>
      <c r="L77" s="29">
        <f t="shared" si="27"/>
        <v>3.7774489622031766E-3</v>
      </c>
      <c r="M77" s="29">
        <f t="shared" si="28"/>
        <v>5.1440945829122264E-3</v>
      </c>
      <c r="N77" s="29">
        <f t="shared" si="29"/>
        <v>5.2992912352724389E-3</v>
      </c>
      <c r="O77" s="29">
        <f t="shared" si="23"/>
        <v>-1.7361111194310283E-3</v>
      </c>
      <c r="P77" s="30">
        <f t="shared" si="31"/>
        <v>5.1344301218264254E-3</v>
      </c>
      <c r="Q77" s="30">
        <f t="shared" si="32"/>
        <v>4.9618156835715835E-3</v>
      </c>
      <c r="R77" s="30">
        <f t="shared" si="33"/>
        <v>4.3390637851038029E-3</v>
      </c>
      <c r="S77" s="30">
        <f t="shared" si="34"/>
        <v>3.6172822127249799E-3</v>
      </c>
      <c r="T77" s="30">
        <f t="shared" si="35"/>
        <v>3.1103601008575263E-3</v>
      </c>
      <c r="U77" s="30">
        <f t="shared" si="36"/>
        <v>3.7411824005848331E-3</v>
      </c>
      <c r="V77" s="30">
        <f t="shared" si="37"/>
        <v>1.9232923604814288E-3</v>
      </c>
    </row>
    <row r="78" spans="1:22" s="19" customFormat="1" ht="13.5" x14ac:dyDescent="0.25">
      <c r="A78" s="18" t="s">
        <v>37</v>
      </c>
      <c r="B78" s="23">
        <v>268.89827499738453</v>
      </c>
      <c r="C78" s="23">
        <v>197.00763210068413</v>
      </c>
      <c r="D78" s="23">
        <v>191.1973473910931</v>
      </c>
      <c r="E78" s="23">
        <v>159.95600176211263</v>
      </c>
      <c r="F78" s="23">
        <v>189.79508097021335</v>
      </c>
      <c r="G78" s="35">
        <v>148.13095332040743</v>
      </c>
      <c r="H78" s="37">
        <v>116.04395604</v>
      </c>
      <c r="I78" s="29">
        <f t="shared" si="24"/>
        <v>2.6092532248643309E-3</v>
      </c>
      <c r="J78" s="29">
        <f t="shared" si="25"/>
        <v>7.6045041876600062E-3</v>
      </c>
      <c r="K78" s="29">
        <f t="shared" si="26"/>
        <v>3.893114395981217E-3</v>
      </c>
      <c r="L78" s="29">
        <f t="shared" si="27"/>
        <v>5.2012424044549869E-3</v>
      </c>
      <c r="M78" s="29">
        <f t="shared" si="28"/>
        <v>3.91680877148294E-3</v>
      </c>
      <c r="N78" s="29">
        <f t="shared" si="29"/>
        <v>5.4122063186846621E-3</v>
      </c>
      <c r="O78" s="29">
        <f t="shared" si="23"/>
        <v>-5.2173913293943478E-3</v>
      </c>
      <c r="P78" s="30">
        <f t="shared" si="31"/>
        <v>4.743308535807623E-3</v>
      </c>
      <c r="Q78" s="30">
        <f t="shared" si="32"/>
        <v>5.3672393532167408E-3</v>
      </c>
      <c r="R78" s="30">
        <f t="shared" si="33"/>
        <v>4.3697634145144302E-3</v>
      </c>
      <c r="S78" s="30">
        <f t="shared" si="34"/>
        <v>3.5242138674759596E-3</v>
      </c>
      <c r="T78" s="30">
        <f t="shared" si="35"/>
        <v>3.1895695402007975E-3</v>
      </c>
      <c r="U78" s="30">
        <f t="shared" si="36"/>
        <v>3.9608563357180094E-3</v>
      </c>
      <c r="V78" s="30">
        <f t="shared" si="37"/>
        <v>1.4885097496985667E-3</v>
      </c>
    </row>
    <row r="79" spans="1:22" s="19" customFormat="1" ht="13.5" x14ac:dyDescent="0.25">
      <c r="A79" s="18" t="s">
        <v>38</v>
      </c>
      <c r="B79" s="23">
        <v>269.35555579881424</v>
      </c>
      <c r="C79" s="23">
        <v>198.23904353966165</v>
      </c>
      <c r="D79" s="23">
        <v>191.9732402297673</v>
      </c>
      <c r="E79" s="23">
        <v>160.45440634956475</v>
      </c>
      <c r="F79" s="23">
        <v>189.54881606266832</v>
      </c>
      <c r="G79" s="35">
        <v>148.87681307674961</v>
      </c>
      <c r="H79" s="37">
        <v>115.84108199000001</v>
      </c>
      <c r="I79" s="29">
        <f t="shared" si="24"/>
        <v>1.7005717178146704E-3</v>
      </c>
      <c r="J79" s="29">
        <f t="shared" si="25"/>
        <v>6.2505773296548384E-3</v>
      </c>
      <c r="K79" s="29">
        <f t="shared" si="26"/>
        <v>4.0580732382605247E-3</v>
      </c>
      <c r="L79" s="29">
        <f t="shared" si="27"/>
        <v>3.1158855057739198E-3</v>
      </c>
      <c r="M79" s="29">
        <f t="shared" si="28"/>
        <v>-1.2975305065133639E-3</v>
      </c>
      <c r="N79" s="29">
        <f t="shared" si="29"/>
        <v>5.0351377590130619E-3</v>
      </c>
      <c r="O79" s="29">
        <f t="shared" si="23"/>
        <v>-1.748251756688312E-3</v>
      </c>
      <c r="P79" s="30">
        <f t="shared" si="31"/>
        <v>5.0271895162342312E-3</v>
      </c>
      <c r="Q79" s="30">
        <f t="shared" si="32"/>
        <v>5.6142787274484117E-3</v>
      </c>
      <c r="R79" s="30">
        <f t="shared" si="33"/>
        <v>4.4784916662556143E-3</v>
      </c>
      <c r="S79" s="30">
        <f t="shared" si="34"/>
        <v>3.4968198746560182E-3</v>
      </c>
      <c r="T79" s="30">
        <f t="shared" si="35"/>
        <v>2.7031643202590893E-3</v>
      </c>
      <c r="U79" s="30">
        <f t="shared" si="36"/>
        <v>4.1124290019526706E-3</v>
      </c>
      <c r="V79" s="30">
        <f t="shared" si="37"/>
        <v>8.9798224351075612E-4</v>
      </c>
    </row>
    <row r="80" spans="1:22" s="19" customFormat="1" ht="13.5" x14ac:dyDescent="0.25">
      <c r="A80" s="18" t="s">
        <v>39</v>
      </c>
      <c r="B80" s="23">
        <v>271.04434202144176</v>
      </c>
      <c r="C80" s="23">
        <v>199.56145734497028</v>
      </c>
      <c r="D80" s="23">
        <v>193.27967390370091</v>
      </c>
      <c r="E80" s="23">
        <v>161.04249095727897</v>
      </c>
      <c r="F80" s="23">
        <v>191.0172092487424</v>
      </c>
      <c r="G80" s="35">
        <v>149.58222366485941</v>
      </c>
      <c r="H80" s="37">
        <v>116.65257819</v>
      </c>
      <c r="I80" s="29">
        <f t="shared" si="24"/>
        <v>6.2697285660924234E-3</v>
      </c>
      <c r="J80" s="29">
        <f t="shared" si="25"/>
        <v>6.6708040035718431E-3</v>
      </c>
      <c r="K80" s="29">
        <f t="shared" si="26"/>
        <v>6.8052905309613889E-3</v>
      </c>
      <c r="L80" s="29">
        <f t="shared" si="27"/>
        <v>3.6651197127801258E-3</v>
      </c>
      <c r="M80" s="29">
        <f t="shared" si="28"/>
        <v>7.7467811014372339E-3</v>
      </c>
      <c r="N80" s="29">
        <f t="shared" si="29"/>
        <v>4.7382166069483457E-3</v>
      </c>
      <c r="O80" s="29">
        <f t="shared" si="23"/>
        <v>7.0052539743201457E-3</v>
      </c>
      <c r="P80" s="30">
        <f t="shared" si="31"/>
        <v>5.2545659753601643E-3</v>
      </c>
      <c r="Q80" s="30">
        <f t="shared" si="32"/>
        <v>5.6966316620143363E-3</v>
      </c>
      <c r="R80" s="30">
        <f t="shared" si="33"/>
        <v>4.7937666360591017E-3</v>
      </c>
      <c r="S80" s="30">
        <f t="shared" si="34"/>
        <v>3.4606759346681483E-3</v>
      </c>
      <c r="T80" s="30">
        <f t="shared" si="35"/>
        <v>3.1154656251622288E-3</v>
      </c>
      <c r="U80" s="30">
        <f t="shared" si="36"/>
        <v>4.2365594034862522E-3</v>
      </c>
      <c r="V80" s="30">
        <f t="shared" si="37"/>
        <v>1.1867681558845348E-3</v>
      </c>
    </row>
    <row r="81" spans="1:22" s="19" customFormat="1" ht="13.5" x14ac:dyDescent="0.25">
      <c r="A81" s="18" t="s">
        <v>40</v>
      </c>
      <c r="B81" s="23">
        <v>271.51502470412112</v>
      </c>
      <c r="C81" s="23">
        <v>200.86590615507097</v>
      </c>
      <c r="D81" s="23">
        <v>193.72134904517398</v>
      </c>
      <c r="E81" s="23">
        <v>161.97757313549801</v>
      </c>
      <c r="F81" s="23">
        <v>191.72622585610227</v>
      </c>
      <c r="G81" s="35">
        <v>150.32611065007737</v>
      </c>
      <c r="H81" s="37">
        <v>117.05832629</v>
      </c>
      <c r="I81" s="29">
        <f t="shared" si="24"/>
        <v>1.7365523263426703E-3</v>
      </c>
      <c r="J81" s="29">
        <f t="shared" si="25"/>
        <v>6.5365768894229412E-3</v>
      </c>
      <c r="K81" s="29">
        <f t="shared" si="26"/>
        <v>2.2851608374149504E-3</v>
      </c>
      <c r="L81" s="29">
        <f t="shared" si="27"/>
        <v>5.8064314123599248E-3</v>
      </c>
      <c r="M81" s="29">
        <f t="shared" si="28"/>
        <v>3.7117943987789617E-3</v>
      </c>
      <c r="N81" s="29">
        <f t="shared" si="29"/>
        <v>4.9730975178216485E-3</v>
      </c>
      <c r="O81" s="29">
        <f t="shared" si="23"/>
        <v>3.4782608862628578E-3</v>
      </c>
      <c r="P81" s="30">
        <f t="shared" si="31"/>
        <v>4.4513594941917841E-3</v>
      </c>
      <c r="Q81" s="30">
        <f t="shared" si="32"/>
        <v>5.8735228964175218E-3</v>
      </c>
      <c r="R81" s="30">
        <f t="shared" si="33"/>
        <v>4.5428097594635381E-3</v>
      </c>
      <c r="S81" s="30">
        <f t="shared" si="34"/>
        <v>3.670256166679875E-3</v>
      </c>
      <c r="T81" s="30">
        <f t="shared" si="35"/>
        <v>3.119431133750801E-3</v>
      </c>
      <c r="U81" s="30">
        <f t="shared" si="36"/>
        <v>4.3730555315792197E-3</v>
      </c>
      <c r="V81" s="30">
        <f t="shared" si="37"/>
        <v>1.476623229739773E-3</v>
      </c>
    </row>
    <row r="82" spans="1:22" s="19" customFormat="1" ht="13.5" x14ac:dyDescent="0.25">
      <c r="A82" s="18" t="s">
        <v>41</v>
      </c>
      <c r="B82" s="23">
        <v>272.56375192394017</v>
      </c>
      <c r="C82" s="23">
        <v>202.43716777685447</v>
      </c>
      <c r="D82" s="23">
        <v>194.45942693859061</v>
      </c>
      <c r="E82" s="23">
        <v>163.26830116555377</v>
      </c>
      <c r="F82" s="23">
        <v>193.20770041603831</v>
      </c>
      <c r="G82" s="35">
        <v>151.06513976784666</v>
      </c>
      <c r="H82" s="37">
        <v>117.36263735999999</v>
      </c>
      <c r="I82" s="29">
        <f t="shared" si="24"/>
        <v>3.8625016091168043E-3</v>
      </c>
      <c r="J82" s="29">
        <f t="shared" si="25"/>
        <v>7.8224406115513633E-3</v>
      </c>
      <c r="K82" s="29">
        <f t="shared" si="26"/>
        <v>3.8099976954244592E-3</v>
      </c>
      <c r="L82" s="29">
        <f t="shared" si="27"/>
        <v>7.9685601226784416E-3</v>
      </c>
      <c r="M82" s="29">
        <f t="shared" si="28"/>
        <v>7.7270313611030681E-3</v>
      </c>
      <c r="N82" s="29">
        <f t="shared" si="29"/>
        <v>4.9161726766787156E-3</v>
      </c>
      <c r="O82" s="29">
        <f t="shared" si="23"/>
        <v>2.5996533492722053E-3</v>
      </c>
      <c r="P82" s="30">
        <f t="shared" si="31"/>
        <v>4.2677794675900849E-3</v>
      </c>
      <c r="Q82" s="30">
        <f t="shared" si="32"/>
        <v>6.0702447700264582E-3</v>
      </c>
      <c r="R82" s="30">
        <f t="shared" si="33"/>
        <v>4.499555468002567E-3</v>
      </c>
      <c r="S82" s="30">
        <f t="shared" si="34"/>
        <v>4.0209876516835242E-3</v>
      </c>
      <c r="T82" s="30">
        <f t="shared" si="35"/>
        <v>3.5675364651777887E-3</v>
      </c>
      <c r="U82" s="30">
        <f t="shared" si="36"/>
        <v>4.4628595210056887E-3</v>
      </c>
      <c r="V82" s="30">
        <f t="shared" si="37"/>
        <v>2.1341781185377578E-3</v>
      </c>
    </row>
    <row r="83" spans="1:22" s="19" customFormat="1" ht="13.5" x14ac:dyDescent="0.25">
      <c r="A83" s="18" t="s">
        <v>42</v>
      </c>
      <c r="B83" s="23">
        <v>273.64660042385225</v>
      </c>
      <c r="C83" s="23">
        <v>203.3511878985866</v>
      </c>
      <c r="D83" s="23">
        <v>195.31849908705138</v>
      </c>
      <c r="E83" s="23">
        <v>163.85755803823744</v>
      </c>
      <c r="F83" s="23">
        <v>194.2315800634195</v>
      </c>
      <c r="G83" s="35">
        <v>151.84066565818094</v>
      </c>
      <c r="H83" s="37">
        <v>118.57988166</v>
      </c>
      <c r="I83" s="29">
        <f t="shared" si="24"/>
        <v>3.9728265122144606E-3</v>
      </c>
      <c r="J83" s="29">
        <f t="shared" si="25"/>
        <v>4.5150805643539545E-3</v>
      </c>
      <c r="K83" s="29">
        <f t="shared" si="26"/>
        <v>4.4177449352047066E-3</v>
      </c>
      <c r="L83" s="29">
        <f t="shared" si="27"/>
        <v>3.6091321369613057E-3</v>
      </c>
      <c r="M83" s="29">
        <f t="shared" si="28"/>
        <v>5.2993728778741788E-3</v>
      </c>
      <c r="N83" s="29">
        <f t="shared" si="29"/>
        <v>5.1337184179360579E-3</v>
      </c>
      <c r="O83" s="29">
        <f t="shared" si="23"/>
        <v>1.0371650871019626E-2</v>
      </c>
      <c r="P83" s="30">
        <f t="shared" si="31"/>
        <v>4.0631431819511512E-3</v>
      </c>
      <c r="Q83" s="30">
        <f t="shared" si="32"/>
        <v>5.802973971829886E-3</v>
      </c>
      <c r="R83" s="30">
        <f t="shared" si="33"/>
        <v>4.5983946960567344E-3</v>
      </c>
      <c r="S83" s="30">
        <f t="shared" si="34"/>
        <v>4.0039948169904079E-3</v>
      </c>
      <c r="T83" s="30">
        <f t="shared" si="35"/>
        <v>3.6629688304390725E-3</v>
      </c>
      <c r="U83" s="30">
        <f t="shared" si="36"/>
        <v>4.5870391930317523E-3</v>
      </c>
      <c r="V83" s="30">
        <f t="shared" si="37"/>
        <v>3.7372530396366766E-3</v>
      </c>
    </row>
    <row r="84" spans="1:22" s="19" customFormat="1" ht="13.5" x14ac:dyDescent="0.25">
      <c r="A84" s="18" t="s">
        <v>43</v>
      </c>
      <c r="B84" s="23">
        <v>275.01137754133117</v>
      </c>
      <c r="C84" s="23">
        <v>205.19236908806079</v>
      </c>
      <c r="D84" s="23">
        <v>196.00806748931038</v>
      </c>
      <c r="E84" s="23">
        <v>164.53019732386008</v>
      </c>
      <c r="F84" s="23">
        <v>194.97779441531085</v>
      </c>
      <c r="G84" s="35">
        <v>152.54392880951028</v>
      </c>
      <c r="H84" s="37">
        <v>117.66694844</v>
      </c>
      <c r="I84" s="29">
        <f t="shared" si="24"/>
        <v>4.9873709937014177E-3</v>
      </c>
      <c r="J84" s="29">
        <f t="shared" si="25"/>
        <v>9.0541944136190693E-3</v>
      </c>
      <c r="K84" s="29">
        <f t="shared" si="26"/>
        <v>3.5304817796683236E-3</v>
      </c>
      <c r="L84" s="29">
        <f t="shared" si="27"/>
        <v>4.1050244717162889E-3</v>
      </c>
      <c r="M84" s="29">
        <f t="shared" si="28"/>
        <v>3.8418796348549679E-3</v>
      </c>
      <c r="N84" s="29">
        <f t="shared" si="29"/>
        <v>4.6315863295311325E-3</v>
      </c>
      <c r="O84" s="29">
        <f t="shared" si="23"/>
        <v>-7.6988879329262716E-3</v>
      </c>
      <c r="P84" s="30">
        <f t="shared" si="31"/>
        <v>3.9242744805527072E-3</v>
      </c>
      <c r="Q84" s="30">
        <f t="shared" si="32"/>
        <v>6.269651389816177E-3</v>
      </c>
      <c r="R84" s="30">
        <f t="shared" si="33"/>
        <v>4.3566469762187296E-3</v>
      </c>
      <c r="S84" s="30">
        <f t="shared" si="34"/>
        <v>4.1292701408115499E-3</v>
      </c>
      <c r="T84" s="30">
        <f t="shared" si="35"/>
        <v>3.7087710627095368E-3</v>
      </c>
      <c r="U84" s="30">
        <f t="shared" si="36"/>
        <v>4.6599197076429922E-3</v>
      </c>
      <c r="V84" s="30">
        <f t="shared" si="37"/>
        <v>3.2447547764070804E-3</v>
      </c>
    </row>
    <row r="85" spans="1:22" s="19" customFormat="1" ht="13.5" x14ac:dyDescent="0.25">
      <c r="A85" s="18" t="s">
        <v>44</v>
      </c>
      <c r="B85" s="23">
        <v>275.93823092217559</v>
      </c>
      <c r="C85" s="23">
        <v>207.00438993653228</v>
      </c>
      <c r="D85" s="23">
        <v>196.03358287587957</v>
      </c>
      <c r="E85" s="23">
        <v>165.62618291747796</v>
      </c>
      <c r="F85" s="23">
        <v>195.82125527097838</v>
      </c>
      <c r="G85" s="35">
        <v>153.40806105729862</v>
      </c>
      <c r="H85" s="37">
        <v>118.88419273</v>
      </c>
      <c r="I85" s="29">
        <f t="shared" si="24"/>
        <v>3.3702364939615071E-3</v>
      </c>
      <c r="J85" s="29">
        <f t="shared" si="25"/>
        <v>8.8308393558916426E-3</v>
      </c>
      <c r="K85" s="29">
        <f t="shared" si="26"/>
        <v>1.301751856238679E-4</v>
      </c>
      <c r="L85" s="29">
        <f t="shared" si="27"/>
        <v>6.6613035870889542E-3</v>
      </c>
      <c r="M85" s="29">
        <f t="shared" si="28"/>
        <v>4.3259329001892549E-3</v>
      </c>
      <c r="N85" s="29">
        <f t="shared" si="29"/>
        <v>5.664809176820375E-3</v>
      </c>
      <c r="O85" s="29">
        <f t="shared" si="23"/>
        <v>1.0344827550454291E-2</v>
      </c>
      <c r="P85" s="30">
        <f t="shared" si="31"/>
        <v>3.9822776450782289E-3</v>
      </c>
      <c r="Q85" s="30">
        <f t="shared" si="32"/>
        <v>6.8148059189844573E-3</v>
      </c>
      <c r="R85" s="30">
        <f t="shared" si="33"/>
        <v>3.6830688906588985E-3</v>
      </c>
      <c r="S85" s="30">
        <f t="shared" si="34"/>
        <v>4.500823880003735E-3</v>
      </c>
      <c r="T85" s="30">
        <f t="shared" si="35"/>
        <v>3.9983348866669413E-3</v>
      </c>
      <c r="U85" s="30">
        <f t="shared" si="36"/>
        <v>4.8736080952784038E-3</v>
      </c>
      <c r="V85" s="30">
        <f t="shared" si="37"/>
        <v>3.6587950703339971E-3</v>
      </c>
    </row>
    <row r="86" spans="1:22" s="19" customFormat="1" ht="13.5" x14ac:dyDescent="0.25">
      <c r="A86" s="18" t="s">
        <v>45</v>
      </c>
      <c r="B86" s="23">
        <v>278.00063734634483</v>
      </c>
      <c r="C86" s="23">
        <v>207.62457823459033</v>
      </c>
      <c r="D86" s="23">
        <v>196.67191327788359</v>
      </c>
      <c r="E86" s="23">
        <v>166.26648554627948</v>
      </c>
      <c r="F86" s="23">
        <v>196.64727760735778</v>
      </c>
      <c r="G86" s="35">
        <v>154.28905064037644</v>
      </c>
      <c r="H86" s="37">
        <v>119.39137785</v>
      </c>
      <c r="I86" s="29">
        <f t="shared" si="24"/>
        <v>7.474159768571219E-3</v>
      </c>
      <c r="J86" s="29">
        <f t="shared" si="25"/>
        <v>2.9960151968187912E-3</v>
      </c>
      <c r="K86" s="29">
        <f t="shared" si="26"/>
        <v>3.2562298389872328E-3</v>
      </c>
      <c r="L86" s="29">
        <f t="shared" si="27"/>
        <v>3.8659505249876306E-3</v>
      </c>
      <c r="M86" s="29">
        <f t="shared" si="28"/>
        <v>4.2182465597840326E-3</v>
      </c>
      <c r="N86" s="29">
        <f t="shared" si="29"/>
        <v>5.7427854638536016E-3</v>
      </c>
      <c r="O86" s="29">
        <f t="shared" si="23"/>
        <v>4.2662115824925505E-3</v>
      </c>
      <c r="P86" s="30">
        <f t="shared" si="31"/>
        <v>4.1335267422941213E-3</v>
      </c>
      <c r="Q86" s="30">
        <f t="shared" si="32"/>
        <v>6.4035192752602034E-3</v>
      </c>
      <c r="R86" s="30">
        <f t="shared" si="33"/>
        <v>3.5582686883407224E-3</v>
      </c>
      <c r="S86" s="30">
        <f t="shared" si="34"/>
        <v>4.493258713365954E-3</v>
      </c>
      <c r="T86" s="30">
        <f t="shared" si="35"/>
        <v>4.2653554526974153E-3</v>
      </c>
      <c r="U86" s="30">
        <f t="shared" si="36"/>
        <v>5.0582209562254326E-3</v>
      </c>
      <c r="V86" s="30">
        <f t="shared" si="37"/>
        <v>3.1230471007533682E-3</v>
      </c>
    </row>
    <row r="87" spans="1:22" s="19" customFormat="1" ht="13.5" x14ac:dyDescent="0.25">
      <c r="A87" s="18" t="s">
        <v>46</v>
      </c>
      <c r="B87" s="23">
        <v>280.06733476743614</v>
      </c>
      <c r="C87" s="23">
        <v>209.32146131490029</v>
      </c>
      <c r="D87" s="23">
        <v>198.68920647936949</v>
      </c>
      <c r="E87" s="23">
        <v>167.23499377627448</v>
      </c>
      <c r="F87" s="23">
        <v>198.22886600638569</v>
      </c>
      <c r="G87" s="35">
        <v>155.24021561375338</v>
      </c>
      <c r="H87" s="37">
        <v>119.08706678</v>
      </c>
      <c r="I87" s="29">
        <f t="shared" si="24"/>
        <v>7.4341463416018258E-3</v>
      </c>
      <c r="J87" s="29">
        <f t="shared" si="25"/>
        <v>8.1728429973867995E-3</v>
      </c>
      <c r="K87" s="29">
        <f t="shared" si="26"/>
        <v>1.025714942141029E-2</v>
      </c>
      <c r="L87" s="29">
        <f t="shared" si="27"/>
        <v>5.82503579607699E-3</v>
      </c>
      <c r="M87" s="29">
        <f t="shared" si="28"/>
        <v>8.0427678342226416E-3</v>
      </c>
      <c r="N87" s="29">
        <f t="shared" si="29"/>
        <v>6.1648248493922581E-3</v>
      </c>
      <c r="O87" s="29">
        <f t="shared" si="23"/>
        <v>-2.5488529865391545E-3</v>
      </c>
      <c r="P87" s="30">
        <f t="shared" si="31"/>
        <v>4.2501049492965652E-3</v>
      </c>
      <c r="Q87" s="30">
        <f t="shared" si="32"/>
        <v>6.5494934327732105E-3</v>
      </c>
      <c r="R87" s="30">
        <f t="shared" si="33"/>
        <v>4.1590787397587422E-3</v>
      </c>
      <c r="S87" s="30">
        <f t="shared" si="34"/>
        <v>4.7201785613333828E-3</v>
      </c>
      <c r="T87" s="30">
        <f t="shared" si="35"/>
        <v>4.7359160229999636E-3</v>
      </c>
      <c r="U87" s="30">
        <f t="shared" si="36"/>
        <v>5.2172869584683054E-3</v>
      </c>
      <c r="V87" s="30">
        <f t="shared" si="37"/>
        <v>2.1757808429663482E-3</v>
      </c>
    </row>
    <row r="88" spans="1:22" s="19" customFormat="1" ht="13.5" x14ac:dyDescent="0.25">
      <c r="A88" s="18" t="s">
        <v>47</v>
      </c>
      <c r="B88" s="23">
        <v>281.94557924756441</v>
      </c>
      <c r="C88" s="23">
        <v>211.69237565749609</v>
      </c>
      <c r="D88" s="23">
        <v>200.0095278819575</v>
      </c>
      <c r="E88" s="23">
        <v>168.49172023504028</v>
      </c>
      <c r="F88" s="23">
        <v>199.21161590020796</v>
      </c>
      <c r="G88" s="35">
        <v>156.22789845085083</v>
      </c>
      <c r="H88" s="37">
        <v>119.18850380000001</v>
      </c>
      <c r="I88" s="29">
        <f t="shared" si="24"/>
        <v>6.7064032358073481E-3</v>
      </c>
      <c r="J88" s="29">
        <f t="shared" si="25"/>
        <v>1.1326666304077753E-2</v>
      </c>
      <c r="K88" s="29">
        <f t="shared" si="26"/>
        <v>6.645159170863669E-3</v>
      </c>
      <c r="L88" s="29">
        <f t="shared" si="27"/>
        <v>7.5147337909853666E-3</v>
      </c>
      <c r="M88" s="29">
        <f t="shared" si="28"/>
        <v>4.9576528061791728E-3</v>
      </c>
      <c r="N88" s="29">
        <f t="shared" si="29"/>
        <v>6.3622872024016262E-3</v>
      </c>
      <c r="O88" s="29">
        <f t="shared" si="23"/>
        <v>8.5178871847939113E-4</v>
      </c>
      <c r="P88" s="30">
        <f t="shared" si="31"/>
        <v>4.4311298951364665E-3</v>
      </c>
      <c r="Q88" s="30">
        <f t="shared" si="32"/>
        <v>7.1074673486336464E-3</v>
      </c>
      <c r="R88" s="30">
        <f t="shared" si="33"/>
        <v>4.4863483935482472E-3</v>
      </c>
      <c r="S88" s="30">
        <f t="shared" si="34"/>
        <v>5.0929890356722594E-3</v>
      </c>
      <c r="T88" s="30">
        <f t="shared" si="35"/>
        <v>4.8029026935254423E-3</v>
      </c>
      <c r="U88" s="30">
        <f t="shared" si="36"/>
        <v>5.3395111295294938E-3</v>
      </c>
      <c r="V88" s="30">
        <f t="shared" si="37"/>
        <v>1.6640126506101626E-3</v>
      </c>
    </row>
    <row r="89" spans="1:22" s="19" customFormat="1" ht="13.5" x14ac:dyDescent="0.25">
      <c r="A89" s="18" t="s">
        <v>48</v>
      </c>
      <c r="B89" s="23">
        <v>283.01634877644545</v>
      </c>
      <c r="C89" s="23">
        <v>213.28492574535082</v>
      </c>
      <c r="D89" s="23">
        <v>201.05617495887867</v>
      </c>
      <c r="E89" s="23">
        <v>169.56984652700191</v>
      </c>
      <c r="F89" s="23">
        <v>199.92994606939268</v>
      </c>
      <c r="G89" s="35">
        <v>157.22568351706377</v>
      </c>
      <c r="H89" s="37">
        <v>120.71005916999999</v>
      </c>
      <c r="I89" s="29">
        <f t="shared" si="24"/>
        <v>3.7977879693614457E-3</v>
      </c>
      <c r="J89" s="29">
        <f t="shared" si="25"/>
        <v>7.5229449473956048E-3</v>
      </c>
      <c r="K89" s="29">
        <f t="shared" si="26"/>
        <v>5.2329860882372068E-3</v>
      </c>
      <c r="L89" s="29">
        <f t="shared" si="27"/>
        <v>6.3986900392356862E-3</v>
      </c>
      <c r="M89" s="29">
        <f t="shared" si="28"/>
        <v>3.6058648786050779E-3</v>
      </c>
      <c r="N89" s="29">
        <f t="shared" si="29"/>
        <v>6.3867278258680771E-3</v>
      </c>
      <c r="O89" s="29">
        <f t="shared" si="23"/>
        <v>1.276595746644474E-2</v>
      </c>
      <c r="P89" s="30">
        <f t="shared" si="31"/>
        <v>4.4934615632875102E-3</v>
      </c>
      <c r="Q89" s="30">
        <f t="shared" si="32"/>
        <v>7.2752905667837174E-3</v>
      </c>
      <c r="R89" s="30">
        <f t="shared" si="33"/>
        <v>4.5267969265031524E-3</v>
      </c>
      <c r="S89" s="30">
        <f t="shared" si="34"/>
        <v>5.3114257920916343E-3</v>
      </c>
      <c r="T89" s="30">
        <f t="shared" si="35"/>
        <v>4.6747168848331805E-3</v>
      </c>
      <c r="U89" s="30">
        <f t="shared" si="36"/>
        <v>5.4301308454124632E-3</v>
      </c>
      <c r="V89" s="30">
        <f t="shared" si="37"/>
        <v>2.8725183660998099E-3</v>
      </c>
    </row>
    <row r="90" spans="1:22" s="19" customFormat="1" ht="13.5" x14ac:dyDescent="0.25">
      <c r="A90" s="18" t="s">
        <v>49</v>
      </c>
      <c r="B90" s="23">
        <v>284.71705098037324</v>
      </c>
      <c r="C90" s="23">
        <v>214.34344399237105</v>
      </c>
      <c r="D90" s="23">
        <v>202.08579107691466</v>
      </c>
      <c r="E90" s="23">
        <v>170.27816484341781</v>
      </c>
      <c r="F90" s="23">
        <v>200.43891230035791</v>
      </c>
      <c r="G90" s="35">
        <v>158.11037288457806</v>
      </c>
      <c r="H90" s="37">
        <v>120.50718512</v>
      </c>
      <c r="I90" s="29">
        <f t="shared" si="24"/>
        <v>6.0092012750513372E-3</v>
      </c>
      <c r="J90" s="29">
        <f t="shared" si="25"/>
        <v>4.9629304242721651E-3</v>
      </c>
      <c r="K90" s="29">
        <f t="shared" si="26"/>
        <v>5.1210370347818104E-3</v>
      </c>
      <c r="L90" s="29">
        <f t="shared" si="27"/>
        <v>4.1771478297770778E-3</v>
      </c>
      <c r="M90" s="29">
        <f t="shared" si="28"/>
        <v>2.5457228442835361E-3</v>
      </c>
      <c r="N90" s="29">
        <f t="shared" si="29"/>
        <v>5.6268756333202269E-3</v>
      </c>
      <c r="O90" s="29">
        <f t="shared" si="23"/>
        <v>-1.6806722769829561E-3</v>
      </c>
      <c r="P90" s="30">
        <f t="shared" si="31"/>
        <v>4.7767905674697608E-3</v>
      </c>
      <c r="Q90" s="30">
        <f t="shared" si="32"/>
        <v>7.0551594198347304E-3</v>
      </c>
      <c r="R90" s="30">
        <f t="shared" si="33"/>
        <v>4.629123813069869E-3</v>
      </c>
      <c r="S90" s="30">
        <f t="shared" si="34"/>
        <v>5.226084577535141E-3</v>
      </c>
      <c r="T90" s="30">
        <f t="shared" si="35"/>
        <v>4.5604597242332309E-3</v>
      </c>
      <c r="U90" s="30">
        <f t="shared" si="36"/>
        <v>5.448019954965428E-3</v>
      </c>
      <c r="V90" s="30">
        <f t="shared" si="37"/>
        <v>3.1672449538007589E-3</v>
      </c>
    </row>
    <row r="91" spans="1:22" s="19" customFormat="1" ht="13.5" x14ac:dyDescent="0.25">
      <c r="A91" s="18" t="s">
        <v>50</v>
      </c>
      <c r="B91" s="23">
        <v>288.04521838492479</v>
      </c>
      <c r="C91" s="23">
        <v>215.58072541099483</v>
      </c>
      <c r="D91" s="23">
        <v>203.75623973234113</v>
      </c>
      <c r="E91" s="23">
        <v>171.32126477820313</v>
      </c>
      <c r="F91" s="23">
        <v>200.97401095918664</v>
      </c>
      <c r="G91" s="35">
        <v>159.01937239091035</v>
      </c>
      <c r="H91" s="37">
        <v>122.33305156</v>
      </c>
      <c r="I91" s="29">
        <f t="shared" si="24"/>
        <v>1.1689385630722112E-2</v>
      </c>
      <c r="J91" s="29">
        <f t="shared" si="25"/>
        <v>5.7724248317472119E-3</v>
      </c>
      <c r="K91" s="29">
        <f t="shared" si="26"/>
        <v>8.2660371445446631E-3</v>
      </c>
      <c r="L91" s="29">
        <f t="shared" si="27"/>
        <v>6.1258584489944307E-3</v>
      </c>
      <c r="M91" s="29">
        <f t="shared" si="28"/>
        <v>2.6696346167897978E-3</v>
      </c>
      <c r="N91" s="29">
        <f t="shared" si="29"/>
        <v>5.7491452948243357E-3</v>
      </c>
      <c r="O91" s="29">
        <f t="shared" si="23"/>
        <v>1.5151515141456642E-2</v>
      </c>
      <c r="P91" s="30">
        <f t="shared" si="31"/>
        <v>5.6091917268787138E-3</v>
      </c>
      <c r="Q91" s="30">
        <f t="shared" si="32"/>
        <v>7.0153133783424282E-3</v>
      </c>
      <c r="R91" s="30">
        <f t="shared" si="33"/>
        <v>4.9797874719268807E-3</v>
      </c>
      <c r="S91" s="30">
        <f t="shared" si="34"/>
        <v>5.4769156561368521E-3</v>
      </c>
      <c r="T91" s="30">
        <f t="shared" si="35"/>
        <v>4.8910568178418276E-3</v>
      </c>
      <c r="U91" s="30">
        <f t="shared" si="36"/>
        <v>5.5075205829496999E-3</v>
      </c>
      <c r="V91" s="30">
        <f t="shared" si="37"/>
        <v>4.5755588619795055E-3</v>
      </c>
    </row>
    <row r="92" spans="1:22" s="19" customFormat="1" ht="13.5" x14ac:dyDescent="0.25">
      <c r="A92" s="18" t="s">
        <v>51</v>
      </c>
      <c r="B92" s="23">
        <v>289.55679038949211</v>
      </c>
      <c r="C92" s="23">
        <v>217.11672770875515</v>
      </c>
      <c r="D92" s="23">
        <v>204.73595530224821</v>
      </c>
      <c r="E92" s="23">
        <v>172.62997610452246</v>
      </c>
      <c r="F92" s="23">
        <v>201.84991643195693</v>
      </c>
      <c r="G92" s="35">
        <v>159.93804723557909</v>
      </c>
      <c r="H92" s="37">
        <v>121.92730347</v>
      </c>
      <c r="I92" s="29">
        <f t="shared" si="24"/>
        <v>5.2476899739656397E-3</v>
      </c>
      <c r="J92" s="29">
        <f t="shared" si="25"/>
        <v>7.1249518936908713E-3</v>
      </c>
      <c r="K92" s="29">
        <f t="shared" si="26"/>
        <v>4.8082727242810454E-3</v>
      </c>
      <c r="L92" s="29">
        <f t="shared" si="27"/>
        <v>7.6389310341224538E-3</v>
      </c>
      <c r="M92" s="29">
        <f t="shared" si="28"/>
        <v>4.3583021933525602E-3</v>
      </c>
      <c r="N92" s="29">
        <f t="shared" si="29"/>
        <v>5.7771253329462592E-3</v>
      </c>
      <c r="O92" s="29">
        <f t="shared" si="23"/>
        <v>-3.3167495196586186E-3</v>
      </c>
      <c r="P92" s="30">
        <f t="shared" si="31"/>
        <v>5.5240218442014826E-3</v>
      </c>
      <c r="Q92" s="30">
        <f t="shared" si="32"/>
        <v>7.0531590358523478E-3</v>
      </c>
      <c r="R92" s="30">
        <f t="shared" si="33"/>
        <v>4.8133693213701853E-3</v>
      </c>
      <c r="S92" s="30">
        <f t="shared" si="34"/>
        <v>5.8080665995820452E-3</v>
      </c>
      <c r="T92" s="30">
        <f t="shared" si="35"/>
        <v>4.6086835755014379E-3</v>
      </c>
      <c r="U92" s="30">
        <f t="shared" si="36"/>
        <v>5.5940963101161929E-3</v>
      </c>
      <c r="V92" s="30">
        <f t="shared" si="37"/>
        <v>3.715391904147942E-3</v>
      </c>
    </row>
    <row r="93" spans="1:22" s="19" customFormat="1" ht="13.5" x14ac:dyDescent="0.25">
      <c r="A93" s="18" t="s">
        <v>52</v>
      </c>
      <c r="B93" s="23">
        <v>291.34320705224064</v>
      </c>
      <c r="C93" s="23">
        <v>218.51120461045716</v>
      </c>
      <c r="D93" s="23">
        <v>205.97135414188358</v>
      </c>
      <c r="E93" s="23">
        <v>173.73618195150539</v>
      </c>
      <c r="F93" s="23">
        <v>202.71576989238307</v>
      </c>
      <c r="G93" s="35">
        <v>160.85564855491165</v>
      </c>
      <c r="H93" s="37">
        <v>123.75316991</v>
      </c>
      <c r="I93" s="29">
        <f t="shared" si="24"/>
        <v>6.1694863392620491E-3</v>
      </c>
      <c r="J93" s="29">
        <f t="shared" si="25"/>
        <v>6.4227059629075956E-3</v>
      </c>
      <c r="K93" s="29">
        <f t="shared" si="26"/>
        <v>6.0341078723156732E-3</v>
      </c>
      <c r="L93" s="29">
        <f t="shared" si="27"/>
        <v>6.4079592197426672E-3</v>
      </c>
      <c r="M93" s="29">
        <f t="shared" si="28"/>
        <v>4.2895903834471718E-3</v>
      </c>
      <c r="N93" s="29">
        <f t="shared" si="29"/>
        <v>5.7372297285897848E-3</v>
      </c>
      <c r="O93" s="29">
        <f t="shared" si="23"/>
        <v>1.4975041586556943E-2</v>
      </c>
      <c r="P93" s="30">
        <f t="shared" si="31"/>
        <v>5.8934330119447638E-3</v>
      </c>
      <c r="Q93" s="30">
        <f t="shared" si="32"/>
        <v>7.0436697919760696E-3</v>
      </c>
      <c r="R93" s="30">
        <f t="shared" si="33"/>
        <v>5.1257815742785798E-3</v>
      </c>
      <c r="S93" s="30">
        <f t="shared" si="34"/>
        <v>5.8581939168639409E-3</v>
      </c>
      <c r="T93" s="30">
        <f t="shared" si="35"/>
        <v>4.6568332408904551E-3</v>
      </c>
      <c r="U93" s="30">
        <f t="shared" si="36"/>
        <v>5.657773994346871E-3</v>
      </c>
      <c r="V93" s="30">
        <f t="shared" si="37"/>
        <v>4.673456962505782E-3</v>
      </c>
    </row>
    <row r="94" spans="1:22" s="19" customFormat="1" ht="13.5" x14ac:dyDescent="0.25">
      <c r="A94" s="18" t="s">
        <v>53</v>
      </c>
      <c r="B94" s="23">
        <v>293.61429247646868</v>
      </c>
      <c r="C94" s="23">
        <v>219.83794210378738</v>
      </c>
      <c r="D94" s="23">
        <v>207.06254357213689</v>
      </c>
      <c r="E94" s="23">
        <v>174.98959963601177</v>
      </c>
      <c r="F94" s="23">
        <v>203.70525132900616</v>
      </c>
      <c r="G94" s="35">
        <v>161.66185720189151</v>
      </c>
      <c r="H94" s="37">
        <v>124.46322908</v>
      </c>
      <c r="I94" s="29">
        <f t="shared" si="24"/>
        <v>7.7952235344921081E-3</v>
      </c>
      <c r="J94" s="29">
        <f t="shared" si="25"/>
        <v>6.0717137855489855E-3</v>
      </c>
      <c r="K94" s="29">
        <f t="shared" si="26"/>
        <v>5.2977727645643459E-3</v>
      </c>
      <c r="L94" s="29">
        <f t="shared" si="27"/>
        <v>7.2144884872412593E-3</v>
      </c>
      <c r="M94" s="29">
        <f t="shared" si="28"/>
        <v>4.881127093113607E-3</v>
      </c>
      <c r="N94" s="29">
        <f t="shared" si="29"/>
        <v>5.0120008481059786E-3</v>
      </c>
      <c r="O94" s="29">
        <f t="shared" si="23"/>
        <v>5.7377049049846685E-3</v>
      </c>
      <c r="P94" s="30">
        <f t="shared" si="31"/>
        <v>6.221159839059371E-3</v>
      </c>
      <c r="Q94" s="30">
        <f t="shared" si="32"/>
        <v>6.8977758898092038E-3</v>
      </c>
      <c r="R94" s="30">
        <f t="shared" si="33"/>
        <v>5.249762830040236E-3</v>
      </c>
      <c r="S94" s="30">
        <f t="shared" si="34"/>
        <v>5.7953546139108423E-3</v>
      </c>
      <c r="T94" s="30">
        <f t="shared" si="35"/>
        <v>4.4196745518913332E-3</v>
      </c>
      <c r="U94" s="30">
        <f t="shared" si="36"/>
        <v>5.6657596752991424E-3</v>
      </c>
      <c r="V94" s="30">
        <f t="shared" si="37"/>
        <v>4.9349612588151541E-3</v>
      </c>
    </row>
    <row r="95" spans="1:22" s="19" customFormat="1" ht="13.5" x14ac:dyDescent="0.25">
      <c r="A95" s="18" t="s">
        <v>54</v>
      </c>
      <c r="B95" s="23">
        <v>295.61310993356062</v>
      </c>
      <c r="C95" s="23">
        <v>221.1991195227092</v>
      </c>
      <c r="D95" s="23">
        <v>207.97217785871479</v>
      </c>
      <c r="E95" s="23">
        <v>176.50036917693461</v>
      </c>
      <c r="F95" s="23">
        <v>204.24323394213508</v>
      </c>
      <c r="G95" s="35">
        <v>162.52204057724899</v>
      </c>
      <c r="H95" s="37">
        <v>123.85460693</v>
      </c>
      <c r="I95" s="29">
        <f t="shared" si="24"/>
        <v>6.8076299700299435E-3</v>
      </c>
      <c r="J95" s="29">
        <f t="shared" si="25"/>
        <v>6.191731081066929E-3</v>
      </c>
      <c r="K95" s="29">
        <f t="shared" si="26"/>
        <v>4.393041208155533E-3</v>
      </c>
      <c r="L95" s="29">
        <f t="shared" si="27"/>
        <v>8.633481898726111E-3</v>
      </c>
      <c r="M95" s="29">
        <f t="shared" si="28"/>
        <v>2.6409854906490229E-3</v>
      </c>
      <c r="N95" s="29">
        <f t="shared" ref="N95:N126" si="38">(+G95-G94)/G94</f>
        <v>5.320880201711644E-3</v>
      </c>
      <c r="O95" s="29">
        <f t="shared" si="23"/>
        <v>-4.8899755734989336E-3</v>
      </c>
      <c r="P95" s="30">
        <f t="shared" si="31"/>
        <v>6.4573934605439949E-3</v>
      </c>
      <c r="Q95" s="30">
        <f t="shared" si="32"/>
        <v>7.0374967662019507E-3</v>
      </c>
      <c r="R95" s="30">
        <f t="shared" si="33"/>
        <v>5.247704186119472E-3</v>
      </c>
      <c r="S95" s="30">
        <f t="shared" si="34"/>
        <v>6.2140504273912427E-3</v>
      </c>
      <c r="T95" s="30">
        <f t="shared" si="35"/>
        <v>4.1981422696225701E-3</v>
      </c>
      <c r="U95" s="30">
        <f t="shared" si="36"/>
        <v>5.6813564906137747E-3</v>
      </c>
      <c r="V95" s="30">
        <f t="shared" si="37"/>
        <v>3.6631590551052737E-3</v>
      </c>
    </row>
    <row r="96" spans="1:22" s="19" customFormat="1" ht="13.5" x14ac:dyDescent="0.25">
      <c r="A96" s="18" t="s">
        <v>55</v>
      </c>
      <c r="B96" s="23">
        <v>297.56468961235385</v>
      </c>
      <c r="C96" s="23">
        <v>222.41884466225937</v>
      </c>
      <c r="D96" s="23">
        <v>209.00029655293258</v>
      </c>
      <c r="E96" s="23">
        <v>177.6178845759018</v>
      </c>
      <c r="F96" s="23">
        <v>204.99217898534701</v>
      </c>
      <c r="G96" s="35">
        <v>163.36383092057326</v>
      </c>
      <c r="H96" s="37">
        <v>123.24598478</v>
      </c>
      <c r="I96" s="29">
        <f t="shared" si="24"/>
        <v>6.6018035507012622E-3</v>
      </c>
      <c r="J96" s="29">
        <f t="shared" si="25"/>
        <v>5.5141500661577275E-3</v>
      </c>
      <c r="K96" s="29">
        <f t="shared" si="26"/>
        <v>4.9435395868972646E-3</v>
      </c>
      <c r="L96" s="29">
        <f t="shared" si="27"/>
        <v>6.3315187621331304E-3</v>
      </c>
      <c r="M96" s="29">
        <f t="shared" si="28"/>
        <v>3.6669270690461117E-3</v>
      </c>
      <c r="N96" s="29">
        <f t="shared" si="38"/>
        <v>5.1795457424383146E-3</v>
      </c>
      <c r="O96" s="29">
        <f t="shared" si="23"/>
        <v>-4.9140049376119087E-3</v>
      </c>
      <c r="P96" s="30">
        <f t="shared" si="31"/>
        <v>6.5919295069606495E-3</v>
      </c>
      <c r="Q96" s="30">
        <f t="shared" si="32"/>
        <v>6.7424930705801724E-3</v>
      </c>
      <c r="R96" s="30">
        <f t="shared" si="33"/>
        <v>5.365459003388552E-3</v>
      </c>
      <c r="S96" s="30">
        <f t="shared" si="34"/>
        <v>6.3995916182593123E-3</v>
      </c>
      <c r="T96" s="30">
        <f t="shared" si="35"/>
        <v>4.1835628891384981E-3</v>
      </c>
      <c r="U96" s="30">
        <f t="shared" si="36"/>
        <v>5.7270197750227065E-3</v>
      </c>
      <c r="V96" s="30">
        <f t="shared" si="37"/>
        <v>3.8952326380481384E-3</v>
      </c>
    </row>
    <row r="97" spans="1:22" s="19" customFormat="1" ht="13.5" x14ac:dyDescent="0.25">
      <c r="A97" s="18" t="s">
        <v>56</v>
      </c>
      <c r="B97" s="23">
        <v>300.80107716903444</v>
      </c>
      <c r="C97" s="23">
        <v>223.7227561773577</v>
      </c>
      <c r="D97" s="23">
        <v>210.38004625918055</v>
      </c>
      <c r="E97" s="23">
        <v>178.73084053987836</v>
      </c>
      <c r="F97" s="23">
        <v>206.58029294251406</v>
      </c>
      <c r="G97" s="35">
        <v>164.3070134466218</v>
      </c>
      <c r="H97" s="37">
        <v>123.85460693</v>
      </c>
      <c r="I97" s="29">
        <f t="shared" si="24"/>
        <v>1.0876248660070297E-2</v>
      </c>
      <c r="J97" s="29">
        <f t="shared" si="25"/>
        <v>5.8624147476275959E-3</v>
      </c>
      <c r="K97" s="29">
        <f t="shared" si="26"/>
        <v>6.6016638684458541E-3</v>
      </c>
      <c r="L97" s="29">
        <f t="shared" si="27"/>
        <v>6.266012944777296E-3</v>
      </c>
      <c r="M97" s="29">
        <f t="shared" si="28"/>
        <v>7.7471929174457556E-3</v>
      </c>
      <c r="N97" s="29">
        <f t="shared" si="38"/>
        <v>5.7735088650504411E-3</v>
      </c>
      <c r="O97" s="29">
        <f t="shared" si="23"/>
        <v>4.9382716287789978E-3</v>
      </c>
      <c r="P97" s="30">
        <f t="shared" si="31"/>
        <v>7.2174305208030495E-3</v>
      </c>
      <c r="Q97" s="30">
        <f t="shared" si="32"/>
        <v>6.4951243532248354E-3</v>
      </c>
      <c r="R97" s="30">
        <f t="shared" si="33"/>
        <v>5.90474972695705E-3</v>
      </c>
      <c r="S97" s="30">
        <f t="shared" si="34"/>
        <v>6.366650731400008E-3</v>
      </c>
      <c r="T97" s="30">
        <f t="shared" si="35"/>
        <v>4.4686678905765404E-3</v>
      </c>
      <c r="U97" s="30">
        <f t="shared" si="36"/>
        <v>5.736078082375212E-3</v>
      </c>
      <c r="V97" s="30">
        <f t="shared" si="37"/>
        <v>3.4446863112418628E-3</v>
      </c>
    </row>
    <row r="98" spans="1:22" s="19" customFormat="1" ht="13.5" x14ac:dyDescent="0.25">
      <c r="A98" s="18" t="s">
        <v>57</v>
      </c>
      <c r="B98" s="23">
        <v>303.45409718985542</v>
      </c>
      <c r="C98" s="23">
        <v>224.92429613875134</v>
      </c>
      <c r="D98" s="23">
        <v>211.21387184599945</v>
      </c>
      <c r="E98" s="23">
        <v>179.83145564727602</v>
      </c>
      <c r="F98" s="23">
        <v>206.99697625681992</v>
      </c>
      <c r="G98" s="35">
        <v>165.17367571606408</v>
      </c>
      <c r="H98" s="37">
        <v>124.86897718</v>
      </c>
      <c r="I98" s="29">
        <f t="shared" si="24"/>
        <v>8.819848804364875E-3</v>
      </c>
      <c r="J98" s="29">
        <f t="shared" si="25"/>
        <v>5.3706649333477756E-3</v>
      </c>
      <c r="K98" s="29">
        <f t="shared" si="26"/>
        <v>3.9634252470486719E-3</v>
      </c>
      <c r="L98" s="29">
        <f t="shared" si="27"/>
        <v>6.1579473585706623E-3</v>
      </c>
      <c r="M98" s="29">
        <f t="shared" si="28"/>
        <v>2.0170525870142363E-3</v>
      </c>
      <c r="N98" s="29">
        <f t="shared" si="38"/>
        <v>5.2746517100065145E-3</v>
      </c>
      <c r="O98" s="29">
        <f t="shared" si="23"/>
        <v>8.1900082293531445E-3</v>
      </c>
      <c r="P98" s="30">
        <f t="shared" si="31"/>
        <v>7.3295712737858525E-3</v>
      </c>
      <c r="Q98" s="30">
        <f t="shared" si="32"/>
        <v>6.693011831268917E-3</v>
      </c>
      <c r="R98" s="30">
        <f t="shared" si="33"/>
        <v>5.9636826776288364E-3</v>
      </c>
      <c r="S98" s="30">
        <f t="shared" si="34"/>
        <v>6.557650467531928E-3</v>
      </c>
      <c r="T98" s="30">
        <f t="shared" si="35"/>
        <v>4.2852350595123908E-3</v>
      </c>
      <c r="U98" s="30">
        <f t="shared" si="36"/>
        <v>5.6970669362212886E-3</v>
      </c>
      <c r="V98" s="30">
        <f t="shared" si="37"/>
        <v>3.7716693651469128E-3</v>
      </c>
    </row>
    <row r="99" spans="1:22" s="19" customFormat="1" ht="13.5" x14ac:dyDescent="0.25">
      <c r="A99" s="18" t="s">
        <v>58</v>
      </c>
      <c r="B99" s="23">
        <v>305.47885021463793</v>
      </c>
      <c r="C99" s="23">
        <v>226.00758084400252</v>
      </c>
      <c r="D99" s="23">
        <v>211.69797905739861</v>
      </c>
      <c r="E99" s="23">
        <v>180.86178537916928</v>
      </c>
      <c r="F99" s="23">
        <v>207.32591462476404</v>
      </c>
      <c r="G99" s="35">
        <v>165.93869266065258</v>
      </c>
      <c r="H99" s="37">
        <v>124.36179205000001</v>
      </c>
      <c r="I99" s="29">
        <f t="shared" si="24"/>
        <v>6.6723535570380847E-3</v>
      </c>
      <c r="J99" s="29">
        <f t="shared" si="25"/>
        <v>4.8162191628374242E-3</v>
      </c>
      <c r="K99" s="29">
        <f t="shared" si="26"/>
        <v>2.2920237537813605E-3</v>
      </c>
      <c r="L99" s="29">
        <f t="shared" si="27"/>
        <v>5.7294188504716558E-3</v>
      </c>
      <c r="M99" s="29">
        <f t="shared" si="28"/>
        <v>1.589097453945447E-3</v>
      </c>
      <c r="N99" s="29">
        <f t="shared" si="38"/>
        <v>4.6315912101125038E-3</v>
      </c>
      <c r="O99" s="29">
        <f t="shared" si="23"/>
        <v>-4.0617384834415945E-3</v>
      </c>
      <c r="P99" s="30">
        <f t="shared" si="31"/>
        <v>7.2660885417388755E-3</v>
      </c>
      <c r="Q99" s="30">
        <f t="shared" si="32"/>
        <v>6.4132931783898025E-3</v>
      </c>
      <c r="R99" s="30">
        <f t="shared" si="33"/>
        <v>5.2999222053264246E-3</v>
      </c>
      <c r="S99" s="30">
        <f t="shared" si="34"/>
        <v>6.5496823887314821E-3</v>
      </c>
      <c r="T99" s="30">
        <f t="shared" si="35"/>
        <v>3.7474291944892915E-3</v>
      </c>
      <c r="U99" s="30">
        <f t="shared" si="36"/>
        <v>5.5692974662813087E-3</v>
      </c>
      <c r="V99" s="30">
        <f t="shared" si="37"/>
        <v>3.6455955737383756E-3</v>
      </c>
    </row>
    <row r="100" spans="1:22" s="19" customFormat="1" ht="13.5" x14ac:dyDescent="0.25">
      <c r="A100" s="18" t="s">
        <v>59</v>
      </c>
      <c r="B100" s="23">
        <v>308.4009221490644</v>
      </c>
      <c r="C100" s="23">
        <v>228.64462509798531</v>
      </c>
      <c r="D100" s="23">
        <v>213.2149515203476</v>
      </c>
      <c r="E100" s="23">
        <v>182.43779902210053</v>
      </c>
      <c r="F100" s="23">
        <v>207.68418176373839</v>
      </c>
      <c r="G100" s="35">
        <v>166.53302501320164</v>
      </c>
      <c r="H100" s="37">
        <v>124.5646661</v>
      </c>
      <c r="I100" s="29">
        <f t="shared" si="24"/>
        <v>9.5655458057843958E-3</v>
      </c>
      <c r="J100" s="29">
        <f t="shared" si="25"/>
        <v>1.1667946022584808E-2</v>
      </c>
      <c r="K100" s="29">
        <f t="shared" si="26"/>
        <v>7.1657389914793731E-3</v>
      </c>
      <c r="L100" s="29">
        <f t="shared" si="27"/>
        <v>8.7139117842235745E-3</v>
      </c>
      <c r="M100" s="29">
        <f t="shared" si="28"/>
        <v>1.7280383864350841E-3</v>
      </c>
      <c r="N100" s="29">
        <f t="shared" si="38"/>
        <v>3.5816381521365814E-3</v>
      </c>
      <c r="O100" s="29">
        <f t="shared" si="23"/>
        <v>1.6313213781804076E-3</v>
      </c>
      <c r="P100" s="30">
        <f t="shared" si="31"/>
        <v>7.5043504225702946E-3</v>
      </c>
      <c r="Q100" s="30">
        <f t="shared" si="32"/>
        <v>6.4417331549320583E-3</v>
      </c>
      <c r="R100" s="30">
        <f t="shared" si="33"/>
        <v>5.3433038570444005E-3</v>
      </c>
      <c r="S100" s="30">
        <f t="shared" si="34"/>
        <v>6.6496138881679996E-3</v>
      </c>
      <c r="T100" s="30">
        <f t="shared" si="35"/>
        <v>3.4782946595106178E-3</v>
      </c>
      <c r="U100" s="30">
        <f t="shared" si="36"/>
        <v>5.3375767120925552E-3</v>
      </c>
      <c r="V100" s="30">
        <f t="shared" si="37"/>
        <v>3.7105566287134605E-3</v>
      </c>
    </row>
    <row r="101" spans="1:22" s="19" customFormat="1" ht="13.5" x14ac:dyDescent="0.25">
      <c r="A101" s="18" t="s">
        <v>60</v>
      </c>
      <c r="B101" s="23">
        <v>310.51481177742107</v>
      </c>
      <c r="C101" s="23">
        <v>229.30265075572726</v>
      </c>
      <c r="D101" s="23">
        <v>214.00247302834882</v>
      </c>
      <c r="E101" s="23">
        <v>183.33301157139493</v>
      </c>
      <c r="F101" s="23">
        <v>207.75856304481525</v>
      </c>
      <c r="G101" s="35">
        <v>167.12454244457518</v>
      </c>
      <c r="H101" s="37">
        <v>124.76754015</v>
      </c>
      <c r="I101" s="29">
        <f t="shared" si="24"/>
        <v>6.8543557315789523E-3</v>
      </c>
      <c r="J101" s="29">
        <f t="shared" si="25"/>
        <v>2.8779406358664626E-3</v>
      </c>
      <c r="K101" s="29">
        <f t="shared" si="26"/>
        <v>3.693556677830188E-3</v>
      </c>
      <c r="L101" s="29">
        <f t="shared" si="27"/>
        <v>4.9069466639747889E-3</v>
      </c>
      <c r="M101" s="29">
        <f t="shared" si="28"/>
        <v>3.5814610648330134E-4</v>
      </c>
      <c r="N101" s="29">
        <f t="shared" si="38"/>
        <v>3.5519527212494622E-3</v>
      </c>
      <c r="O101" s="29">
        <f t="shared" si="23"/>
        <v>1.6286645029589613E-3</v>
      </c>
      <c r="P101" s="30">
        <f t="shared" si="31"/>
        <v>7.7590644027550884E-3</v>
      </c>
      <c r="Q101" s="30">
        <f t="shared" si="32"/>
        <v>6.05464946230463E-3</v>
      </c>
      <c r="R101" s="30">
        <f t="shared" si="33"/>
        <v>5.2150180728438153E-3</v>
      </c>
      <c r="S101" s="30">
        <f t="shared" si="34"/>
        <v>6.5253019402295928E-3</v>
      </c>
      <c r="T101" s="30">
        <f t="shared" si="35"/>
        <v>3.2076514285004696E-3</v>
      </c>
      <c r="U101" s="30">
        <f t="shared" si="36"/>
        <v>5.1013454533743374E-3</v>
      </c>
      <c r="V101" s="30">
        <f t="shared" si="37"/>
        <v>2.7824488817563132E-3</v>
      </c>
    </row>
    <row r="102" spans="1:22" s="19" customFormat="1" ht="13.5" x14ac:dyDescent="0.25">
      <c r="A102" s="18" t="s">
        <v>61</v>
      </c>
      <c r="B102" s="23">
        <v>312.33534659336129</v>
      </c>
      <c r="C102" s="23">
        <v>229.99736486491761</v>
      </c>
      <c r="D102" s="23">
        <v>214.43993100247854</v>
      </c>
      <c r="E102" s="23">
        <v>184.11484818935418</v>
      </c>
      <c r="F102" s="23">
        <v>207.8403459482829</v>
      </c>
      <c r="G102" s="35">
        <v>167.73059723239609</v>
      </c>
      <c r="H102" s="37">
        <v>123.65173288</v>
      </c>
      <c r="I102" s="29">
        <f t="shared" si="24"/>
        <v>5.8629564416566096E-3</v>
      </c>
      <c r="J102" s="29">
        <f t="shared" si="25"/>
        <v>3.0296819810008485E-3</v>
      </c>
      <c r="K102" s="29">
        <f t="shared" si="26"/>
        <v>2.0441725179118765E-3</v>
      </c>
      <c r="L102" s="29">
        <f t="shared" si="27"/>
        <v>4.2645708552863345E-3</v>
      </c>
      <c r="M102" s="29">
        <f t="shared" si="28"/>
        <v>3.9364395993638868E-4</v>
      </c>
      <c r="N102" s="29">
        <f t="shared" si="38"/>
        <v>3.6263661755238609E-3</v>
      </c>
      <c r="O102" s="29">
        <f t="shared" si="23"/>
        <v>-8.9430894338266304E-3</v>
      </c>
      <c r="P102" s="30">
        <f t="shared" si="31"/>
        <v>7.7468773333055256E-3</v>
      </c>
      <c r="Q102" s="30">
        <f t="shared" si="32"/>
        <v>5.8935454253653532E-3</v>
      </c>
      <c r="R102" s="30">
        <f t="shared" si="33"/>
        <v>4.9586126964379874E-3</v>
      </c>
      <c r="S102" s="30">
        <f t="shared" si="34"/>
        <v>6.5325871923553646E-3</v>
      </c>
      <c r="T102" s="30">
        <f t="shared" si="35"/>
        <v>3.0283115214715401E-3</v>
      </c>
      <c r="U102" s="30">
        <f t="shared" si="36"/>
        <v>4.9346363318913062E-3</v>
      </c>
      <c r="V102" s="30">
        <f t="shared" si="37"/>
        <v>2.1772474520193406E-3</v>
      </c>
    </row>
    <row r="103" spans="1:22" s="19" customFormat="1" ht="13.5" x14ac:dyDescent="0.25">
      <c r="A103" s="18" t="s">
        <v>62</v>
      </c>
      <c r="B103" s="23">
        <v>313.26080779246325</v>
      </c>
      <c r="C103" s="23">
        <v>232.00868631775845</v>
      </c>
      <c r="D103" s="23">
        <v>214.66153763277046</v>
      </c>
      <c r="E103" s="23">
        <v>185.59484585243175</v>
      </c>
      <c r="F103" s="23">
        <v>209.71371401821966</v>
      </c>
      <c r="G103" s="35">
        <v>168.36024766597757</v>
      </c>
      <c r="H103" s="37">
        <v>123.34742181</v>
      </c>
      <c r="I103" s="29">
        <f t="shared" si="24"/>
        <v>2.9630370343797356E-3</v>
      </c>
      <c r="J103" s="29">
        <f t="shared" si="25"/>
        <v>8.7449760740612153E-3</v>
      </c>
      <c r="K103" s="29">
        <f t="shared" si="26"/>
        <v>1.0334205446529199E-3</v>
      </c>
      <c r="L103" s="29">
        <f t="shared" si="27"/>
        <v>8.0384481622875689E-3</v>
      </c>
      <c r="M103" s="29">
        <f t="shared" si="28"/>
        <v>9.0134957261999143E-3</v>
      </c>
      <c r="N103" s="29">
        <f t="shared" si="38"/>
        <v>3.7539390187055362E-3</v>
      </c>
      <c r="O103" s="29">
        <f t="shared" si="23"/>
        <v>-2.4610336055324125E-3</v>
      </c>
      <c r="P103" s="30">
        <f t="shared" si="31"/>
        <v>7.0196816169436635E-3</v>
      </c>
      <c r="Q103" s="30">
        <f t="shared" si="32"/>
        <v>6.1412580288915204E-3</v>
      </c>
      <c r="R103" s="30">
        <f t="shared" si="33"/>
        <v>4.3558946464470087E-3</v>
      </c>
      <c r="S103" s="30">
        <f t="shared" si="34"/>
        <v>6.6919696684631267E-3</v>
      </c>
      <c r="T103" s="30">
        <f t="shared" si="35"/>
        <v>3.5569666139223834E-3</v>
      </c>
      <c r="U103" s="30">
        <f t="shared" si="36"/>
        <v>4.7683691422147397E-3</v>
      </c>
      <c r="V103" s="30">
        <f t="shared" si="37"/>
        <v>7.095350564369189E-4</v>
      </c>
    </row>
    <row r="104" spans="1:22" s="19" customFormat="1" ht="13.5" x14ac:dyDescent="0.25">
      <c r="A104" s="18" t="s">
        <v>63</v>
      </c>
      <c r="B104" s="23">
        <v>314.42294921519311</v>
      </c>
      <c r="C104" s="23">
        <v>233.7850097428587</v>
      </c>
      <c r="D104" s="23">
        <v>216.17117541891878</v>
      </c>
      <c r="E104" s="23">
        <v>186.64514969835574</v>
      </c>
      <c r="F104" s="23">
        <v>210.67304044982441</v>
      </c>
      <c r="G104" s="35">
        <v>168.98758362275754</v>
      </c>
      <c r="H104" s="37">
        <v>120.81149619999999</v>
      </c>
      <c r="I104" s="29">
        <f t="shared" si="24"/>
        <v>3.7098206791951588E-3</v>
      </c>
      <c r="J104" s="29">
        <f t="shared" si="25"/>
        <v>7.6562798285380188E-3</v>
      </c>
      <c r="K104" s="29">
        <f t="shared" si="26"/>
        <v>7.032642190101664E-3</v>
      </c>
      <c r="L104" s="29">
        <f t="shared" si="27"/>
        <v>5.6591218419885349E-3</v>
      </c>
      <c r="M104" s="29">
        <f t="shared" si="28"/>
        <v>4.5744573076484923E-3</v>
      </c>
      <c r="N104" s="29">
        <f t="shared" si="38"/>
        <v>3.7261524942906448E-3</v>
      </c>
      <c r="O104" s="29">
        <f t="shared" si="23"/>
        <v>-2.0559210503047699E-2</v>
      </c>
      <c r="P104" s="30">
        <f t="shared" si="31"/>
        <v>6.891525842379456E-3</v>
      </c>
      <c r="Q104" s="30">
        <f t="shared" si="32"/>
        <v>6.1855353567954489E-3</v>
      </c>
      <c r="R104" s="30">
        <f t="shared" si="33"/>
        <v>4.5412587685987266E-3</v>
      </c>
      <c r="S104" s="30">
        <f t="shared" si="34"/>
        <v>6.5269855691186323E-3</v>
      </c>
      <c r="T104" s="30">
        <f t="shared" si="35"/>
        <v>3.5749795401137114E-3</v>
      </c>
      <c r="U104" s="30">
        <f t="shared" si="36"/>
        <v>4.5974547389934376E-3</v>
      </c>
      <c r="V104" s="30">
        <f t="shared" si="37"/>
        <v>-7.2733669217883766E-4</v>
      </c>
    </row>
    <row r="105" spans="1:22" s="19" customFormat="1" ht="13.5" x14ac:dyDescent="0.25">
      <c r="A105" s="18" t="s">
        <v>64</v>
      </c>
      <c r="B105" s="23">
        <v>316.71910588539669</v>
      </c>
      <c r="C105" s="23">
        <v>234.82352632287768</v>
      </c>
      <c r="D105" s="23">
        <v>217.41114651585494</v>
      </c>
      <c r="E105" s="23">
        <v>187.37828840836195</v>
      </c>
      <c r="F105" s="23">
        <v>211.82913014190615</v>
      </c>
      <c r="G105" s="35">
        <v>169.70007374438063</v>
      </c>
      <c r="H105" s="37">
        <v>120.4057481</v>
      </c>
      <c r="I105" s="29">
        <f t="shared" si="24"/>
        <v>7.3027642413978754E-3</v>
      </c>
      <c r="J105" s="29">
        <f t="shared" si="25"/>
        <v>4.4421863538695134E-3</v>
      </c>
      <c r="K105" s="29">
        <f t="shared" si="26"/>
        <v>5.7360612233949117E-3</v>
      </c>
      <c r="L105" s="29">
        <f t="shared" si="27"/>
        <v>3.9279815799717751E-3</v>
      </c>
      <c r="M105" s="29">
        <f t="shared" si="28"/>
        <v>5.4876014966759798E-3</v>
      </c>
      <c r="N105" s="29">
        <f t="shared" si="38"/>
        <v>4.2162276443554044E-3</v>
      </c>
      <c r="O105" s="29">
        <f t="shared" si="23"/>
        <v>-3.3585222661947031E-3</v>
      </c>
      <c r="P105" s="30">
        <f t="shared" si="31"/>
        <v>6.9859656675574427E-3</v>
      </c>
      <c r="Q105" s="30">
        <f t="shared" si="32"/>
        <v>6.0204920560422764E-3</v>
      </c>
      <c r="R105" s="30">
        <f t="shared" si="33"/>
        <v>4.516421547855331E-3</v>
      </c>
      <c r="S105" s="30">
        <f t="shared" si="34"/>
        <v>6.3203207658043921E-3</v>
      </c>
      <c r="T105" s="30">
        <f t="shared" si="35"/>
        <v>3.6748137995494452E-3</v>
      </c>
      <c r="U105" s="30">
        <f t="shared" si="36"/>
        <v>4.4707045653072401E-3</v>
      </c>
      <c r="V105" s="30">
        <f t="shared" si="37"/>
        <v>-2.2551336799081418E-3</v>
      </c>
    </row>
    <row r="106" spans="1:22" s="19" customFormat="1" ht="13.5" x14ac:dyDescent="0.25">
      <c r="A106" s="18" t="s">
        <v>65</v>
      </c>
      <c r="B106" s="23">
        <v>319.5167727364713</v>
      </c>
      <c r="C106" s="23">
        <v>236.28686868454193</v>
      </c>
      <c r="D106" s="23">
        <v>218.72365924051752</v>
      </c>
      <c r="E106" s="23">
        <v>187.99531888493954</v>
      </c>
      <c r="F106" s="23">
        <v>212.91688298789038</v>
      </c>
      <c r="G106" s="35">
        <v>170.32182599872868</v>
      </c>
      <c r="H106" s="37">
        <v>122.33305156</v>
      </c>
      <c r="I106" s="29">
        <f t="shared" si="24"/>
        <v>8.8332746559562844E-3</v>
      </c>
      <c r="J106" s="29">
        <f t="shared" si="25"/>
        <v>6.2316684557925401E-3</v>
      </c>
      <c r="K106" s="29">
        <f t="shared" si="26"/>
        <v>6.0370075117876527E-3</v>
      </c>
      <c r="L106" s="29">
        <f t="shared" si="27"/>
        <v>3.2929667669546652E-3</v>
      </c>
      <c r="M106" s="29">
        <f t="shared" si="28"/>
        <v>5.1350484480370186E-3</v>
      </c>
      <c r="N106" s="29">
        <f t="shared" si="38"/>
        <v>3.663830195410514E-3</v>
      </c>
      <c r="O106" s="29">
        <f t="shared" si="23"/>
        <v>1.6006739631726972E-2</v>
      </c>
      <c r="P106" s="30">
        <f t="shared" si="31"/>
        <v>7.0724699276794563E-3</v>
      </c>
      <c r="Q106" s="30">
        <f t="shared" si="32"/>
        <v>6.0338216118959046E-3</v>
      </c>
      <c r="R106" s="30">
        <f t="shared" si="33"/>
        <v>4.5780244434572726E-3</v>
      </c>
      <c r="S106" s="30">
        <f t="shared" si="34"/>
        <v>5.9935272891138416E-3</v>
      </c>
      <c r="T106" s="30">
        <f t="shared" si="35"/>
        <v>3.6959739124597297E-3</v>
      </c>
      <c r="U106" s="30">
        <f t="shared" si="36"/>
        <v>4.3583570109159515E-3</v>
      </c>
      <c r="V106" s="30">
        <f t="shared" si="37"/>
        <v>-1.3993807860129498E-3</v>
      </c>
    </row>
    <row r="107" spans="1:22" s="19" customFormat="1" ht="13.5" x14ac:dyDescent="0.25">
      <c r="A107" s="18" t="s">
        <v>66</v>
      </c>
      <c r="B107" s="23">
        <v>321.62222300032317</v>
      </c>
      <c r="C107" s="23">
        <v>237.76992365993809</v>
      </c>
      <c r="D107" s="23">
        <v>219.73654410076185</v>
      </c>
      <c r="E107" s="23">
        <v>188.70412020659188</v>
      </c>
      <c r="F107" s="23">
        <v>213.94769343684951</v>
      </c>
      <c r="G107" s="35">
        <v>170.95933836564475</v>
      </c>
      <c r="H107" s="37">
        <v>120.71005916999999</v>
      </c>
      <c r="I107" s="29">
        <f t="shared" si="24"/>
        <v>6.5894827549112618E-3</v>
      </c>
      <c r="J107" s="29">
        <f t="shared" si="25"/>
        <v>6.2765018794850207E-3</v>
      </c>
      <c r="K107" s="29">
        <f t="shared" si="26"/>
        <v>4.6308884176563501E-3</v>
      </c>
      <c r="L107" s="29">
        <f t="shared" si="27"/>
        <v>3.7703136751301718E-3</v>
      </c>
      <c r="M107" s="29">
        <f t="shared" si="28"/>
        <v>4.8413748806277485E-3</v>
      </c>
      <c r="N107" s="29">
        <f t="shared" si="38"/>
        <v>3.7429869200722903E-3</v>
      </c>
      <c r="O107" s="29">
        <f t="shared" si="23"/>
        <v>-1.3266998323866607E-2</v>
      </c>
      <c r="P107" s="30">
        <f t="shared" si="31"/>
        <v>7.0542909930862326E-3</v>
      </c>
      <c r="Q107" s="30">
        <f t="shared" si="32"/>
        <v>6.0408858450974115E-3</v>
      </c>
      <c r="R107" s="30">
        <f t="shared" si="33"/>
        <v>4.5978450442490069E-3</v>
      </c>
      <c r="S107" s="30">
        <f t="shared" si="34"/>
        <v>5.5882632704808465E-3</v>
      </c>
      <c r="T107" s="30">
        <f t="shared" si="35"/>
        <v>3.8793396949579565E-3</v>
      </c>
      <c r="U107" s="30">
        <f t="shared" si="36"/>
        <v>4.2268659041126725E-3</v>
      </c>
      <c r="V107" s="30">
        <f t="shared" si="37"/>
        <v>-2.0974660152102563E-3</v>
      </c>
    </row>
    <row r="108" spans="1:22" s="19" customFormat="1" ht="13.5" x14ac:dyDescent="0.25">
      <c r="A108" s="18" t="s">
        <v>67</v>
      </c>
      <c r="B108" s="23">
        <v>323.69983266739411</v>
      </c>
      <c r="C108" s="23">
        <v>239.12586174599687</v>
      </c>
      <c r="D108" s="23">
        <v>220.8887601187628</v>
      </c>
      <c r="E108" s="23">
        <v>189.2904385333895</v>
      </c>
      <c r="F108" s="23">
        <v>214.71948985064145</v>
      </c>
      <c r="G108" s="35">
        <v>171.60037816798973</v>
      </c>
      <c r="H108" s="37">
        <v>121.31868132</v>
      </c>
      <c r="I108" s="29">
        <f t="shared" si="24"/>
        <v>6.4597826844472843E-3</v>
      </c>
      <c r="J108" s="29">
        <f t="shared" si="25"/>
        <v>5.7027317214353272E-3</v>
      </c>
      <c r="K108" s="29">
        <f t="shared" si="26"/>
        <v>5.2436249178133935E-3</v>
      </c>
      <c r="L108" s="29">
        <f t="shared" si="27"/>
        <v>3.1070775039555415E-3</v>
      </c>
      <c r="M108" s="29">
        <f t="shared" si="28"/>
        <v>3.6074070320358757E-3</v>
      </c>
      <c r="N108" s="29">
        <f t="shared" si="38"/>
        <v>3.7496623961771123E-3</v>
      </c>
      <c r="O108" s="29">
        <f t="shared" si="23"/>
        <v>5.0420168309491037E-3</v>
      </c>
      <c r="P108" s="30">
        <f t="shared" si="31"/>
        <v>7.0424559208984022E-3</v>
      </c>
      <c r="Q108" s="30">
        <f t="shared" si="32"/>
        <v>6.0566009830372121E-3</v>
      </c>
      <c r="R108" s="30">
        <f t="shared" si="33"/>
        <v>4.6228521551586847E-3</v>
      </c>
      <c r="S108" s="30">
        <f t="shared" si="34"/>
        <v>5.3195598322993811E-3</v>
      </c>
      <c r="T108" s="30">
        <f t="shared" si="35"/>
        <v>3.8743796918737704E-3</v>
      </c>
      <c r="U108" s="30">
        <f t="shared" si="36"/>
        <v>4.1077089585909062E-3</v>
      </c>
      <c r="V108" s="30">
        <f t="shared" si="37"/>
        <v>-1.2677975344968385E-3</v>
      </c>
    </row>
    <row r="109" spans="1:22" s="19" customFormat="1" ht="13.5" x14ac:dyDescent="0.25">
      <c r="A109" s="18" t="s">
        <v>68</v>
      </c>
      <c r="B109" s="23">
        <v>325.57097131759411</v>
      </c>
      <c r="C109" s="23">
        <v>239.62320633692707</v>
      </c>
      <c r="D109" s="23">
        <v>221.48875340587972</v>
      </c>
      <c r="E109" s="23">
        <v>189.05682039441288</v>
      </c>
      <c r="F109" s="23">
        <v>215.95991238381339</v>
      </c>
      <c r="G109" s="35">
        <v>172.10148746841415</v>
      </c>
      <c r="H109" s="37">
        <v>122.02874049</v>
      </c>
      <c r="I109" s="29">
        <f t="shared" si="24"/>
        <v>5.7804745673830163E-3</v>
      </c>
      <c r="J109" s="29">
        <f t="shared" si="25"/>
        <v>2.0798444271096206E-3</v>
      </c>
      <c r="K109" s="29">
        <f t="shared" si="26"/>
        <v>2.7162689798898086E-3</v>
      </c>
      <c r="L109" s="29">
        <f t="shared" si="27"/>
        <v>-1.234178233125152E-3</v>
      </c>
      <c r="M109" s="29">
        <f t="shared" si="28"/>
        <v>5.7769443008400092E-3</v>
      </c>
      <c r="N109" s="29">
        <f t="shared" si="38"/>
        <v>2.9202109329494129E-3</v>
      </c>
      <c r="O109" s="29">
        <f t="shared" si="23"/>
        <v>5.8528427961321008E-3</v>
      </c>
      <c r="P109" s="30">
        <f t="shared" si="31"/>
        <v>6.6178080798411296E-3</v>
      </c>
      <c r="Q109" s="30">
        <f t="shared" si="32"/>
        <v>5.7413867896607138E-3</v>
      </c>
      <c r="R109" s="30">
        <f t="shared" si="33"/>
        <v>4.2990692477790143E-3</v>
      </c>
      <c r="S109" s="30">
        <f t="shared" si="34"/>
        <v>4.6945439008075109E-3</v>
      </c>
      <c r="T109" s="30">
        <f t="shared" si="35"/>
        <v>3.7101923071566245E-3</v>
      </c>
      <c r="U109" s="30">
        <f t="shared" si="36"/>
        <v>3.8699341309158201E-3</v>
      </c>
      <c r="V109" s="30">
        <f t="shared" si="37"/>
        <v>-1.1915832705507463E-3</v>
      </c>
    </row>
    <row r="110" spans="1:22" s="19" customFormat="1" ht="13.5" x14ac:dyDescent="0.25">
      <c r="A110" s="18" t="s">
        <v>69</v>
      </c>
      <c r="B110" s="23">
        <v>327.70109006121299</v>
      </c>
      <c r="C110" s="23">
        <v>240.64980619413788</v>
      </c>
      <c r="D110" s="23">
        <v>222.40005823632632</v>
      </c>
      <c r="E110" s="23">
        <v>189.18960350483619</v>
      </c>
      <c r="F110" s="23">
        <v>216.15975715810328</v>
      </c>
      <c r="G110" s="35">
        <v>172.53488663055791</v>
      </c>
      <c r="H110" s="37">
        <v>121.82586644</v>
      </c>
      <c r="I110" s="29">
        <f t="shared" si="24"/>
        <v>6.5427170456820345E-3</v>
      </c>
      <c r="J110" s="29">
        <f t="shared" si="25"/>
        <v>4.2842255260007673E-3</v>
      </c>
      <c r="K110" s="29">
        <f t="shared" si="26"/>
        <v>4.1144519368738492E-3</v>
      </c>
      <c r="L110" s="29">
        <f t="shared" si="27"/>
        <v>7.0234498891016061E-4</v>
      </c>
      <c r="M110" s="29">
        <f t="shared" si="28"/>
        <v>9.2537903022813449E-4</v>
      </c>
      <c r="N110" s="29">
        <f t="shared" si="38"/>
        <v>2.5182766780170889E-3</v>
      </c>
      <c r="O110" s="29">
        <f t="shared" si="23"/>
        <v>-1.6625103986599827E-3</v>
      </c>
      <c r="P110" s="30">
        <f t="shared" si="31"/>
        <v>6.4280470999508905E-3</v>
      </c>
      <c r="Q110" s="30">
        <f t="shared" si="32"/>
        <v>5.6508501723817979E-3</v>
      </c>
      <c r="R110" s="30">
        <f t="shared" si="33"/>
        <v>4.3116548052644461E-3</v>
      </c>
      <c r="S110" s="30">
        <f t="shared" si="34"/>
        <v>4.2399103700024683E-3</v>
      </c>
      <c r="T110" s="30">
        <f t="shared" si="35"/>
        <v>3.6192195107577832E-3</v>
      </c>
      <c r="U110" s="30">
        <f t="shared" si="36"/>
        <v>3.6402362115833674E-3</v>
      </c>
      <c r="V110" s="30">
        <f t="shared" si="37"/>
        <v>-2.0126264895518396E-3</v>
      </c>
    </row>
    <row r="111" spans="1:22" s="19" customFormat="1" ht="13.5" x14ac:dyDescent="0.25">
      <c r="A111" s="18" t="s">
        <v>70</v>
      </c>
      <c r="B111" s="23">
        <v>330.70697417917501</v>
      </c>
      <c r="C111" s="23">
        <v>242.34022125355463</v>
      </c>
      <c r="D111" s="23">
        <v>223.49384907488036</v>
      </c>
      <c r="E111" s="23">
        <v>189.68394666947813</v>
      </c>
      <c r="F111" s="23">
        <v>216.97070121796295</v>
      </c>
      <c r="G111" s="35">
        <v>172.91371993280768</v>
      </c>
      <c r="H111" s="37">
        <v>122.02874049</v>
      </c>
      <c r="I111" s="29">
        <f t="shared" si="24"/>
        <v>9.1726399732162227E-3</v>
      </c>
      <c r="J111" s="29">
        <f t="shared" si="25"/>
        <v>7.0243773978070556E-3</v>
      </c>
      <c r="K111" s="29">
        <f t="shared" si="26"/>
        <v>4.9181229862438284E-3</v>
      </c>
      <c r="L111" s="29">
        <f t="shared" si="27"/>
        <v>2.6129510051502922E-3</v>
      </c>
      <c r="M111" s="29">
        <f t="shared" si="28"/>
        <v>3.7515959053679888E-3</v>
      </c>
      <c r="N111" s="29">
        <f t="shared" si="38"/>
        <v>2.1956910260181439E-3</v>
      </c>
      <c r="O111" s="29">
        <f t="shared" si="23"/>
        <v>1.6652789422180896E-3</v>
      </c>
      <c r="P111" s="30">
        <f t="shared" si="31"/>
        <v>6.6364043012990702E-3</v>
      </c>
      <c r="Q111" s="30">
        <f t="shared" si="32"/>
        <v>5.8348633586292669E-3</v>
      </c>
      <c r="R111" s="30">
        <f t="shared" si="33"/>
        <v>4.5304964079696522E-3</v>
      </c>
      <c r="S111" s="30">
        <f t="shared" si="34"/>
        <v>3.9802047162256883E-3</v>
      </c>
      <c r="T111" s="30">
        <f t="shared" si="35"/>
        <v>3.7994277150429946E-3</v>
      </c>
      <c r="U111" s="30">
        <f t="shared" si="36"/>
        <v>3.437244529575504E-3</v>
      </c>
      <c r="V111" s="30">
        <f t="shared" si="37"/>
        <v>-1.5353750374135326E-3</v>
      </c>
    </row>
    <row r="112" spans="1:22" s="19" customFormat="1" ht="13.5" x14ac:dyDescent="0.25">
      <c r="A112" s="18" t="s">
        <v>71</v>
      </c>
      <c r="B112" s="23">
        <v>331.88900729575823</v>
      </c>
      <c r="C112" s="23">
        <v>242.62055192742588</v>
      </c>
      <c r="D112" s="23">
        <v>224.01593537530445</v>
      </c>
      <c r="E112" s="23">
        <v>188.93033953682888</v>
      </c>
      <c r="F112" s="23">
        <v>218.19274427526483</v>
      </c>
      <c r="G112" s="35">
        <v>173.15341246901227</v>
      </c>
      <c r="H112" s="37">
        <v>123.65173288</v>
      </c>
      <c r="I112" s="29">
        <f t="shared" si="24"/>
        <v>3.5742612308587388E-3</v>
      </c>
      <c r="J112" s="29">
        <f t="shared" si="25"/>
        <v>1.156764949793228E-3</v>
      </c>
      <c r="K112" s="29">
        <f t="shared" si="26"/>
        <v>2.336020890888905E-3</v>
      </c>
      <c r="L112" s="29">
        <f t="shared" si="27"/>
        <v>-3.9729621081872639E-3</v>
      </c>
      <c r="M112" s="29">
        <f t="shared" si="28"/>
        <v>5.6322952843031225E-3</v>
      </c>
      <c r="N112" s="29">
        <f t="shared" si="38"/>
        <v>1.3861973260290053E-3</v>
      </c>
      <c r="O112" s="29">
        <f t="shared" si="23"/>
        <v>1.3300083107331538E-2</v>
      </c>
      <c r="P112" s="30">
        <f t="shared" si="31"/>
        <v>6.1371305867219325E-3</v>
      </c>
      <c r="Q112" s="30">
        <f t="shared" si="32"/>
        <v>4.958931602563302E-3</v>
      </c>
      <c r="R112" s="30">
        <f t="shared" si="33"/>
        <v>4.1280198995871124E-3</v>
      </c>
      <c r="S112" s="30">
        <f t="shared" si="34"/>
        <v>2.9229652251914519E-3</v>
      </c>
      <c r="T112" s="30">
        <f t="shared" si="35"/>
        <v>4.1247824565319984E-3</v>
      </c>
      <c r="U112" s="30">
        <f t="shared" si="36"/>
        <v>3.2542911273998731E-3</v>
      </c>
      <c r="V112" s="30">
        <f t="shared" si="37"/>
        <v>-5.6297822665093847E-4</v>
      </c>
    </row>
    <row r="113" spans="1:22" s="19" customFormat="1" ht="13.5" x14ac:dyDescent="0.25">
      <c r="A113" s="18" t="s">
        <v>72</v>
      </c>
      <c r="B113" s="23">
        <v>334.70338011454498</v>
      </c>
      <c r="C113" s="23">
        <v>243.34318630222796</v>
      </c>
      <c r="D113" s="23">
        <v>224.28022799616767</v>
      </c>
      <c r="E113" s="23">
        <v>189.00046357162933</v>
      </c>
      <c r="F113" s="23">
        <v>218.90610640899638</v>
      </c>
      <c r="G113" s="35">
        <v>173.45370578313273</v>
      </c>
      <c r="H113" s="37">
        <v>123.34742181</v>
      </c>
      <c r="I113" s="29">
        <f t="shared" si="24"/>
        <v>8.4798615106849926E-3</v>
      </c>
      <c r="J113" s="29">
        <f t="shared" si="25"/>
        <v>2.9784549126664361E-3</v>
      </c>
      <c r="K113" s="29">
        <f t="shared" si="26"/>
        <v>1.1797938410963232E-3</v>
      </c>
      <c r="L113" s="29">
        <f t="shared" si="27"/>
        <v>3.7116344030479939E-4</v>
      </c>
      <c r="M113" s="29">
        <f t="shared" si="28"/>
        <v>3.269412720853797E-3</v>
      </c>
      <c r="N113" s="29">
        <f t="shared" si="38"/>
        <v>1.7342615998065143E-3</v>
      </c>
      <c r="O113" s="29">
        <f t="shared" si="23"/>
        <v>-2.4610336055324125E-3</v>
      </c>
      <c r="P113" s="30">
        <f t="shared" si="31"/>
        <v>6.2725894016474352E-3</v>
      </c>
      <c r="Q113" s="30">
        <f t="shared" si="32"/>
        <v>4.9673077922966326E-3</v>
      </c>
      <c r="R113" s="30">
        <f t="shared" si="33"/>
        <v>3.9185396631926236E-3</v>
      </c>
      <c r="S113" s="30">
        <f t="shared" si="34"/>
        <v>2.5449832898856188E-3</v>
      </c>
      <c r="T113" s="30">
        <f t="shared" si="35"/>
        <v>4.3673880077295399E-3</v>
      </c>
      <c r="U113" s="30">
        <f t="shared" si="36"/>
        <v>3.1028168672796279E-3</v>
      </c>
      <c r="V113" s="30">
        <f t="shared" si="37"/>
        <v>-9.037864023585529E-4</v>
      </c>
    </row>
    <row r="114" spans="1:22" s="19" customFormat="1" ht="13.5" x14ac:dyDescent="0.25">
      <c r="A114" s="18" t="s">
        <v>73</v>
      </c>
      <c r="B114" s="23">
        <v>338.08620577176782</v>
      </c>
      <c r="C114" s="23">
        <v>244.12942479402685</v>
      </c>
      <c r="D114" s="23">
        <v>225.22841942192269</v>
      </c>
      <c r="E114" s="23">
        <v>189.53998078470599</v>
      </c>
      <c r="F114" s="23">
        <v>219.44857866569714</v>
      </c>
      <c r="G114" s="35">
        <v>173.87476594361661</v>
      </c>
      <c r="H114" s="37">
        <v>124.15891800999999</v>
      </c>
      <c r="I114" s="29">
        <f t="shared" si="24"/>
        <v>1.0106936046075004E-2</v>
      </c>
      <c r="J114" s="29">
        <f t="shared" si="25"/>
        <v>3.2309862616099264E-3</v>
      </c>
      <c r="K114" s="29">
        <f t="shared" si="26"/>
        <v>4.2277084976533432E-3</v>
      </c>
      <c r="L114" s="29">
        <f t="shared" si="27"/>
        <v>2.8545814273740772E-3</v>
      </c>
      <c r="M114" s="29">
        <f t="shared" si="28"/>
        <v>2.4781047253530069E-3</v>
      </c>
      <c r="N114" s="29">
        <f t="shared" si="38"/>
        <v>2.4275074353863769E-3</v>
      </c>
      <c r="O114" s="29">
        <f t="shared" si="23"/>
        <v>6.5789473998896664E-3</v>
      </c>
      <c r="P114" s="30">
        <f t="shared" si="31"/>
        <v>6.6262543686823007E-3</v>
      </c>
      <c r="Q114" s="30">
        <f t="shared" si="32"/>
        <v>4.9840831490140557E-3</v>
      </c>
      <c r="R114" s="30">
        <f t="shared" si="33"/>
        <v>4.100500994837746E-3</v>
      </c>
      <c r="S114" s="30">
        <f t="shared" si="34"/>
        <v>2.4274841708929306E-3</v>
      </c>
      <c r="T114" s="30">
        <f t="shared" si="35"/>
        <v>4.5410930715142584E-3</v>
      </c>
      <c r="U114" s="30">
        <f t="shared" si="36"/>
        <v>3.0029119722681705E-3</v>
      </c>
      <c r="V114" s="30">
        <f t="shared" si="37"/>
        <v>3.8971666711780432E-4</v>
      </c>
    </row>
    <row r="115" spans="1:22" s="19" customFormat="1" ht="13.5" x14ac:dyDescent="0.25">
      <c r="A115" s="18" t="s">
        <v>74</v>
      </c>
      <c r="B115" s="23">
        <v>340.2575414274458</v>
      </c>
      <c r="C115" s="23">
        <v>245.00429896536514</v>
      </c>
      <c r="D115" s="23">
        <v>226.17135967995529</v>
      </c>
      <c r="E115" s="23">
        <v>190.19016278874204</v>
      </c>
      <c r="F115" s="23">
        <v>220.1729864099668</v>
      </c>
      <c r="G115" s="35">
        <v>174.40728460788597</v>
      </c>
      <c r="H115" s="37">
        <v>124.15891800999999</v>
      </c>
      <c r="I115" s="29">
        <f t="shared" si="24"/>
        <v>6.4224319673775281E-3</v>
      </c>
      <c r="J115" s="29">
        <f t="shared" si="25"/>
        <v>3.5836490094400819E-3</v>
      </c>
      <c r="K115" s="29">
        <f t="shared" si="26"/>
        <v>4.1865953703922824E-3</v>
      </c>
      <c r="L115" s="29">
        <f t="shared" si="27"/>
        <v>3.4303158697403303E-3</v>
      </c>
      <c r="M115" s="29">
        <f t="shared" si="28"/>
        <v>3.301036391642349E-3</v>
      </c>
      <c r="N115" s="29">
        <f t="shared" si="38"/>
        <v>3.0626563974328735E-3</v>
      </c>
      <c r="O115" s="29">
        <f t="shared" si="23"/>
        <v>0</v>
      </c>
      <c r="P115" s="30">
        <f t="shared" si="31"/>
        <v>6.9145372797654514E-3</v>
      </c>
      <c r="Q115" s="30">
        <f t="shared" si="32"/>
        <v>4.5539725602956284E-3</v>
      </c>
      <c r="R115" s="30">
        <f t="shared" si="33"/>
        <v>4.3632655636493588E-3</v>
      </c>
      <c r="S115" s="30">
        <f t="shared" si="34"/>
        <v>2.0434731465139942E-3</v>
      </c>
      <c r="T115" s="30">
        <f t="shared" si="35"/>
        <v>4.0650547936344613E-3</v>
      </c>
      <c r="U115" s="30">
        <f t="shared" si="36"/>
        <v>2.9453050871621148E-3</v>
      </c>
      <c r="V115" s="30">
        <f t="shared" si="37"/>
        <v>5.9480280091217237E-4</v>
      </c>
    </row>
    <row r="116" spans="1:22" s="19" customFormat="1" ht="13.5" x14ac:dyDescent="0.25">
      <c r="A116" s="18" t="s">
        <v>75</v>
      </c>
      <c r="B116" s="23">
        <v>343.00542346143965</v>
      </c>
      <c r="C116" s="23">
        <v>246.40026138513952</v>
      </c>
      <c r="D116" s="23">
        <v>227.20384205580771</v>
      </c>
      <c r="E116" s="23">
        <v>191.07734389348238</v>
      </c>
      <c r="F116" s="23">
        <v>221.11260143594359</v>
      </c>
      <c r="G116" s="35">
        <v>175.03450965511135</v>
      </c>
      <c r="H116" s="37">
        <v>123.85460693</v>
      </c>
      <c r="I116" s="29">
        <f t="shared" si="24"/>
        <v>8.0758887002649622E-3</v>
      </c>
      <c r="J116" s="29">
        <f t="shared" si="25"/>
        <v>5.6977058185077685E-3</v>
      </c>
      <c r="K116" s="29">
        <f t="shared" si="26"/>
        <v>4.565044740030051E-3</v>
      </c>
      <c r="L116" s="29">
        <f t="shared" si="27"/>
        <v>4.6647055333024334E-3</v>
      </c>
      <c r="M116" s="29">
        <f t="shared" si="28"/>
        <v>4.2676217518674564E-3</v>
      </c>
      <c r="N116" s="29">
        <f t="shared" si="38"/>
        <v>3.5963236778529589E-3</v>
      </c>
      <c r="O116" s="29">
        <f t="shared" si="23"/>
        <v>-2.4509804440747546E-3</v>
      </c>
      <c r="P116" s="30">
        <f t="shared" si="31"/>
        <v>7.2783762815212677E-3</v>
      </c>
      <c r="Q116" s="30">
        <f t="shared" si="32"/>
        <v>4.3907580594597729E-3</v>
      </c>
      <c r="R116" s="30">
        <f t="shared" si="33"/>
        <v>4.1576324428100582E-3</v>
      </c>
      <c r="S116" s="30">
        <f t="shared" si="34"/>
        <v>1.9606051207901524E-3</v>
      </c>
      <c r="T116" s="30">
        <f t="shared" si="35"/>
        <v>4.0394851639860407E-3</v>
      </c>
      <c r="U116" s="30">
        <f t="shared" si="36"/>
        <v>2.9344860191256416E-3</v>
      </c>
      <c r="V116" s="30">
        <f t="shared" si="37"/>
        <v>2.1038219724932509E-3</v>
      </c>
    </row>
    <row r="117" spans="1:22" s="19" customFormat="1" ht="13.5" x14ac:dyDescent="0.25">
      <c r="A117" s="18" t="s">
        <v>76</v>
      </c>
      <c r="B117" s="23">
        <v>344.90367003635725</v>
      </c>
      <c r="C117" s="23">
        <v>247.35456501910201</v>
      </c>
      <c r="D117" s="23">
        <v>228.11073804225654</v>
      </c>
      <c r="E117" s="23">
        <v>191.62065712482089</v>
      </c>
      <c r="F117" s="23">
        <v>221.86812007932693</v>
      </c>
      <c r="G117" s="35">
        <v>175.75192781933214</v>
      </c>
      <c r="H117" s="37">
        <v>123.44885883000001</v>
      </c>
      <c r="I117" s="29">
        <f t="shared" si="24"/>
        <v>5.5341590688609225E-3</v>
      </c>
      <c r="J117" s="29">
        <f t="shared" si="25"/>
        <v>3.8729814189233263E-3</v>
      </c>
      <c r="K117" s="29">
        <f t="shared" si="26"/>
        <v>3.9915521596948665E-3</v>
      </c>
      <c r="L117" s="29">
        <f t="shared" si="27"/>
        <v>2.8434204718765098E-3</v>
      </c>
      <c r="M117" s="29">
        <f t="shared" si="28"/>
        <v>3.4168954572325176E-3</v>
      </c>
      <c r="N117" s="29">
        <f t="shared" si="38"/>
        <v>4.0987241066598344E-3</v>
      </c>
      <c r="O117" s="29">
        <f t="shared" si="23"/>
        <v>-3.2760032917412345E-3</v>
      </c>
      <c r="P117" s="30">
        <f t="shared" si="31"/>
        <v>7.1309925171431886E-3</v>
      </c>
      <c r="Q117" s="30">
        <f t="shared" si="32"/>
        <v>4.3433243148809243E-3</v>
      </c>
      <c r="R117" s="30">
        <f t="shared" si="33"/>
        <v>4.0122566875017201E-3</v>
      </c>
      <c r="S117" s="30">
        <f t="shared" si="34"/>
        <v>1.8702250284488803E-3</v>
      </c>
      <c r="T117" s="30">
        <f t="shared" si="35"/>
        <v>3.8669263273657523E-3</v>
      </c>
      <c r="U117" s="30">
        <f t="shared" si="36"/>
        <v>2.9246940576510105E-3</v>
      </c>
      <c r="V117" s="30">
        <f t="shared" si="37"/>
        <v>2.1106985536977064E-3</v>
      </c>
    </row>
    <row r="118" spans="1:22" s="19" customFormat="1" ht="13.5" x14ac:dyDescent="0.25">
      <c r="A118" s="18" t="s">
        <v>77</v>
      </c>
      <c r="B118" s="23">
        <v>346.74644911299123</v>
      </c>
      <c r="C118" s="23">
        <v>248.2543033833573</v>
      </c>
      <c r="D118" s="23">
        <v>229.3566252823247</v>
      </c>
      <c r="E118" s="23">
        <v>192.30580006346418</v>
      </c>
      <c r="F118" s="23">
        <v>221.76284217549696</v>
      </c>
      <c r="G118" s="35">
        <v>176.51113639483228</v>
      </c>
      <c r="H118" s="37">
        <v>124.26035503</v>
      </c>
      <c r="I118" s="29">
        <f t="shared" si="24"/>
        <v>5.3428804525035107E-3</v>
      </c>
      <c r="J118" s="29">
        <f t="shared" si="25"/>
        <v>3.6374439428106058E-3</v>
      </c>
      <c r="K118" s="29">
        <f t="shared" si="26"/>
        <v>5.4617649776634442E-3</v>
      </c>
      <c r="L118" s="29">
        <f t="shared" si="27"/>
        <v>3.5755171124216634E-3</v>
      </c>
      <c r="M118" s="29">
        <f t="shared" si="28"/>
        <v>-4.7450667447099053E-4</v>
      </c>
      <c r="N118" s="29">
        <f t="shared" si="38"/>
        <v>4.3197738136937164E-3</v>
      </c>
      <c r="O118" s="29">
        <f t="shared" si="23"/>
        <v>6.5735415271638556E-3</v>
      </c>
      <c r="P118" s="30">
        <f t="shared" si="31"/>
        <v>6.8401263335221242E-3</v>
      </c>
      <c r="Q118" s="30">
        <f t="shared" si="32"/>
        <v>4.1271389387990964E-3</v>
      </c>
      <c r="R118" s="30">
        <f t="shared" si="33"/>
        <v>3.9643198096580368E-3</v>
      </c>
      <c r="S118" s="30">
        <f t="shared" si="34"/>
        <v>1.8937708905711302E-3</v>
      </c>
      <c r="T118" s="30">
        <f t="shared" si="35"/>
        <v>3.3994634004900844E-3</v>
      </c>
      <c r="U118" s="30">
        <f t="shared" si="36"/>
        <v>2.9793560258412773E-3</v>
      </c>
      <c r="V118" s="30">
        <f t="shared" si="37"/>
        <v>1.3245987116507804E-3</v>
      </c>
    </row>
    <row r="119" spans="1:22" s="19" customFormat="1" ht="13.5" x14ac:dyDescent="0.25">
      <c r="A119" s="18" t="s">
        <v>78</v>
      </c>
      <c r="B119" s="23">
        <v>349.81549701051836</v>
      </c>
      <c r="C119" s="23">
        <v>250.17526909172466</v>
      </c>
      <c r="D119" s="23">
        <v>230.41243094933336</v>
      </c>
      <c r="E119" s="23">
        <v>192.95883093565672</v>
      </c>
      <c r="F119" s="23">
        <v>222.50936749278716</v>
      </c>
      <c r="G119" s="35">
        <v>177.3066886027683</v>
      </c>
      <c r="H119" s="37">
        <v>124.5646661</v>
      </c>
      <c r="I119" s="29">
        <f t="shared" si="24"/>
        <v>8.8509858006564444E-3</v>
      </c>
      <c r="J119" s="29">
        <f t="shared" si="25"/>
        <v>7.7378949012657534E-3</v>
      </c>
      <c r="K119" s="29">
        <f t="shared" si="26"/>
        <v>4.6033362485562394E-3</v>
      </c>
      <c r="L119" s="29">
        <f t="shared" si="27"/>
        <v>3.395793948893033E-3</v>
      </c>
      <c r="M119" s="29">
        <f t="shared" si="28"/>
        <v>3.3663228247202354E-3</v>
      </c>
      <c r="N119" s="29">
        <f t="shared" si="38"/>
        <v>4.5070935703256732E-3</v>
      </c>
      <c r="O119" s="29">
        <f t="shared" si="23"/>
        <v>2.4489795633251469E-3</v>
      </c>
      <c r="P119" s="30">
        <f t="shared" si="31"/>
        <v>7.0285849206675561E-3</v>
      </c>
      <c r="Q119" s="30">
        <f t="shared" si="32"/>
        <v>4.248921690614158E-3</v>
      </c>
      <c r="R119" s="30">
        <f t="shared" si="33"/>
        <v>3.9620237955663605E-3</v>
      </c>
      <c r="S119" s="30">
        <f t="shared" si="34"/>
        <v>1.8625609133847022E-3</v>
      </c>
      <c r="T119" s="30">
        <f t="shared" si="35"/>
        <v>3.2765423958311252E-3</v>
      </c>
      <c r="U119" s="30">
        <f t="shared" si="36"/>
        <v>3.0430315800290594E-3</v>
      </c>
      <c r="V119" s="30">
        <f t="shared" si="37"/>
        <v>2.6342635355834265E-3</v>
      </c>
    </row>
    <row r="120" spans="1:22" s="19" customFormat="1" ht="13.5" x14ac:dyDescent="0.25">
      <c r="A120" s="18" t="s">
        <v>79</v>
      </c>
      <c r="B120" s="23">
        <v>352.69871655657039</v>
      </c>
      <c r="C120" s="23">
        <v>252.27567729466722</v>
      </c>
      <c r="D120" s="23">
        <v>231.66600625642513</v>
      </c>
      <c r="E120" s="23">
        <v>193.76417127518852</v>
      </c>
      <c r="F120" s="23">
        <v>223.23788730584178</v>
      </c>
      <c r="G120" s="35">
        <v>178.2273518076762</v>
      </c>
      <c r="H120" s="37">
        <v>126.39053254</v>
      </c>
      <c r="I120" s="29">
        <f t="shared" si="24"/>
        <v>8.2421149740125408E-3</v>
      </c>
      <c r="J120" s="29">
        <f t="shared" si="25"/>
        <v>8.3957467521398495E-3</v>
      </c>
      <c r="K120" s="29">
        <f t="shared" si="26"/>
        <v>5.4405715087804214E-3</v>
      </c>
      <c r="L120" s="29">
        <f t="shared" si="27"/>
        <v>4.1736381570447083E-3</v>
      </c>
      <c r="M120" s="29">
        <f t="shared" si="28"/>
        <v>3.2741085072664788E-3</v>
      </c>
      <c r="N120" s="29">
        <f t="shared" si="38"/>
        <v>5.1924899853638224E-3</v>
      </c>
      <c r="O120" s="29">
        <f t="shared" si="23"/>
        <v>1.4657980446350659E-2</v>
      </c>
      <c r="P120" s="30">
        <f t="shared" si="31"/>
        <v>7.1771126114646604E-3</v>
      </c>
      <c r="Q120" s="30">
        <f t="shared" si="32"/>
        <v>4.4733396098395354E-3</v>
      </c>
      <c r="R120" s="30">
        <f t="shared" si="33"/>
        <v>3.9784360114802795E-3</v>
      </c>
      <c r="S120" s="30">
        <f t="shared" si="34"/>
        <v>1.9514409678087991E-3</v>
      </c>
      <c r="T120" s="30">
        <f t="shared" si="35"/>
        <v>3.2487675187670086E-3</v>
      </c>
      <c r="U120" s="30">
        <f t="shared" si="36"/>
        <v>3.1632672124612851E-3</v>
      </c>
      <c r="V120" s="30">
        <f t="shared" si="37"/>
        <v>3.4355938368668894E-3</v>
      </c>
    </row>
    <row r="121" spans="1:22" s="19" customFormat="1" ht="13.5" x14ac:dyDescent="0.25">
      <c r="A121" s="18" t="s">
        <v>80</v>
      </c>
      <c r="B121" s="23">
        <v>351.52937135728189</v>
      </c>
      <c r="C121" s="23">
        <v>252.1727904697166</v>
      </c>
      <c r="D121" s="23">
        <v>232.4404254816094</v>
      </c>
      <c r="E121" s="23">
        <v>194.74195936263837</v>
      </c>
      <c r="F121" s="23">
        <v>224.02128475834152</v>
      </c>
      <c r="G121" s="35">
        <v>179.10081363398857</v>
      </c>
      <c r="H121" s="37">
        <v>125.7819104</v>
      </c>
      <c r="I121" s="29">
        <f t="shared" si="24"/>
        <v>-3.3154223261851463E-3</v>
      </c>
      <c r="J121" s="29">
        <f t="shared" si="25"/>
        <v>-4.0783489733907445E-4</v>
      </c>
      <c r="K121" s="29">
        <f t="shared" si="26"/>
        <v>3.3428263287237571E-3</v>
      </c>
      <c r="L121" s="29">
        <f t="shared" si="27"/>
        <v>5.0462790980132961E-3</v>
      </c>
      <c r="M121" s="29">
        <f t="shared" si="28"/>
        <v>3.5092495362423247E-3</v>
      </c>
      <c r="N121" s="29">
        <f t="shared" si="38"/>
        <v>4.9008292916505386E-3</v>
      </c>
      <c r="O121" s="29">
        <f t="shared" si="23"/>
        <v>-4.8154092539120993E-3</v>
      </c>
      <c r="P121" s="30">
        <f t="shared" si="31"/>
        <v>6.4191212036673129E-3</v>
      </c>
      <c r="Q121" s="30">
        <f t="shared" si="32"/>
        <v>4.2660329994688101E-3</v>
      </c>
      <c r="R121" s="30">
        <f t="shared" si="33"/>
        <v>4.0306491238831085E-3</v>
      </c>
      <c r="S121" s="30">
        <f t="shared" si="34"/>
        <v>2.4748124120703365E-3</v>
      </c>
      <c r="T121" s="30">
        <f t="shared" si="35"/>
        <v>3.0597929550505356E-3</v>
      </c>
      <c r="U121" s="30">
        <f t="shared" si="36"/>
        <v>3.3283187423530456E-3</v>
      </c>
      <c r="V121" s="30">
        <f t="shared" si="37"/>
        <v>2.5465728326965393E-3</v>
      </c>
    </row>
    <row r="122" spans="1:22" s="19" customFormat="1" ht="13.5" x14ac:dyDescent="0.25">
      <c r="A122" s="18" t="s">
        <v>81</v>
      </c>
      <c r="B122" s="23">
        <v>353.32204901807739</v>
      </c>
      <c r="C122" s="23">
        <v>252.52188329806899</v>
      </c>
      <c r="D122" s="23">
        <v>233.21527587742227</v>
      </c>
      <c r="E122" s="23">
        <v>194.99259177959442</v>
      </c>
      <c r="F122" s="23">
        <v>224.42853558010265</v>
      </c>
      <c r="G122" s="35">
        <v>179.97896956964757</v>
      </c>
      <c r="H122" s="37">
        <v>126.59340659</v>
      </c>
      <c r="I122" s="29">
        <f t="shared" si="24"/>
        <v>5.0996525663668975E-3</v>
      </c>
      <c r="J122" s="29">
        <f t="shared" si="25"/>
        <v>1.3843397921803359E-3</v>
      </c>
      <c r="K122" s="29">
        <f t="shared" si="26"/>
        <v>3.3335440434141797E-3</v>
      </c>
      <c r="L122" s="29">
        <f t="shared" si="27"/>
        <v>1.2869975108411884E-3</v>
      </c>
      <c r="M122" s="29">
        <f t="shared" si="28"/>
        <v>1.8179112855300247E-3</v>
      </c>
      <c r="N122" s="29">
        <f t="shared" si="38"/>
        <v>4.903137611946386E-3</v>
      </c>
      <c r="O122" s="29">
        <f t="shared" si="23"/>
        <v>6.4516128544983503E-3</v>
      </c>
      <c r="P122" s="30">
        <f t="shared" si="31"/>
        <v>6.2988658303910518E-3</v>
      </c>
      <c r="Q122" s="30">
        <f t="shared" si="32"/>
        <v>4.0243758549837741E-3</v>
      </c>
      <c r="R122" s="30">
        <f t="shared" si="33"/>
        <v>3.9655734660948034E-3</v>
      </c>
      <c r="S122" s="30">
        <f t="shared" si="34"/>
        <v>2.5235334555645888E-3</v>
      </c>
      <c r="T122" s="30">
        <f t="shared" si="35"/>
        <v>3.1341706429923594E-3</v>
      </c>
      <c r="U122" s="30">
        <f t="shared" si="36"/>
        <v>3.5270571535138203E-3</v>
      </c>
      <c r="V122" s="30">
        <f t="shared" si="37"/>
        <v>3.2227497704597334E-3</v>
      </c>
    </row>
    <row r="123" spans="1:22" s="19" customFormat="1" ht="13.5" x14ac:dyDescent="0.25">
      <c r="A123" s="18" t="s">
        <v>82</v>
      </c>
      <c r="B123" s="23">
        <v>355.54561259568266</v>
      </c>
      <c r="C123" s="23">
        <v>254.3329296943098</v>
      </c>
      <c r="D123" s="23">
        <v>234.12165751863853</v>
      </c>
      <c r="E123" s="23">
        <v>196.10719724434554</v>
      </c>
      <c r="F123" s="23">
        <v>224.97004466522989</v>
      </c>
      <c r="G123" s="35">
        <v>180.86420185342791</v>
      </c>
      <c r="H123" s="37">
        <v>127.81065089000001</v>
      </c>
      <c r="I123" s="29">
        <f t="shared" si="24"/>
        <v>6.2933054525886531E-3</v>
      </c>
      <c r="J123" s="29">
        <f t="shared" si="25"/>
        <v>7.1718394167966382E-3</v>
      </c>
      <c r="K123" s="29">
        <f t="shared" si="26"/>
        <v>3.886459142979339E-3</v>
      </c>
      <c r="L123" s="29">
        <f t="shared" si="27"/>
        <v>5.7161426215155487E-3</v>
      </c>
      <c r="M123" s="29">
        <f t="shared" si="28"/>
        <v>2.412835265032377E-3</v>
      </c>
      <c r="N123" s="29">
        <f t="shared" si="38"/>
        <v>4.9185317923368605E-3</v>
      </c>
      <c r="O123" s="29">
        <f t="shared" si="23"/>
        <v>9.6153846617171145E-3</v>
      </c>
      <c r="P123" s="30">
        <f t="shared" si="31"/>
        <v>6.0589212870054187E-3</v>
      </c>
      <c r="Q123" s="30">
        <f t="shared" si="32"/>
        <v>4.0366643565662398E-3</v>
      </c>
      <c r="R123" s="30">
        <f t="shared" si="33"/>
        <v>3.8796014791560962E-3</v>
      </c>
      <c r="S123" s="30">
        <f t="shared" si="34"/>
        <v>2.7821327569283599E-3</v>
      </c>
      <c r="T123" s="30">
        <f t="shared" si="35"/>
        <v>3.0226072562977257E-3</v>
      </c>
      <c r="U123" s="30">
        <f t="shared" si="36"/>
        <v>3.7539605507070466E-3</v>
      </c>
      <c r="V123" s="30">
        <f t="shared" si="37"/>
        <v>3.8852585804179857E-3</v>
      </c>
    </row>
    <row r="124" spans="1:22" s="19" customFormat="1" ht="13.5" x14ac:dyDescent="0.25">
      <c r="A124" s="18" t="s">
        <v>83</v>
      </c>
      <c r="B124" s="23">
        <v>357.22456274160936</v>
      </c>
      <c r="C124" s="23">
        <v>256.8439089152003</v>
      </c>
      <c r="D124" s="23">
        <v>235.1509310067533</v>
      </c>
      <c r="E124" s="23">
        <v>197.55231055960928</v>
      </c>
      <c r="F124" s="23">
        <v>226.38842781277458</v>
      </c>
      <c r="G124" s="35">
        <v>181.70568924667646</v>
      </c>
      <c r="H124" s="37">
        <v>126.89771767000001</v>
      </c>
      <c r="I124" s="29">
        <f t="shared" si="24"/>
        <v>4.722179339155465E-3</v>
      </c>
      <c r="J124" s="29">
        <f t="shared" si="25"/>
        <v>9.8728042173246086E-3</v>
      </c>
      <c r="K124" s="29">
        <f t="shared" si="26"/>
        <v>4.3963189865629032E-3</v>
      </c>
      <c r="L124" s="29">
        <f t="shared" si="27"/>
        <v>7.3689968321925389E-3</v>
      </c>
      <c r="M124" s="29">
        <f t="shared" si="28"/>
        <v>6.3047644838908875E-3</v>
      </c>
      <c r="N124" s="29">
        <f t="shared" si="38"/>
        <v>4.65259230198844E-3</v>
      </c>
      <c r="O124" s="29">
        <f t="shared" si="23"/>
        <v>-7.1428571378273752E-3</v>
      </c>
      <c r="P124" s="30">
        <f t="shared" si="31"/>
        <v>6.154581129363481E-3</v>
      </c>
      <c r="Q124" s="30">
        <f t="shared" si="32"/>
        <v>4.763000962193854E-3</v>
      </c>
      <c r="R124" s="30">
        <f t="shared" si="33"/>
        <v>4.0512929871289296E-3</v>
      </c>
      <c r="S124" s="30">
        <f t="shared" si="34"/>
        <v>3.7272960019600104E-3</v>
      </c>
      <c r="T124" s="30">
        <f t="shared" si="35"/>
        <v>3.0786463562633721E-3</v>
      </c>
      <c r="U124" s="30">
        <f t="shared" si="36"/>
        <v>4.0261601320369994E-3</v>
      </c>
      <c r="V124" s="30">
        <f t="shared" si="37"/>
        <v>2.1816802266547432E-3</v>
      </c>
    </row>
    <row r="125" spans="1:22" s="19" customFormat="1" ht="13.5" x14ac:dyDescent="0.25">
      <c r="A125" s="18" t="s">
        <v>84</v>
      </c>
      <c r="B125" s="23">
        <v>359.88750479338421</v>
      </c>
      <c r="C125" s="23">
        <v>257.49826647739707</v>
      </c>
      <c r="D125" s="23">
        <v>236.13183283671378</v>
      </c>
      <c r="E125" s="23">
        <v>197.8288736164136</v>
      </c>
      <c r="F125" s="23">
        <v>227.18221690809651</v>
      </c>
      <c r="G125" s="35">
        <v>182.42847358967271</v>
      </c>
      <c r="H125" s="37">
        <v>125.88334742000001</v>
      </c>
      <c r="I125" s="29">
        <f t="shared" si="24"/>
        <v>7.4545323292929044E-3</v>
      </c>
      <c r="J125" s="29">
        <f t="shared" si="25"/>
        <v>2.5476857323986912E-3</v>
      </c>
      <c r="K125" s="29">
        <f t="shared" si="26"/>
        <v>4.1713712370218797E-3</v>
      </c>
      <c r="L125" s="29">
        <f t="shared" si="27"/>
        <v>1.3999484795743291E-3</v>
      </c>
      <c r="M125" s="29">
        <f t="shared" si="28"/>
        <v>3.5063148014720874E-3</v>
      </c>
      <c r="N125" s="29">
        <f t="shared" si="38"/>
        <v>3.9777749722245933E-3</v>
      </c>
      <c r="O125" s="29">
        <f t="shared" si="23"/>
        <v>-7.99360515401773E-3</v>
      </c>
      <c r="P125" s="30">
        <f t="shared" si="31"/>
        <v>6.0691370309141389E-3</v>
      </c>
      <c r="Q125" s="30">
        <f t="shared" si="32"/>
        <v>4.7271035305048751E-3</v>
      </c>
      <c r="R125" s="30">
        <f t="shared" si="33"/>
        <v>4.3005911034560591E-3</v>
      </c>
      <c r="S125" s="30">
        <f t="shared" si="34"/>
        <v>3.8130280885658049E-3</v>
      </c>
      <c r="T125" s="30">
        <f t="shared" si="35"/>
        <v>3.0983881963148959E-3</v>
      </c>
      <c r="U125" s="30">
        <f t="shared" si="36"/>
        <v>4.2131195797385059E-3</v>
      </c>
      <c r="V125" s="30">
        <f t="shared" si="37"/>
        <v>1.7206325976142998E-3</v>
      </c>
    </row>
    <row r="126" spans="1:22" s="19" customFormat="1" ht="13.5" x14ac:dyDescent="0.25">
      <c r="A126" s="18" t="s">
        <v>85</v>
      </c>
      <c r="B126" s="23">
        <v>362.84210508265045</v>
      </c>
      <c r="C126" s="23">
        <v>259.25013730668957</v>
      </c>
      <c r="D126" s="23">
        <v>237.02759996001822</v>
      </c>
      <c r="E126" s="23">
        <v>198.77184522982424</v>
      </c>
      <c r="F126" s="23">
        <v>227.65259169517421</v>
      </c>
      <c r="G126" s="35">
        <v>183.11417977781741</v>
      </c>
      <c r="H126" s="37">
        <v>126.1876585</v>
      </c>
      <c r="I126" s="29">
        <f t="shared" si="24"/>
        <v>8.2097884753251169E-3</v>
      </c>
      <c r="J126" s="29">
        <f t="shared" si="25"/>
        <v>6.8034276628665272E-3</v>
      </c>
      <c r="K126" s="29">
        <f t="shared" si="26"/>
        <v>3.793504300302725E-3</v>
      </c>
      <c r="L126" s="29">
        <f t="shared" si="27"/>
        <v>4.7666025498332371E-3</v>
      </c>
      <c r="M126" s="29">
        <f t="shared" si="28"/>
        <v>2.0704736201600936E-3</v>
      </c>
      <c r="N126" s="29">
        <f t="shared" si="38"/>
        <v>3.7587673385188294E-3</v>
      </c>
      <c r="O126" s="29">
        <f t="shared" ref="O126:O189" si="39">(+H126-H125)/H125</f>
        <v>2.4174053696290787E-3</v>
      </c>
      <c r="P126" s="30">
        <f t="shared" si="31"/>
        <v>5.9110414000183168E-3</v>
      </c>
      <c r="Q126" s="30">
        <f t="shared" si="32"/>
        <v>5.0248069806095924E-3</v>
      </c>
      <c r="R126" s="30">
        <f t="shared" si="33"/>
        <v>4.2644074203435078E-3</v>
      </c>
      <c r="S126" s="30">
        <f t="shared" si="34"/>
        <v>3.9723631821040675E-3</v>
      </c>
      <c r="T126" s="30">
        <f t="shared" si="35"/>
        <v>3.0644189375488204E-3</v>
      </c>
      <c r="U126" s="30">
        <f t="shared" si="36"/>
        <v>4.3240579049995441E-3</v>
      </c>
      <c r="V126" s="30">
        <f t="shared" si="37"/>
        <v>1.3738374284259175E-3</v>
      </c>
    </row>
    <row r="127" spans="1:22" s="19" customFormat="1" ht="13.5" x14ac:dyDescent="0.25">
      <c r="A127" s="18" t="s">
        <v>86</v>
      </c>
      <c r="B127" s="23">
        <v>364.31506058446087</v>
      </c>
      <c r="C127" s="23">
        <v>259.99460424221235</v>
      </c>
      <c r="D127" s="23">
        <v>237.50247448134073</v>
      </c>
      <c r="E127" s="23">
        <v>199.56727093529588</v>
      </c>
      <c r="F127" s="23">
        <v>228.02465975310037</v>
      </c>
      <c r="G127" s="35">
        <v>183.67609454171944</v>
      </c>
      <c r="H127" s="37">
        <v>126.49196956999999</v>
      </c>
      <c r="I127" s="29">
        <f t="shared" ref="I127:I190" si="40">(+B127-B126)/B126</f>
        <v>4.0594944224427833E-3</v>
      </c>
      <c r="J127" s="29">
        <f t="shared" ref="J127:J190" si="41">(+C127-C126)/C126</f>
        <v>2.8716163596167565E-3</v>
      </c>
      <c r="K127" s="29">
        <f t="shared" ref="K127:K190" si="42">(+D127-D126)/D126</f>
        <v>2.0034566497851166E-3</v>
      </c>
      <c r="L127" s="29">
        <f t="shared" ref="L127:L190" si="43">(+E127-E126)/E126</f>
        <v>4.0017020748182698E-3</v>
      </c>
      <c r="M127" s="29">
        <f t="shared" ref="M127:M190" si="44">(+F127-F126)/F126</f>
        <v>1.6343677669365358E-3</v>
      </c>
      <c r="N127" s="29">
        <f t="shared" ref="N127:N158" si="45">(+G127-G126)/G126</f>
        <v>3.0686578427941871E-3</v>
      </c>
      <c r="O127" s="29">
        <f t="shared" si="39"/>
        <v>2.411575534544031E-3</v>
      </c>
      <c r="P127" s="30">
        <f t="shared" si="31"/>
        <v>5.7141299379404216E-3</v>
      </c>
      <c r="Q127" s="30">
        <f t="shared" si="32"/>
        <v>4.9654709264576489E-3</v>
      </c>
      <c r="R127" s="30">
        <f t="shared" si="33"/>
        <v>4.0824791936262435E-3</v>
      </c>
      <c r="S127" s="30">
        <f t="shared" si="34"/>
        <v>4.0199786991938968E-3</v>
      </c>
      <c r="T127" s="30">
        <f t="shared" si="35"/>
        <v>2.9255298854900021E-3</v>
      </c>
      <c r="U127" s="30">
        <f t="shared" si="36"/>
        <v>4.3245580254463196E-3</v>
      </c>
      <c r="V127" s="30">
        <f t="shared" si="37"/>
        <v>1.5748020563045868E-3</v>
      </c>
    </row>
    <row r="128" spans="1:22" s="19" customFormat="1" ht="13.5" x14ac:dyDescent="0.25">
      <c r="A128" s="18" t="s">
        <v>87</v>
      </c>
      <c r="B128" s="23">
        <v>366.10949494196581</v>
      </c>
      <c r="C128" s="23">
        <v>260.51100451631487</v>
      </c>
      <c r="D128" s="23">
        <v>237.82936323307683</v>
      </c>
      <c r="E128" s="23">
        <v>199.78553614634507</v>
      </c>
      <c r="F128" s="23">
        <v>227.73566313043059</v>
      </c>
      <c r="G128" s="35">
        <v>184.24734192474682</v>
      </c>
      <c r="H128" s="37">
        <v>126.28909552</v>
      </c>
      <c r="I128" s="29">
        <f t="shared" si="40"/>
        <v>4.9255014454416936E-3</v>
      </c>
      <c r="J128" s="29">
        <f t="shared" si="41"/>
        <v>1.9861961197527069E-3</v>
      </c>
      <c r="K128" s="29">
        <f t="shared" si="42"/>
        <v>1.3763593514129404E-3</v>
      </c>
      <c r="L128" s="29">
        <f t="shared" si="43"/>
        <v>1.0936924177309226E-3</v>
      </c>
      <c r="M128" s="29">
        <f t="shared" si="44"/>
        <v>-1.2673919697224392E-3</v>
      </c>
      <c r="N128" s="29">
        <f t="shared" si="45"/>
        <v>3.1100801900904576E-3</v>
      </c>
      <c r="O128" s="29">
        <f t="shared" si="39"/>
        <v>-1.6038492458426131E-3</v>
      </c>
      <c r="P128" s="30">
        <f t="shared" si="31"/>
        <v>5.4515976667051484E-3</v>
      </c>
      <c r="Q128" s="30">
        <f t="shared" si="32"/>
        <v>4.6561784515613928E-3</v>
      </c>
      <c r="R128" s="30">
        <f t="shared" si="33"/>
        <v>3.8167554112414838E-3</v>
      </c>
      <c r="S128" s="30">
        <f t="shared" si="34"/>
        <v>3.7223942728962702E-3</v>
      </c>
      <c r="T128" s="30">
        <f t="shared" si="35"/>
        <v>2.4642787420241772E-3</v>
      </c>
      <c r="U128" s="30">
        <f t="shared" si="36"/>
        <v>4.2840377347994445E-3</v>
      </c>
      <c r="V128" s="30">
        <f t="shared" si="37"/>
        <v>1.6453963228239318E-3</v>
      </c>
    </row>
    <row r="129" spans="1:22" s="19" customFormat="1" ht="13.5" x14ac:dyDescent="0.25">
      <c r="A129" s="18" t="s">
        <v>88</v>
      </c>
      <c r="B129" s="23">
        <v>366.88743881541126</v>
      </c>
      <c r="C129" s="23">
        <v>261.73866847591592</v>
      </c>
      <c r="D129" s="23">
        <v>238.49377788480831</v>
      </c>
      <c r="E129" s="23">
        <v>200.80701827857231</v>
      </c>
      <c r="F129" s="23">
        <v>228.87452226294718</v>
      </c>
      <c r="G129" s="35">
        <v>184.72858470806349</v>
      </c>
      <c r="H129" s="37">
        <v>125.88334742000001</v>
      </c>
      <c r="I129" s="29">
        <f t="shared" si="40"/>
        <v>2.1248940117457706E-3</v>
      </c>
      <c r="J129" s="29">
        <f t="shared" si="41"/>
        <v>4.7125224590048413E-3</v>
      </c>
      <c r="K129" s="29">
        <f t="shared" si="42"/>
        <v>2.7936611472164558E-3</v>
      </c>
      <c r="L129" s="29">
        <f t="shared" si="43"/>
        <v>5.112893315154716E-3</v>
      </c>
      <c r="M129" s="29">
        <f t="shared" si="44"/>
        <v>5.0007939769377693E-3</v>
      </c>
      <c r="N129" s="29">
        <f t="shared" si="45"/>
        <v>2.6119388116504303E-3</v>
      </c>
      <c r="O129" s="29">
        <f t="shared" si="39"/>
        <v>-3.212851421013936E-3</v>
      </c>
      <c r="P129" s="30">
        <f t="shared" si="31"/>
        <v>5.1674922452788867E-3</v>
      </c>
      <c r="Q129" s="30">
        <f t="shared" si="32"/>
        <v>4.7261402049015204E-3</v>
      </c>
      <c r="R129" s="30">
        <f t="shared" si="33"/>
        <v>3.7169311602016169E-3</v>
      </c>
      <c r="S129" s="30">
        <f t="shared" si="34"/>
        <v>3.9115170098361204E-3</v>
      </c>
      <c r="T129" s="30">
        <f t="shared" si="35"/>
        <v>2.596270285332949E-3</v>
      </c>
      <c r="U129" s="30">
        <f t="shared" si="36"/>
        <v>4.1601389602153272E-3</v>
      </c>
      <c r="V129" s="30">
        <f t="shared" si="37"/>
        <v>1.6506589787178734E-3</v>
      </c>
    </row>
    <row r="130" spans="1:22" s="19" customFormat="1" ht="13.5" x14ac:dyDescent="0.25">
      <c r="A130" s="18" t="s">
        <v>89</v>
      </c>
      <c r="B130" s="23">
        <v>367.87296094858823</v>
      </c>
      <c r="C130" s="23">
        <v>262.38305618533326</v>
      </c>
      <c r="D130" s="23">
        <v>238.70297620150845</v>
      </c>
      <c r="E130" s="23">
        <v>201.61357922213151</v>
      </c>
      <c r="F130" s="23">
        <v>228.58749898454599</v>
      </c>
      <c r="G130" s="35">
        <v>185.26259625933997</v>
      </c>
      <c r="H130" s="37">
        <v>124.76754015</v>
      </c>
      <c r="I130" s="29">
        <f t="shared" si="40"/>
        <v>2.6861702770718406E-3</v>
      </c>
      <c r="J130" s="29">
        <f t="shared" si="41"/>
        <v>2.4619507433485638E-3</v>
      </c>
      <c r="K130" s="29">
        <f t="shared" si="42"/>
        <v>8.7716467303889517E-4</v>
      </c>
      <c r="L130" s="29">
        <f t="shared" si="43"/>
        <v>4.0165973802782041E-3</v>
      </c>
      <c r="M130" s="29">
        <f t="shared" si="44"/>
        <v>-1.2540639104925827E-3</v>
      </c>
      <c r="N130" s="29">
        <f t="shared" si="45"/>
        <v>2.8907900318751721E-3</v>
      </c>
      <c r="O130" s="29">
        <f t="shared" si="39"/>
        <v>-8.8638195032834689E-3</v>
      </c>
      <c r="P130" s="30">
        <f t="shared" si="31"/>
        <v>4.9460997306595804E-3</v>
      </c>
      <c r="Q130" s="30">
        <f t="shared" si="32"/>
        <v>4.6281824382796832E-3</v>
      </c>
      <c r="R130" s="30">
        <f t="shared" si="33"/>
        <v>3.3348811348162376E-3</v>
      </c>
      <c r="S130" s="30">
        <f t="shared" si="34"/>
        <v>3.9482736988241665E-3</v>
      </c>
      <c r="T130" s="30">
        <f t="shared" si="35"/>
        <v>2.5313071823311489E-3</v>
      </c>
      <c r="U130" s="30">
        <f t="shared" si="36"/>
        <v>4.0410569783971154E-3</v>
      </c>
      <c r="V130" s="30">
        <f t="shared" si="37"/>
        <v>3.6421222618059616E-4</v>
      </c>
    </row>
    <row r="131" spans="1:22" s="19" customFormat="1" ht="13.5" x14ac:dyDescent="0.25">
      <c r="A131" s="18" t="s">
        <v>90</v>
      </c>
      <c r="B131" s="23">
        <v>369.49955928688973</v>
      </c>
      <c r="C131" s="23">
        <v>263.05340995818403</v>
      </c>
      <c r="D131" s="23">
        <v>239.33334791349537</v>
      </c>
      <c r="E131" s="23">
        <v>202.25481808300495</v>
      </c>
      <c r="F131" s="23">
        <v>229.03587122368373</v>
      </c>
      <c r="G131" s="35">
        <v>185.7971132261323</v>
      </c>
      <c r="H131" s="37">
        <v>123.24598478</v>
      </c>
      <c r="I131" s="29">
        <f t="shared" si="40"/>
        <v>4.4216305925480325E-3</v>
      </c>
      <c r="J131" s="29">
        <f t="shared" si="41"/>
        <v>2.5548668522912248E-3</v>
      </c>
      <c r="K131" s="29">
        <f t="shared" si="42"/>
        <v>2.6408204959069178E-3</v>
      </c>
      <c r="L131" s="29">
        <f t="shared" si="43"/>
        <v>3.1805340857866838E-3</v>
      </c>
      <c r="M131" s="29">
        <f t="shared" si="44"/>
        <v>1.9614906376312939E-3</v>
      </c>
      <c r="N131" s="29">
        <f t="shared" si="45"/>
        <v>2.885185555988217E-3</v>
      </c>
      <c r="O131" s="29">
        <f t="shared" si="39"/>
        <v>-1.2195121969790645E-2</v>
      </c>
      <c r="P131" s="30">
        <f t="shared" si="31"/>
        <v>4.5769867966505466E-3</v>
      </c>
      <c r="Q131" s="30">
        <f t="shared" si="32"/>
        <v>4.1962634341984727E-3</v>
      </c>
      <c r="R131" s="30">
        <f t="shared" si="33"/>
        <v>3.1713381554287941E-3</v>
      </c>
      <c r="S131" s="30">
        <f t="shared" si="34"/>
        <v>3.9303353768986365E-3</v>
      </c>
      <c r="T131" s="30">
        <f t="shared" si="35"/>
        <v>2.4142378334070709E-3</v>
      </c>
      <c r="U131" s="30">
        <f t="shared" si="36"/>
        <v>3.9058979772023279E-3</v>
      </c>
      <c r="V131" s="30">
        <f t="shared" si="37"/>
        <v>-8.5612956824571965E-4</v>
      </c>
    </row>
    <row r="132" spans="1:22" s="19" customFormat="1" ht="13.5" x14ac:dyDescent="0.25">
      <c r="A132" s="18" t="s">
        <v>91</v>
      </c>
      <c r="B132" s="23">
        <v>371.19906747644558</v>
      </c>
      <c r="C132" s="23">
        <v>264.74110630570806</v>
      </c>
      <c r="D132" s="23">
        <v>240.12335843661953</v>
      </c>
      <c r="E132" s="23">
        <v>203.33035150258252</v>
      </c>
      <c r="F132" s="23">
        <v>229.94831042892631</v>
      </c>
      <c r="G132" s="35">
        <v>186.22119531000214</v>
      </c>
      <c r="H132" s="37">
        <v>122.73879966</v>
      </c>
      <c r="I132" s="29">
        <f t="shared" si="40"/>
        <v>4.5994863778343435E-3</v>
      </c>
      <c r="J132" s="29">
        <f t="shared" si="41"/>
        <v>6.4157934610781404E-3</v>
      </c>
      <c r="K132" s="29">
        <f t="shared" si="42"/>
        <v>3.3008794219921826E-3</v>
      </c>
      <c r="L132" s="29">
        <f t="shared" si="43"/>
        <v>5.3177147015413539E-3</v>
      </c>
      <c r="M132" s="29">
        <f t="shared" si="44"/>
        <v>3.9838266397644777E-3</v>
      </c>
      <c r="N132" s="29">
        <f t="shared" si="45"/>
        <v>2.2825009307528964E-3</v>
      </c>
      <c r="O132" s="29">
        <f t="shared" si="39"/>
        <v>-4.1152263167465652E-3</v>
      </c>
      <c r="P132" s="30">
        <f t="shared" si="31"/>
        <v>4.2734344136356973E-3</v>
      </c>
      <c r="Q132" s="30">
        <f t="shared" si="32"/>
        <v>4.0312673266099967E-3</v>
      </c>
      <c r="R132" s="30">
        <f t="shared" si="33"/>
        <v>2.9930304815297738E-3</v>
      </c>
      <c r="S132" s="30">
        <f t="shared" si="34"/>
        <v>4.025675088940024E-3</v>
      </c>
      <c r="T132" s="30">
        <f t="shared" si="35"/>
        <v>2.4733810111152374E-3</v>
      </c>
      <c r="U132" s="30">
        <f t="shared" si="36"/>
        <v>3.663398889318084E-3</v>
      </c>
      <c r="V132" s="30">
        <f t="shared" si="37"/>
        <v>-2.4205634651704882E-3</v>
      </c>
    </row>
    <row r="133" spans="1:22" s="19" customFormat="1" ht="13.5" x14ac:dyDescent="0.25">
      <c r="A133" s="18" t="s">
        <v>92</v>
      </c>
      <c r="B133" s="23">
        <v>370.5707548560743</v>
      </c>
      <c r="C133" s="23">
        <v>265.05522734772251</v>
      </c>
      <c r="D133" s="23">
        <v>239.205203339614</v>
      </c>
      <c r="E133" s="23">
        <v>203.54360206087011</v>
      </c>
      <c r="F133" s="23">
        <v>230.02972030380681</v>
      </c>
      <c r="G133" s="35">
        <v>186.58510654733652</v>
      </c>
      <c r="H133" s="37">
        <v>123.85460693</v>
      </c>
      <c r="I133" s="29">
        <f t="shared" si="40"/>
        <v>-1.6926567855969762E-3</v>
      </c>
      <c r="J133" s="29">
        <f t="shared" si="41"/>
        <v>1.1865216036822015E-3</v>
      </c>
      <c r="K133" s="29">
        <f t="shared" si="42"/>
        <v>-3.8236808904531078E-3</v>
      </c>
      <c r="L133" s="29">
        <f t="shared" si="43"/>
        <v>1.0487886176938487E-3</v>
      </c>
      <c r="M133" s="29">
        <f t="shared" si="44"/>
        <v>3.5403554272110714E-4</v>
      </c>
      <c r="N133" s="29">
        <f t="shared" si="45"/>
        <v>1.9541880650512165E-3</v>
      </c>
      <c r="O133" s="29">
        <f t="shared" si="39"/>
        <v>9.0909090938718143E-3</v>
      </c>
      <c r="P133" s="30">
        <f t="shared" si="31"/>
        <v>4.4086648753513778E-3</v>
      </c>
      <c r="Q133" s="30">
        <f t="shared" si="32"/>
        <v>4.1641303683617693E-3</v>
      </c>
      <c r="R133" s="30">
        <f t="shared" si="33"/>
        <v>2.3958215465983688E-3</v>
      </c>
      <c r="S133" s="30">
        <f t="shared" si="34"/>
        <v>3.6925508822467363E-3</v>
      </c>
      <c r="T133" s="30">
        <f t="shared" si="35"/>
        <v>2.2104465116551358E-3</v>
      </c>
      <c r="U133" s="30">
        <f t="shared" si="36"/>
        <v>3.4178454537681416E-3</v>
      </c>
      <c r="V133" s="30">
        <f t="shared" si="37"/>
        <v>-1.2617036028551621E-3</v>
      </c>
    </row>
    <row r="134" spans="1:22" s="19" customFormat="1" ht="13.5" x14ac:dyDescent="0.25">
      <c r="A134" s="18" t="s">
        <v>93</v>
      </c>
      <c r="B134" s="23">
        <v>370.33514868751337</v>
      </c>
      <c r="C134" s="23">
        <v>265.42157666990624</v>
      </c>
      <c r="D134" s="23">
        <v>239.64409594572285</v>
      </c>
      <c r="E134" s="23">
        <v>204.35474151386663</v>
      </c>
      <c r="F134" s="23">
        <v>230.91027112081682</v>
      </c>
      <c r="G134" s="35">
        <v>186.80302268266757</v>
      </c>
      <c r="H134" s="37">
        <v>121.31868132</v>
      </c>
      <c r="I134" s="29">
        <f t="shared" si="40"/>
        <v>-6.3579266705070031E-4</v>
      </c>
      <c r="J134" s="29">
        <f t="shared" si="41"/>
        <v>1.3821622227549134E-3</v>
      </c>
      <c r="K134" s="29">
        <f t="shared" si="42"/>
        <v>1.834795397346474E-3</v>
      </c>
      <c r="L134" s="29">
        <f t="shared" si="43"/>
        <v>3.9850894097567414E-3</v>
      </c>
      <c r="M134" s="29">
        <f t="shared" si="44"/>
        <v>3.8279871655151148E-3</v>
      </c>
      <c r="N134" s="29">
        <f t="shared" si="45"/>
        <v>1.1679181654070912E-3</v>
      </c>
      <c r="O134" s="29">
        <f t="shared" si="39"/>
        <v>-2.0475020452273188E-2</v>
      </c>
      <c r="P134" s="30">
        <f t="shared" si="31"/>
        <v>3.9307111058999103E-3</v>
      </c>
      <c r="Q134" s="30">
        <f t="shared" si="32"/>
        <v>4.1639489042429841E-3</v>
      </c>
      <c r="R134" s="30">
        <f t="shared" si="33"/>
        <v>2.2709258260927272E-3</v>
      </c>
      <c r="S134" s="30">
        <f t="shared" si="34"/>
        <v>3.9173918738230323E-3</v>
      </c>
      <c r="T134" s="30">
        <f t="shared" si="35"/>
        <v>2.3779528349872265E-3</v>
      </c>
      <c r="U134" s="30">
        <f t="shared" si="36"/>
        <v>3.106577166556533E-3</v>
      </c>
      <c r="V134" s="30">
        <f t="shared" si="37"/>
        <v>-3.5055897117527903E-3</v>
      </c>
    </row>
    <row r="135" spans="1:22" s="19" customFormat="1" ht="13.5" x14ac:dyDescent="0.25">
      <c r="A135" s="18" t="s">
        <v>94</v>
      </c>
      <c r="B135" s="23">
        <v>369.12889340302576</v>
      </c>
      <c r="C135" s="23">
        <v>265.02545801503743</v>
      </c>
      <c r="D135" s="23">
        <v>239.73215756683101</v>
      </c>
      <c r="E135" s="23">
        <v>204.73223507849713</v>
      </c>
      <c r="F135" s="23">
        <v>231.50134727024601</v>
      </c>
      <c r="G135" s="35">
        <v>186.75500198266275</v>
      </c>
      <c r="H135" s="37">
        <v>120.10143702000001</v>
      </c>
      <c r="I135" s="29">
        <f t="shared" si="40"/>
        <v>-3.2571990230002229E-3</v>
      </c>
      <c r="J135" s="29">
        <f t="shared" si="41"/>
        <v>-1.4924131633859254E-3</v>
      </c>
      <c r="K135" s="29">
        <f t="shared" si="42"/>
        <v>3.6746835243584806E-4</v>
      </c>
      <c r="L135" s="29">
        <f t="shared" si="43"/>
        <v>1.8472464197992837E-3</v>
      </c>
      <c r="M135" s="29">
        <f t="shared" si="44"/>
        <v>2.5597655165366649E-3</v>
      </c>
      <c r="N135" s="29">
        <f t="shared" si="45"/>
        <v>-2.5706596882215386E-4</v>
      </c>
      <c r="O135" s="29">
        <f t="shared" si="39"/>
        <v>-1.0033444864021294E-2</v>
      </c>
      <c r="P135" s="30">
        <f t="shared" si="31"/>
        <v>3.1348357329341711E-3</v>
      </c>
      <c r="Q135" s="30">
        <f t="shared" si="32"/>
        <v>3.4419278558944374E-3</v>
      </c>
      <c r="R135" s="30">
        <f t="shared" si="33"/>
        <v>1.9776765935474363E-3</v>
      </c>
      <c r="S135" s="30">
        <f t="shared" si="34"/>
        <v>3.5949838570133439E-3</v>
      </c>
      <c r="T135" s="30">
        <f t="shared" si="35"/>
        <v>2.3901970226125843E-3</v>
      </c>
      <c r="U135" s="30">
        <f t="shared" si="36"/>
        <v>2.6752773531266145E-3</v>
      </c>
      <c r="V135" s="30">
        <f t="shared" si="37"/>
        <v>-5.1429921722309915E-3</v>
      </c>
    </row>
    <row r="136" spans="1:22" s="19" customFormat="1" ht="13.5" x14ac:dyDescent="0.25">
      <c r="A136" s="18" t="s">
        <v>95</v>
      </c>
      <c r="B136" s="23">
        <v>366.33639942387509</v>
      </c>
      <c r="C136" s="23">
        <v>264.19856353235036</v>
      </c>
      <c r="D136" s="23">
        <v>239.72998936603065</v>
      </c>
      <c r="E136" s="23">
        <v>205.09245196841101</v>
      </c>
      <c r="F136" s="23">
        <v>231.61007695850745</v>
      </c>
      <c r="G136" s="35">
        <v>186.61817356982448</v>
      </c>
      <c r="H136" s="37">
        <v>118.78275571</v>
      </c>
      <c r="I136" s="29">
        <f t="shared" si="40"/>
        <v>-7.565091839347662E-3</v>
      </c>
      <c r="J136" s="29">
        <f t="shared" si="41"/>
        <v>-3.1200568008834416E-3</v>
      </c>
      <c r="K136" s="29">
        <f t="shared" si="42"/>
        <v>-9.0442634912287173E-6</v>
      </c>
      <c r="L136" s="29">
        <f t="shared" si="43"/>
        <v>1.7594537068174631E-3</v>
      </c>
      <c r="M136" s="29">
        <f t="shared" si="44"/>
        <v>4.6967194594555405E-4</v>
      </c>
      <c r="N136" s="29">
        <f t="shared" si="45"/>
        <v>-7.3266264028083218E-4</v>
      </c>
      <c r="O136" s="29">
        <f t="shared" si="39"/>
        <v>-1.0979729657859195E-2</v>
      </c>
      <c r="P136" s="30">
        <f t="shared" si="31"/>
        <v>2.1108964680589099E-3</v>
      </c>
      <c r="Q136" s="30">
        <f t="shared" si="32"/>
        <v>2.3591894377104328E-3</v>
      </c>
      <c r="R136" s="30">
        <f t="shared" si="33"/>
        <v>1.6105629893762585E-3</v>
      </c>
      <c r="S136" s="30">
        <f t="shared" si="34"/>
        <v>3.1275219298987542E-3</v>
      </c>
      <c r="T136" s="30">
        <f t="shared" si="35"/>
        <v>1.9039393111171395E-3</v>
      </c>
      <c r="U136" s="30">
        <f t="shared" si="36"/>
        <v>2.2265061079375088E-3</v>
      </c>
      <c r="V136" s="30">
        <f t="shared" si="37"/>
        <v>-5.4627315489003091E-3</v>
      </c>
    </row>
    <row r="137" spans="1:22" s="19" customFormat="1" ht="13.5" x14ac:dyDescent="0.25">
      <c r="A137" s="18" t="s">
        <v>96</v>
      </c>
      <c r="B137" s="23">
        <v>364.8826365402773</v>
      </c>
      <c r="C137" s="23">
        <v>263.2368263958827</v>
      </c>
      <c r="D137" s="23">
        <v>240.06173341595485</v>
      </c>
      <c r="E137" s="23">
        <v>205.2905735254964</v>
      </c>
      <c r="F137" s="23">
        <v>232.40128393694198</v>
      </c>
      <c r="G137" s="35">
        <v>186.34639289171767</v>
      </c>
      <c r="H137" s="37">
        <v>119.79712594999999</v>
      </c>
      <c r="I137" s="29">
        <f t="shared" si="40"/>
        <v>-3.9683823007598306E-3</v>
      </c>
      <c r="J137" s="29">
        <f t="shared" si="41"/>
        <v>-3.6402057740556166E-3</v>
      </c>
      <c r="K137" s="29">
        <f t="shared" si="42"/>
        <v>1.3838237377038168E-3</v>
      </c>
      <c r="L137" s="29">
        <f t="shared" si="43"/>
        <v>9.6601096326987966E-4</v>
      </c>
      <c r="M137" s="29">
        <f t="shared" si="44"/>
        <v>3.4161163832965437E-3</v>
      </c>
      <c r="N137" s="29">
        <f t="shared" si="45"/>
        <v>-1.4563462545362396E-3</v>
      </c>
      <c r="O137" s="29">
        <f t="shared" si="39"/>
        <v>8.5397096063043586E-3</v>
      </c>
      <c r="P137" s="30">
        <f t="shared" si="31"/>
        <v>1.1589869155545158E-3</v>
      </c>
      <c r="Q137" s="30">
        <f t="shared" si="32"/>
        <v>1.8435318121725747E-3</v>
      </c>
      <c r="R137" s="30">
        <f t="shared" si="33"/>
        <v>1.3782673644330862E-3</v>
      </c>
      <c r="S137" s="30">
        <f t="shared" si="34"/>
        <v>3.0913604702067165E-3</v>
      </c>
      <c r="T137" s="30">
        <f t="shared" si="35"/>
        <v>1.8964227762691774E-3</v>
      </c>
      <c r="U137" s="30">
        <f t="shared" si="36"/>
        <v>1.7736626723741057E-3</v>
      </c>
      <c r="V137" s="30">
        <f t="shared" si="37"/>
        <v>-4.0849553188734679E-3</v>
      </c>
    </row>
    <row r="138" spans="1:22" s="19" customFormat="1" ht="13.5" x14ac:dyDescent="0.25">
      <c r="A138" s="18" t="s">
        <v>97</v>
      </c>
      <c r="B138" s="23">
        <v>363.29188894275723</v>
      </c>
      <c r="C138" s="23">
        <v>262.02330186540337</v>
      </c>
      <c r="D138" s="23">
        <v>240.36316660896136</v>
      </c>
      <c r="E138" s="23">
        <v>205.09406963562532</v>
      </c>
      <c r="F138" s="23">
        <v>233.39242688056089</v>
      </c>
      <c r="G138" s="35">
        <v>185.98507977585507</v>
      </c>
      <c r="H138" s="37">
        <v>118.88419273</v>
      </c>
      <c r="I138" s="29">
        <f t="shared" si="40"/>
        <v>-4.3596144026011628E-3</v>
      </c>
      <c r="J138" s="29">
        <f t="shared" si="41"/>
        <v>-4.6100104878726567E-3</v>
      </c>
      <c r="K138" s="29">
        <f t="shared" si="42"/>
        <v>1.2556486563571701E-3</v>
      </c>
      <c r="L138" s="29">
        <f t="shared" si="43"/>
        <v>-9.571987963036036E-4</v>
      </c>
      <c r="M138" s="29">
        <f t="shared" si="44"/>
        <v>4.2647911699482703E-3</v>
      </c>
      <c r="N138" s="29">
        <f t="shared" si="45"/>
        <v>-1.938932706213168E-3</v>
      </c>
      <c r="O138" s="29">
        <f t="shared" si="39"/>
        <v>-7.6206604520798974E-3</v>
      </c>
      <c r="P138" s="30">
        <f t="shared" ref="P138:P201" si="46">AVERAGE(I127:I138)</f>
        <v>1.1153667572732599E-4</v>
      </c>
      <c r="Q138" s="30">
        <f t="shared" ref="Q138:Q201" si="47">AVERAGE(J127:J138)</f>
        <v>8.9241196627764228E-4</v>
      </c>
      <c r="R138" s="30">
        <f t="shared" ref="R138:R201" si="48">AVERAGE(K127:K138)</f>
        <v>1.1667793941042902E-3</v>
      </c>
      <c r="S138" s="30">
        <f t="shared" ref="S138:S201" si="49">AVERAGE(L127:L138)</f>
        <v>2.6143770246953128E-3</v>
      </c>
      <c r="T138" s="30">
        <f t="shared" ref="T138:T201" si="50">AVERAGE(M127:M138)</f>
        <v>2.0792825720848591E-3</v>
      </c>
      <c r="U138" s="30">
        <f t="shared" ref="U138:U201" si="51">AVERAGE(N127:N138)</f>
        <v>1.298854335313106E-3</v>
      </c>
      <c r="V138" s="30">
        <f t="shared" ref="V138:V201" si="52">AVERAGE(O127:O138)</f>
        <v>-4.9214608040158833E-3</v>
      </c>
    </row>
    <row r="139" spans="1:22" s="19" customFormat="1" ht="13.5" x14ac:dyDescent="0.25">
      <c r="A139" s="18" t="s">
        <v>98</v>
      </c>
      <c r="B139" s="23">
        <v>360.63354919224952</v>
      </c>
      <c r="C139" s="23">
        <v>259.984944660878</v>
      </c>
      <c r="D139" s="23">
        <v>240.93588989200344</v>
      </c>
      <c r="E139" s="23">
        <v>205.22090094067497</v>
      </c>
      <c r="F139" s="23">
        <v>233.10596816721221</v>
      </c>
      <c r="G139" s="35">
        <v>185.54879875104223</v>
      </c>
      <c r="H139" s="37">
        <v>118.57988166</v>
      </c>
      <c r="I139" s="29">
        <f t="shared" si="40"/>
        <v>-7.3173660943654422E-3</v>
      </c>
      <c r="J139" s="29">
        <f t="shared" si="41"/>
        <v>-7.7792974518443242E-3</v>
      </c>
      <c r="K139" s="29">
        <f t="shared" si="42"/>
        <v>2.3827414621052328E-3</v>
      </c>
      <c r="L139" s="29">
        <f t="shared" si="43"/>
        <v>6.1840552130532154E-4</v>
      </c>
      <c r="M139" s="29">
        <f t="shared" si="44"/>
        <v>-1.2273693588835907E-3</v>
      </c>
      <c r="N139" s="29">
        <f t="shared" si="45"/>
        <v>-2.3457850776989124E-3</v>
      </c>
      <c r="O139" s="29">
        <f t="shared" si="39"/>
        <v>-2.5597269326723985E-3</v>
      </c>
      <c r="P139" s="30">
        <f t="shared" si="46"/>
        <v>-8.3653503400669266E-4</v>
      </c>
      <c r="Q139" s="30">
        <f t="shared" si="47"/>
        <v>4.8358153225525084E-6</v>
      </c>
      <c r="R139" s="30">
        <f t="shared" si="48"/>
        <v>1.1983864617976332E-3</v>
      </c>
      <c r="S139" s="30">
        <f t="shared" si="49"/>
        <v>2.3324356452359011E-3</v>
      </c>
      <c r="T139" s="30">
        <f t="shared" si="50"/>
        <v>1.8408044782665153E-3</v>
      </c>
      <c r="U139" s="30">
        <f t="shared" si="51"/>
        <v>8.4765075860534762E-4</v>
      </c>
      <c r="V139" s="30">
        <f t="shared" si="52"/>
        <v>-5.3357360096172521E-3</v>
      </c>
    </row>
    <row r="140" spans="1:22" s="19" customFormat="1" ht="13.5" x14ac:dyDescent="0.25">
      <c r="A140" s="18" t="s">
        <v>99</v>
      </c>
      <c r="B140" s="23">
        <v>359.26028150725699</v>
      </c>
      <c r="C140" s="23">
        <v>258.49923600716113</v>
      </c>
      <c r="D140" s="23">
        <v>241.0110859569329</v>
      </c>
      <c r="E140" s="23">
        <v>205.25371469414978</v>
      </c>
      <c r="F140" s="23">
        <v>233.10605009667057</v>
      </c>
      <c r="G140" s="35">
        <v>185.07644649306499</v>
      </c>
      <c r="H140" s="37">
        <v>119.5942519</v>
      </c>
      <c r="I140" s="29">
        <f t="shared" si="40"/>
        <v>-3.8079310371106211E-3</v>
      </c>
      <c r="J140" s="29">
        <f t="shared" si="41"/>
        <v>-5.7145949572380613E-3</v>
      </c>
      <c r="K140" s="29">
        <f t="shared" si="42"/>
        <v>3.1209989081810568E-4</v>
      </c>
      <c r="L140" s="29">
        <f t="shared" si="43"/>
        <v>1.5989479299819499E-4</v>
      </c>
      <c r="M140" s="29">
        <f t="shared" si="44"/>
        <v>3.514687290286321E-7</v>
      </c>
      <c r="N140" s="29">
        <f t="shared" si="45"/>
        <v>-2.545703670175778E-3</v>
      </c>
      <c r="O140" s="29">
        <f t="shared" si="39"/>
        <v>8.5543198879930917E-3</v>
      </c>
      <c r="P140" s="30">
        <f t="shared" si="46"/>
        <v>-1.5643210742193861E-3</v>
      </c>
      <c r="Q140" s="30">
        <f t="shared" si="47"/>
        <v>-6.3689677442667846E-4</v>
      </c>
      <c r="R140" s="30">
        <f t="shared" si="48"/>
        <v>1.1096981734147304E-3</v>
      </c>
      <c r="S140" s="30">
        <f t="shared" si="49"/>
        <v>2.2546191765081742E-3</v>
      </c>
      <c r="T140" s="30">
        <f t="shared" si="50"/>
        <v>1.9464497648041372E-3</v>
      </c>
      <c r="U140" s="30">
        <f t="shared" si="51"/>
        <v>3.7633543691649495E-4</v>
      </c>
      <c r="V140" s="30">
        <f t="shared" si="52"/>
        <v>-4.489221915130944E-3</v>
      </c>
    </row>
    <row r="141" spans="1:22" s="19" customFormat="1" ht="13.5" x14ac:dyDescent="0.25">
      <c r="A141" s="18" t="s">
        <v>100</v>
      </c>
      <c r="B141" s="23">
        <v>358.05037505026138</v>
      </c>
      <c r="C141" s="23">
        <v>257.1750999522929</v>
      </c>
      <c r="D141" s="23">
        <v>239.84011346873598</v>
      </c>
      <c r="E141" s="23">
        <v>205.31398063317693</v>
      </c>
      <c r="F141" s="23">
        <v>232.22105041843611</v>
      </c>
      <c r="G141" s="35">
        <v>184.52505824282775</v>
      </c>
      <c r="H141" s="37">
        <v>114.82671175</v>
      </c>
      <c r="I141" s="29">
        <f t="shared" si="40"/>
        <v>-3.3677712769124226E-3</v>
      </c>
      <c r="J141" s="29">
        <f t="shared" si="41"/>
        <v>-5.1223983301503899E-3</v>
      </c>
      <c r="K141" s="29">
        <f t="shared" si="42"/>
        <v>-4.8585835109932196E-3</v>
      </c>
      <c r="L141" s="29">
        <f t="shared" si="43"/>
        <v>2.9361680063598217E-4</v>
      </c>
      <c r="M141" s="29">
        <f t="shared" si="44"/>
        <v>-3.7965538769476367E-3</v>
      </c>
      <c r="N141" s="29">
        <f t="shared" si="45"/>
        <v>-2.9792459315340233E-3</v>
      </c>
      <c r="O141" s="29">
        <f t="shared" si="39"/>
        <v>-3.9864291755313051E-2</v>
      </c>
      <c r="P141" s="30">
        <f t="shared" si="46"/>
        <v>-2.0220431816075687E-3</v>
      </c>
      <c r="Q141" s="30">
        <f t="shared" si="47"/>
        <v>-1.4564735068562809E-3</v>
      </c>
      <c r="R141" s="30">
        <f t="shared" si="48"/>
        <v>4.7201111856392408E-4</v>
      </c>
      <c r="S141" s="30">
        <f t="shared" si="49"/>
        <v>1.8530128002982795E-3</v>
      </c>
      <c r="T141" s="30">
        <f t="shared" si="50"/>
        <v>1.2133374436470203E-3</v>
      </c>
      <c r="U141" s="30">
        <f t="shared" si="51"/>
        <v>-8.959662501554274E-5</v>
      </c>
      <c r="V141" s="30">
        <f t="shared" si="52"/>
        <v>-7.5435086096558692E-3</v>
      </c>
    </row>
    <row r="142" spans="1:22" s="19" customFormat="1" ht="13.5" x14ac:dyDescent="0.25">
      <c r="A142" s="18" t="s">
        <v>101</v>
      </c>
      <c r="B142" s="23">
        <v>355.28356033949279</v>
      </c>
      <c r="C142" s="23">
        <v>254.51882871318614</v>
      </c>
      <c r="D142" s="23">
        <v>238.02714152635298</v>
      </c>
      <c r="E142" s="23">
        <v>204.99706672977189</v>
      </c>
      <c r="F142" s="23">
        <v>230.77114141317244</v>
      </c>
      <c r="G142" s="35">
        <v>183.91558514338254</v>
      </c>
      <c r="H142" s="37">
        <v>113.60946746</v>
      </c>
      <c r="I142" s="29">
        <f t="shared" si="40"/>
        <v>-7.7274453640222927E-3</v>
      </c>
      <c r="J142" s="29">
        <f t="shared" si="41"/>
        <v>-1.0328648611780487E-2</v>
      </c>
      <c r="K142" s="29">
        <f t="shared" si="42"/>
        <v>-7.559085576480635E-3</v>
      </c>
      <c r="L142" s="29">
        <f t="shared" si="43"/>
        <v>-1.5435573477641051E-3</v>
      </c>
      <c r="M142" s="29">
        <f t="shared" si="44"/>
        <v>-6.2436588011771151E-3</v>
      </c>
      <c r="N142" s="29">
        <f t="shared" si="45"/>
        <v>-3.3029286387931548E-3</v>
      </c>
      <c r="O142" s="29">
        <f t="shared" si="39"/>
        <v>-1.0600706677468682E-2</v>
      </c>
      <c r="P142" s="30">
        <f t="shared" si="46"/>
        <v>-2.8898444850320795E-3</v>
      </c>
      <c r="Q142" s="30">
        <f t="shared" si="47"/>
        <v>-2.5223567864503687E-3</v>
      </c>
      <c r="R142" s="30">
        <f t="shared" si="48"/>
        <v>-2.3100973556270361E-4</v>
      </c>
      <c r="S142" s="30">
        <f t="shared" si="49"/>
        <v>1.3896665729614202E-3</v>
      </c>
      <c r="T142" s="30">
        <f t="shared" si="50"/>
        <v>7.9753786942330903E-4</v>
      </c>
      <c r="U142" s="30">
        <f t="shared" si="51"/>
        <v>-6.0573984757123661E-4</v>
      </c>
      <c r="V142" s="30">
        <f t="shared" si="52"/>
        <v>-7.688249207504637E-3</v>
      </c>
    </row>
    <row r="143" spans="1:22" s="19" customFormat="1" ht="13.5" x14ac:dyDescent="0.25">
      <c r="A143" s="18" t="s">
        <v>102</v>
      </c>
      <c r="B143" s="23">
        <v>353.29381782512996</v>
      </c>
      <c r="C143" s="23">
        <v>252.30216314879073</v>
      </c>
      <c r="D143" s="23">
        <v>236.75889453379293</v>
      </c>
      <c r="E143" s="23">
        <v>204.72339062579371</v>
      </c>
      <c r="F143" s="23">
        <v>230.21671201064802</v>
      </c>
      <c r="G143" s="35">
        <v>183.31890255076829</v>
      </c>
      <c r="H143" s="37">
        <v>114.92814877000001</v>
      </c>
      <c r="I143" s="29">
        <f t="shared" si="40"/>
        <v>-5.6004350791281302E-3</v>
      </c>
      <c r="J143" s="29">
        <f t="shared" si="41"/>
        <v>-8.7092400024099733E-3</v>
      </c>
      <c r="K143" s="29">
        <f t="shared" si="42"/>
        <v>-5.328161252651259E-3</v>
      </c>
      <c r="L143" s="29">
        <f t="shared" si="43"/>
        <v>-1.3350244876378478E-3</v>
      </c>
      <c r="M143" s="29">
        <f t="shared" si="44"/>
        <v>-2.4025075194812596E-3</v>
      </c>
      <c r="N143" s="29">
        <f t="shared" si="45"/>
        <v>-3.2443285986289718E-3</v>
      </c>
      <c r="O143" s="29">
        <f t="shared" si="39"/>
        <v>1.1607142780281828E-2</v>
      </c>
      <c r="P143" s="30">
        <f t="shared" si="46"/>
        <v>-3.7250166243384263E-3</v>
      </c>
      <c r="Q143" s="30">
        <f t="shared" si="47"/>
        <v>-3.4610323576754684E-3</v>
      </c>
      <c r="R143" s="30">
        <f t="shared" si="48"/>
        <v>-8.9509154794255167E-4</v>
      </c>
      <c r="S143" s="30">
        <f t="shared" si="49"/>
        <v>1.0133700251760429E-3</v>
      </c>
      <c r="T143" s="30">
        <f t="shared" si="50"/>
        <v>4.3387135633059644E-4</v>
      </c>
      <c r="U143" s="30">
        <f t="shared" si="51"/>
        <v>-1.1165326937893356E-3</v>
      </c>
      <c r="V143" s="30">
        <f t="shared" si="52"/>
        <v>-5.7047271449985988E-3</v>
      </c>
    </row>
    <row r="144" spans="1:22" s="19" customFormat="1" ht="13.5" x14ac:dyDescent="0.25">
      <c r="A144" s="18" t="s">
        <v>103</v>
      </c>
      <c r="B144" s="23">
        <v>352.59367630196749</v>
      </c>
      <c r="C144" s="23">
        <v>251.00623039142934</v>
      </c>
      <c r="D144" s="23">
        <v>236.7312681895429</v>
      </c>
      <c r="E144" s="23">
        <v>204.2718188999911</v>
      </c>
      <c r="F144" s="23">
        <v>230.39759360727246</v>
      </c>
      <c r="G144" s="35">
        <v>182.89098578594104</v>
      </c>
      <c r="H144" s="37">
        <v>114.31952663</v>
      </c>
      <c r="I144" s="29">
        <f t="shared" si="40"/>
        <v>-1.9817542448733742E-3</v>
      </c>
      <c r="J144" s="29">
        <f t="shared" si="41"/>
        <v>-5.1364314169479851E-3</v>
      </c>
      <c r="K144" s="29">
        <f t="shared" si="42"/>
        <v>-1.1668556023807842E-4</v>
      </c>
      <c r="L144" s="29">
        <f t="shared" si="43"/>
        <v>-2.2057651762324502E-3</v>
      </c>
      <c r="M144" s="29">
        <f t="shared" si="44"/>
        <v>7.8570141604691532E-4</v>
      </c>
      <c r="N144" s="29">
        <f t="shared" si="45"/>
        <v>-2.3342751831537814E-3</v>
      </c>
      <c r="O144" s="29">
        <f t="shared" si="39"/>
        <v>-5.2956751371503749E-3</v>
      </c>
      <c r="P144" s="30">
        <f t="shared" si="46"/>
        <v>-4.2734533428974023E-3</v>
      </c>
      <c r="Q144" s="30">
        <f t="shared" si="47"/>
        <v>-4.4237177641776463E-3</v>
      </c>
      <c r="R144" s="30">
        <f t="shared" si="48"/>
        <v>-1.1798886297950735E-3</v>
      </c>
      <c r="S144" s="30">
        <f t="shared" si="49"/>
        <v>3.8641336869489243E-4</v>
      </c>
      <c r="T144" s="30">
        <f t="shared" si="50"/>
        <v>1.6736092102079966E-4</v>
      </c>
      <c r="U144" s="30">
        <f t="shared" si="51"/>
        <v>-1.5012640366148921E-3</v>
      </c>
      <c r="V144" s="30">
        <f t="shared" si="52"/>
        <v>-5.8030978800322486E-3</v>
      </c>
    </row>
    <row r="145" spans="1:22" s="19" customFormat="1" ht="13.5" x14ac:dyDescent="0.25">
      <c r="A145" s="18" t="s">
        <v>104</v>
      </c>
      <c r="B145" s="23">
        <v>352.31934477539795</v>
      </c>
      <c r="C145" s="23">
        <v>250.76275657632928</v>
      </c>
      <c r="D145" s="23">
        <v>237.7941535451053</v>
      </c>
      <c r="E145" s="23">
        <v>204.33254696083978</v>
      </c>
      <c r="F145" s="23">
        <v>230.9922720550409</v>
      </c>
      <c r="G145" s="35">
        <v>182.62572478458813</v>
      </c>
      <c r="H145" s="37">
        <v>115.53677092</v>
      </c>
      <c r="I145" s="29">
        <f t="shared" si="40"/>
        <v>-7.7803870292499988E-4</v>
      </c>
      <c r="J145" s="29">
        <f t="shared" si="41"/>
        <v>-9.6999112221388757E-4</v>
      </c>
      <c r="K145" s="29">
        <f t="shared" si="42"/>
        <v>4.4898393173451985E-3</v>
      </c>
      <c r="L145" s="29">
        <f t="shared" si="43"/>
        <v>2.9729044943985319E-4</v>
      </c>
      <c r="M145" s="29">
        <f t="shared" si="44"/>
        <v>2.5810966098114389E-3</v>
      </c>
      <c r="N145" s="29">
        <f t="shared" si="45"/>
        <v>-1.450377667401157E-3</v>
      </c>
      <c r="O145" s="29">
        <f t="shared" si="39"/>
        <v>1.0647737319099118E-2</v>
      </c>
      <c r="P145" s="30">
        <f t="shared" si="46"/>
        <v>-4.1972351693414043E-3</v>
      </c>
      <c r="Q145" s="30">
        <f t="shared" si="47"/>
        <v>-4.6034271580023198E-3</v>
      </c>
      <c r="R145" s="30">
        <f t="shared" si="48"/>
        <v>-4.8709527914521459E-4</v>
      </c>
      <c r="S145" s="30">
        <f t="shared" si="49"/>
        <v>3.2378852134039293E-4</v>
      </c>
      <c r="T145" s="30">
        <f t="shared" si="50"/>
        <v>3.5294934327832734E-4</v>
      </c>
      <c r="U145" s="30">
        <f t="shared" si="51"/>
        <v>-1.7849778476525899E-3</v>
      </c>
      <c r="V145" s="30">
        <f t="shared" si="52"/>
        <v>-5.6733621945966395E-3</v>
      </c>
    </row>
    <row r="146" spans="1:22" s="19" customFormat="1" ht="13.5" x14ac:dyDescent="0.25">
      <c r="A146" s="18" t="s">
        <v>105</v>
      </c>
      <c r="B146" s="23">
        <v>352.01457167421768</v>
      </c>
      <c r="C146" s="23">
        <v>250.57883393358074</v>
      </c>
      <c r="D146" s="23">
        <v>238.19668794852956</v>
      </c>
      <c r="E146" s="23">
        <v>204.66973756836131</v>
      </c>
      <c r="F146" s="23">
        <v>231.56954073756722</v>
      </c>
      <c r="G146" s="35">
        <v>182.47423024824786</v>
      </c>
      <c r="H146" s="37">
        <v>114.72527473</v>
      </c>
      <c r="I146" s="29">
        <f t="shared" si="40"/>
        <v>-8.6504787687592178E-4</v>
      </c>
      <c r="J146" s="29">
        <f t="shared" si="41"/>
        <v>-7.3345278724656828E-4</v>
      </c>
      <c r="K146" s="29">
        <f t="shared" si="42"/>
        <v>1.6927851144494244E-3</v>
      </c>
      <c r="L146" s="29">
        <f t="shared" si="43"/>
        <v>1.6502050825322378E-3</v>
      </c>
      <c r="M146" s="29">
        <f t="shared" si="44"/>
        <v>2.4990822307197004E-3</v>
      </c>
      <c r="N146" s="29">
        <f t="shared" si="45"/>
        <v>-8.2953557894955817E-4</v>
      </c>
      <c r="O146" s="29">
        <f t="shared" si="39"/>
        <v>-7.0237049515768117E-3</v>
      </c>
      <c r="P146" s="30">
        <f t="shared" si="46"/>
        <v>-4.216339770160173E-3</v>
      </c>
      <c r="Q146" s="30">
        <f t="shared" si="47"/>
        <v>-4.7797284088357773E-3</v>
      </c>
      <c r="R146" s="30">
        <f t="shared" si="48"/>
        <v>-4.9892946938663531E-4</v>
      </c>
      <c r="S146" s="30">
        <f t="shared" si="49"/>
        <v>1.2921482740501736E-4</v>
      </c>
      <c r="T146" s="30">
        <f t="shared" si="50"/>
        <v>2.422072653787096E-4</v>
      </c>
      <c r="U146" s="30">
        <f t="shared" si="51"/>
        <v>-1.9514323263489775E-3</v>
      </c>
      <c r="V146" s="30">
        <f t="shared" si="52"/>
        <v>-4.5524192362052752E-3</v>
      </c>
    </row>
    <row r="147" spans="1:22" s="19" customFormat="1" ht="13.5" x14ac:dyDescent="0.25">
      <c r="A147" s="18" t="s">
        <v>106</v>
      </c>
      <c r="B147" s="23">
        <v>352.05878870595211</v>
      </c>
      <c r="C147" s="23">
        <v>250.46421971093446</v>
      </c>
      <c r="D147" s="23">
        <v>238.61177938527734</v>
      </c>
      <c r="E147" s="23">
        <v>204.76718415312288</v>
      </c>
      <c r="F147" s="23">
        <v>232.23822606773771</v>
      </c>
      <c r="G147" s="35">
        <v>182.49877485121564</v>
      </c>
      <c r="H147" s="37">
        <v>115.33389687</v>
      </c>
      <c r="I147" s="29">
        <f t="shared" si="40"/>
        <v>1.2561136751848852E-4</v>
      </c>
      <c r="J147" s="29">
        <f t="shared" si="41"/>
        <v>-4.5739786097281237E-4</v>
      </c>
      <c r="K147" s="29">
        <f t="shared" si="42"/>
        <v>1.742641513292079E-3</v>
      </c>
      <c r="L147" s="29">
        <f t="shared" si="43"/>
        <v>4.7611623447273193E-4</v>
      </c>
      <c r="M147" s="29">
        <f t="shared" si="44"/>
        <v>2.8876221287163872E-3</v>
      </c>
      <c r="N147" s="29">
        <f t="shared" si="45"/>
        <v>1.3450996852754261E-4</v>
      </c>
      <c r="O147" s="29">
        <f t="shared" si="39"/>
        <v>5.3050397258352115E-3</v>
      </c>
      <c r="P147" s="30">
        <f t="shared" si="46"/>
        <v>-3.9344389042836143E-3</v>
      </c>
      <c r="Q147" s="30">
        <f t="shared" si="47"/>
        <v>-4.6934771336346838E-3</v>
      </c>
      <c r="R147" s="30">
        <f t="shared" si="48"/>
        <v>-3.8433170598194962E-4</v>
      </c>
      <c r="S147" s="30">
        <f t="shared" si="49"/>
        <v>1.4953978627804823E-5</v>
      </c>
      <c r="T147" s="30">
        <f t="shared" si="50"/>
        <v>2.6952864972701974E-4</v>
      </c>
      <c r="U147" s="30">
        <f t="shared" si="51"/>
        <v>-1.9188009982365024E-3</v>
      </c>
      <c r="V147" s="30">
        <f t="shared" si="52"/>
        <v>-3.2742121870505667E-3</v>
      </c>
    </row>
    <row r="148" spans="1:22" s="19" customFormat="1" ht="13.5" x14ac:dyDescent="0.25">
      <c r="A148" s="18" t="s">
        <v>107</v>
      </c>
      <c r="B148" s="23">
        <v>352.14245559517565</v>
      </c>
      <c r="C148" s="23">
        <v>249.66479862870096</v>
      </c>
      <c r="D148" s="23">
        <v>238.28616129032159</v>
      </c>
      <c r="E148" s="23">
        <v>204.64663365018802</v>
      </c>
      <c r="F148" s="23">
        <v>232.88602757986294</v>
      </c>
      <c r="G148" s="35">
        <v>182.48998022547798</v>
      </c>
      <c r="H148" s="37">
        <v>115.94251902000001</v>
      </c>
      <c r="I148" s="29">
        <f t="shared" si="40"/>
        <v>2.3765033542002322E-4</v>
      </c>
      <c r="J148" s="29">
        <f t="shared" si="41"/>
        <v>-3.1917576217318413E-3</v>
      </c>
      <c r="K148" s="29">
        <f t="shared" si="42"/>
        <v>-1.3646354584615637E-3</v>
      </c>
      <c r="L148" s="29">
        <f t="shared" si="43"/>
        <v>-5.8871983532632355E-4</v>
      </c>
      <c r="M148" s="29">
        <f t="shared" si="44"/>
        <v>2.789383656144017E-3</v>
      </c>
      <c r="N148" s="29">
        <f t="shared" si="45"/>
        <v>-4.8190053576163706E-5</v>
      </c>
      <c r="O148" s="29">
        <f t="shared" si="39"/>
        <v>5.2770448802750333E-3</v>
      </c>
      <c r="P148" s="30">
        <f t="shared" si="46"/>
        <v>-3.2842103897196399E-3</v>
      </c>
      <c r="Q148" s="30">
        <f t="shared" si="47"/>
        <v>-4.699452202038718E-3</v>
      </c>
      <c r="R148" s="30">
        <f t="shared" si="48"/>
        <v>-4.9729763889614384E-4</v>
      </c>
      <c r="S148" s="30">
        <f t="shared" si="49"/>
        <v>-1.8072714988417741E-4</v>
      </c>
      <c r="T148" s="30">
        <f t="shared" si="50"/>
        <v>4.6283795891022495E-4</v>
      </c>
      <c r="U148" s="30">
        <f t="shared" si="51"/>
        <v>-1.8617616160111136E-3</v>
      </c>
      <c r="V148" s="30">
        <f t="shared" si="52"/>
        <v>-1.9194809755393807E-3</v>
      </c>
    </row>
    <row r="149" spans="1:22" s="19" customFormat="1" ht="13.5" x14ac:dyDescent="0.25">
      <c r="A149" s="18" t="s">
        <v>108</v>
      </c>
      <c r="B149" s="23">
        <v>352.62215238814036</v>
      </c>
      <c r="C149" s="23">
        <v>249.71518925646538</v>
      </c>
      <c r="D149" s="23">
        <v>238.57535309488713</v>
      </c>
      <c r="E149" s="23">
        <v>205.07116147136929</v>
      </c>
      <c r="F149" s="23">
        <v>233.66416729455835</v>
      </c>
      <c r="G149" s="35">
        <v>182.52598736469611</v>
      </c>
      <c r="H149" s="37">
        <v>115.84108199000001</v>
      </c>
      <c r="I149" s="29">
        <f t="shared" si="40"/>
        <v>1.3622236834634276E-3</v>
      </c>
      <c r="J149" s="29">
        <f t="shared" si="41"/>
        <v>2.0183313002549181E-4</v>
      </c>
      <c r="K149" s="29">
        <f t="shared" si="42"/>
        <v>1.2136323947625461E-3</v>
      </c>
      <c r="L149" s="29">
        <f t="shared" si="43"/>
        <v>2.0744432176047264E-3</v>
      </c>
      <c r="M149" s="29">
        <f t="shared" si="44"/>
        <v>3.341289826537868E-3</v>
      </c>
      <c r="N149" s="29">
        <f t="shared" si="45"/>
        <v>1.9731022587453375E-4</v>
      </c>
      <c r="O149" s="29">
        <f t="shared" si="39"/>
        <v>-8.7489068598295481E-4</v>
      </c>
      <c r="P149" s="30">
        <f t="shared" si="46"/>
        <v>-2.8399932243677022E-3</v>
      </c>
      <c r="Q149" s="30">
        <f t="shared" si="47"/>
        <v>-4.3792822933652921E-3</v>
      </c>
      <c r="R149" s="30">
        <f t="shared" si="48"/>
        <v>-5.1148025080791646E-4</v>
      </c>
      <c r="S149" s="30">
        <f t="shared" si="49"/>
        <v>-8.8357795356273485E-5</v>
      </c>
      <c r="T149" s="30">
        <f t="shared" si="50"/>
        <v>4.5660241251366875E-4</v>
      </c>
      <c r="U149" s="30">
        <f t="shared" si="51"/>
        <v>-1.7239569093102159E-3</v>
      </c>
      <c r="V149" s="30">
        <f t="shared" si="52"/>
        <v>-2.7040309998966569E-3</v>
      </c>
    </row>
    <row r="150" spans="1:22" s="19" customFormat="1" ht="13.5" x14ac:dyDescent="0.25">
      <c r="A150" s="18" t="s">
        <v>109</v>
      </c>
      <c r="B150" s="23">
        <v>351.0054973828079</v>
      </c>
      <c r="C150" s="23">
        <v>249.51021980819422</v>
      </c>
      <c r="D150" s="23">
        <v>238.67310585673462</v>
      </c>
      <c r="E150" s="23">
        <v>205.1192007328988</v>
      </c>
      <c r="F150" s="23">
        <v>233.2918517756826</v>
      </c>
      <c r="G150" s="35">
        <v>182.56168798233841</v>
      </c>
      <c r="H150" s="37">
        <v>115.53677092</v>
      </c>
      <c r="I150" s="29">
        <f t="shared" si="40"/>
        <v>-4.5846666024344585E-3</v>
      </c>
      <c r="J150" s="29">
        <f t="shared" si="41"/>
        <v>-8.208128984122274E-4</v>
      </c>
      <c r="K150" s="29">
        <f t="shared" si="42"/>
        <v>4.0973537534117963E-4</v>
      </c>
      <c r="L150" s="29">
        <f t="shared" si="43"/>
        <v>2.3425654384961946E-4</v>
      </c>
      <c r="M150" s="29">
        <f t="shared" si="44"/>
        <v>-1.593378750308808E-3</v>
      </c>
      <c r="N150" s="29">
        <f t="shared" si="45"/>
        <v>1.9559197108176139E-4</v>
      </c>
      <c r="O150" s="29">
        <f t="shared" si="39"/>
        <v>-2.6269701972075937E-3</v>
      </c>
      <c r="P150" s="30">
        <f t="shared" si="46"/>
        <v>-2.8587475743538106E-3</v>
      </c>
      <c r="Q150" s="30">
        <f t="shared" si="47"/>
        <v>-4.063515827576923E-3</v>
      </c>
      <c r="R150" s="30">
        <f t="shared" si="48"/>
        <v>-5.8197302422591582E-4</v>
      </c>
      <c r="S150" s="30">
        <f t="shared" si="49"/>
        <v>1.0930149656495062E-5</v>
      </c>
      <c r="T150" s="30">
        <f t="shared" si="50"/>
        <v>-3.1578414174421235E-5</v>
      </c>
      <c r="U150" s="30">
        <f t="shared" si="51"/>
        <v>-1.546079852868972E-3</v>
      </c>
      <c r="V150" s="30">
        <f t="shared" si="52"/>
        <v>-2.287890145323965E-3</v>
      </c>
    </row>
    <row r="151" spans="1:22" s="19" customFormat="1" ht="13.5" x14ac:dyDescent="0.25">
      <c r="A151" s="18" t="s">
        <v>110</v>
      </c>
      <c r="B151" s="23">
        <v>351.40833734003985</v>
      </c>
      <c r="C151" s="23">
        <v>248.54635244334378</v>
      </c>
      <c r="D151" s="23">
        <v>238.54648206748328</v>
      </c>
      <c r="E151" s="23">
        <v>204.85590705789809</v>
      </c>
      <c r="F151" s="23">
        <v>233.36677715056823</v>
      </c>
      <c r="G151" s="35">
        <v>182.61699333578997</v>
      </c>
      <c r="H151" s="37">
        <v>113.30515638</v>
      </c>
      <c r="I151" s="29">
        <f t="shared" si="40"/>
        <v>1.1476742109044762E-3</v>
      </c>
      <c r="J151" s="29">
        <f t="shared" si="41"/>
        <v>-3.8630376166210612E-3</v>
      </c>
      <c r="K151" s="29">
        <f t="shared" si="42"/>
        <v>-5.3053228932859787E-4</v>
      </c>
      <c r="L151" s="29">
        <f t="shared" si="43"/>
        <v>-1.2836130116534775E-3</v>
      </c>
      <c r="M151" s="29">
        <f t="shared" si="44"/>
        <v>3.2116584576501379E-4</v>
      </c>
      <c r="N151" s="29">
        <f t="shared" si="45"/>
        <v>3.0294063372655064E-4</v>
      </c>
      <c r="O151" s="29">
        <f t="shared" si="39"/>
        <v>-1.9315188768303126E-2</v>
      </c>
      <c r="P151" s="30">
        <f t="shared" si="46"/>
        <v>-2.1533275489146507E-3</v>
      </c>
      <c r="Q151" s="30">
        <f t="shared" si="47"/>
        <v>-3.7371608413083179E-3</v>
      </c>
      <c r="R151" s="30">
        <f t="shared" si="48"/>
        <v>-8.2474583684540199E-4</v>
      </c>
      <c r="S151" s="30">
        <f t="shared" si="49"/>
        <v>-1.4757139475673822E-4</v>
      </c>
      <c r="T151" s="30">
        <f t="shared" si="50"/>
        <v>9.74661862129624E-5</v>
      </c>
      <c r="U151" s="30">
        <f t="shared" si="51"/>
        <v>-1.3253527102501832E-3</v>
      </c>
      <c r="V151" s="30">
        <f t="shared" si="52"/>
        <v>-3.6841786316265251E-3</v>
      </c>
    </row>
    <row r="152" spans="1:22" s="19" customFormat="1" ht="13.5" x14ac:dyDescent="0.25">
      <c r="A152" s="18" t="s">
        <v>111</v>
      </c>
      <c r="B152" s="23">
        <v>352.62923336275651</v>
      </c>
      <c r="C152" s="23">
        <v>248.27530237288801</v>
      </c>
      <c r="D152" s="23">
        <v>238.54406012865374</v>
      </c>
      <c r="E152" s="23">
        <v>204.9078182608377</v>
      </c>
      <c r="F152" s="23">
        <v>234.03549974890046</v>
      </c>
      <c r="G152" s="35">
        <v>182.7313560482514</v>
      </c>
      <c r="H152" s="37">
        <v>113.8123415</v>
      </c>
      <c r="I152" s="29">
        <f t="shared" si="40"/>
        <v>3.474294411903096E-3</v>
      </c>
      <c r="J152" s="29">
        <f t="shared" si="41"/>
        <v>-1.0905413327985073E-3</v>
      </c>
      <c r="K152" s="29">
        <f t="shared" si="42"/>
        <v>-1.0152901055388287E-5</v>
      </c>
      <c r="L152" s="29">
        <f t="shared" si="43"/>
        <v>2.5340349558451031E-4</v>
      </c>
      <c r="M152" s="29">
        <f t="shared" si="44"/>
        <v>2.8655432726860603E-3</v>
      </c>
      <c r="N152" s="29">
        <f t="shared" si="45"/>
        <v>6.2624354049648639E-4</v>
      </c>
      <c r="O152" s="29">
        <f t="shared" si="39"/>
        <v>4.4762757159878749E-3</v>
      </c>
      <c r="P152" s="30">
        <f t="shared" si="46"/>
        <v>-1.5464754281635073E-3</v>
      </c>
      <c r="Q152" s="30">
        <f t="shared" si="47"/>
        <v>-3.3518230392716882E-3</v>
      </c>
      <c r="R152" s="30">
        <f t="shared" si="48"/>
        <v>-8.5160023616819285E-4</v>
      </c>
      <c r="S152" s="30">
        <f t="shared" si="49"/>
        <v>-1.3977900287454525E-4</v>
      </c>
      <c r="T152" s="30">
        <f t="shared" si="50"/>
        <v>3.362321698760484E-4</v>
      </c>
      <c r="U152" s="30">
        <f t="shared" si="51"/>
        <v>-1.0610237760274946E-3</v>
      </c>
      <c r="V152" s="30">
        <f t="shared" si="52"/>
        <v>-4.0240156459602936E-3</v>
      </c>
    </row>
    <row r="153" spans="1:22" s="19" customFormat="1" ht="13.5" x14ac:dyDescent="0.25">
      <c r="A153" s="18" t="s">
        <v>112</v>
      </c>
      <c r="B153" s="23">
        <v>352.72786197728846</v>
      </c>
      <c r="C153" s="23">
        <v>248.4099794866668</v>
      </c>
      <c r="D153" s="23">
        <v>238.18977397705109</v>
      </c>
      <c r="E153" s="23">
        <v>205.10782246152752</v>
      </c>
      <c r="F153" s="23">
        <v>235.0203899152601</v>
      </c>
      <c r="G153" s="35">
        <v>182.87302461582883</v>
      </c>
      <c r="H153" s="37">
        <v>111.98647506</v>
      </c>
      <c r="I153" s="29">
        <f t="shared" si="40"/>
        <v>2.7969494642120511E-4</v>
      </c>
      <c r="J153" s="29">
        <f t="shared" si="41"/>
        <v>5.4245070891714871E-4</v>
      </c>
      <c r="K153" s="29">
        <f t="shared" si="42"/>
        <v>-1.4852021526403705E-3</v>
      </c>
      <c r="L153" s="29">
        <f t="shared" si="43"/>
        <v>9.7606915337521561E-4</v>
      </c>
      <c r="M153" s="29">
        <f t="shared" si="44"/>
        <v>4.2082939016360099E-3</v>
      </c>
      <c r="N153" s="29">
        <f t="shared" si="45"/>
        <v>7.7528329368943972E-4</v>
      </c>
      <c r="O153" s="29">
        <f t="shared" si="39"/>
        <v>-1.6042780738326157E-2</v>
      </c>
      <c r="P153" s="30">
        <f t="shared" si="46"/>
        <v>-1.2425199095523717E-3</v>
      </c>
      <c r="Q153" s="30">
        <f t="shared" si="47"/>
        <v>-2.8797522860160591E-3</v>
      </c>
      <c r="R153" s="30">
        <f t="shared" si="48"/>
        <v>-5.7048512297212188E-4</v>
      </c>
      <c r="S153" s="30">
        <f t="shared" si="49"/>
        <v>-8.2907973479609109E-5</v>
      </c>
      <c r="T153" s="30">
        <f t="shared" si="50"/>
        <v>1.0033028180913524E-3</v>
      </c>
      <c r="U153" s="30">
        <f t="shared" si="51"/>
        <v>-7.4814634059220623E-4</v>
      </c>
      <c r="V153" s="30">
        <f t="shared" si="52"/>
        <v>-2.0388897278780529E-3</v>
      </c>
    </row>
    <row r="154" spans="1:22" s="19" customFormat="1" ht="13.5" x14ac:dyDescent="0.25">
      <c r="A154" s="18" t="s">
        <v>113</v>
      </c>
      <c r="B154" s="23">
        <v>352.29536536874065</v>
      </c>
      <c r="C154" s="23">
        <v>247.69143908650872</v>
      </c>
      <c r="D154" s="23">
        <v>237.92971816178422</v>
      </c>
      <c r="E154" s="23">
        <v>205.0327489610475</v>
      </c>
      <c r="F154" s="23">
        <v>234.87120562413318</v>
      </c>
      <c r="G154" s="35">
        <v>182.89195202148616</v>
      </c>
      <c r="H154" s="37">
        <v>111.78360101</v>
      </c>
      <c r="I154" s="29">
        <f t="shared" si="40"/>
        <v>-1.2261481305257816E-3</v>
      </c>
      <c r="J154" s="29">
        <f t="shared" si="41"/>
        <v>-2.8925585101006114E-3</v>
      </c>
      <c r="K154" s="29">
        <f t="shared" si="42"/>
        <v>-1.0918009237958406E-3</v>
      </c>
      <c r="L154" s="29">
        <f t="shared" si="43"/>
        <v>-3.6601968456906586E-4</v>
      </c>
      <c r="M154" s="29">
        <f t="shared" si="44"/>
        <v>-6.3477169440789816E-4</v>
      </c>
      <c r="N154" s="29">
        <f t="shared" si="45"/>
        <v>1.0350026034238E-4</v>
      </c>
      <c r="O154" s="29">
        <f t="shared" si="39"/>
        <v>-1.8115942116341264E-3</v>
      </c>
      <c r="P154" s="30">
        <f t="shared" si="46"/>
        <v>-7.0074514009432905E-4</v>
      </c>
      <c r="Q154" s="30">
        <f t="shared" si="47"/>
        <v>-2.2600781108760696E-3</v>
      </c>
      <c r="R154" s="30">
        <f t="shared" si="48"/>
        <v>-3.1544735248389185E-5</v>
      </c>
      <c r="S154" s="30">
        <f t="shared" si="49"/>
        <v>1.522016511997749E-5</v>
      </c>
      <c r="T154" s="30">
        <f t="shared" si="50"/>
        <v>1.4707100769887872E-3</v>
      </c>
      <c r="U154" s="30">
        <f t="shared" si="51"/>
        <v>-4.6427726566424486E-4</v>
      </c>
      <c r="V154" s="30">
        <f t="shared" si="52"/>
        <v>-1.3064636890585063E-3</v>
      </c>
    </row>
    <row r="155" spans="1:22" s="19" customFormat="1" ht="13.5" x14ac:dyDescent="0.25">
      <c r="A155" s="18" t="s">
        <v>114</v>
      </c>
      <c r="B155" s="23">
        <v>352.96525172325011</v>
      </c>
      <c r="C155" s="23">
        <v>247.13645196230863</v>
      </c>
      <c r="D155" s="23">
        <v>237.95469252712476</v>
      </c>
      <c r="E155" s="23">
        <v>204.7782358682546</v>
      </c>
      <c r="F155" s="23">
        <v>234.81787766940548</v>
      </c>
      <c r="G155" s="35">
        <v>182.81950998352767</v>
      </c>
      <c r="H155" s="37">
        <v>112.59509721000001</v>
      </c>
      <c r="I155" s="29">
        <f t="shared" si="40"/>
        <v>1.9014906818552702E-3</v>
      </c>
      <c r="J155" s="29">
        <f t="shared" si="41"/>
        <v>-2.240639104229441E-3</v>
      </c>
      <c r="K155" s="29">
        <f t="shared" si="42"/>
        <v>1.0496530460124609E-4</v>
      </c>
      <c r="L155" s="29">
        <f t="shared" si="43"/>
        <v>-1.2413289783343732E-3</v>
      </c>
      <c r="M155" s="29">
        <f t="shared" si="44"/>
        <v>-2.2705190526014246E-4</v>
      </c>
      <c r="N155" s="29">
        <f t="shared" si="45"/>
        <v>-3.9609199397677751E-4</v>
      </c>
      <c r="O155" s="29">
        <f t="shared" si="39"/>
        <v>7.2595281657406299E-3</v>
      </c>
      <c r="P155" s="30">
        <f t="shared" si="46"/>
        <v>-7.5584660012379019E-5</v>
      </c>
      <c r="Q155" s="30">
        <f t="shared" si="47"/>
        <v>-1.7210280360276918E-3</v>
      </c>
      <c r="R155" s="30">
        <f t="shared" si="48"/>
        <v>4.2121581118931967E-4</v>
      </c>
      <c r="S155" s="30">
        <f t="shared" si="49"/>
        <v>2.3028124228600341E-5</v>
      </c>
      <c r="T155" s="30">
        <f t="shared" si="50"/>
        <v>1.6519980448405469E-3</v>
      </c>
      <c r="U155" s="30">
        <f t="shared" si="51"/>
        <v>-2.2692421527656194E-4</v>
      </c>
      <c r="V155" s="30">
        <f t="shared" si="52"/>
        <v>-1.6687649069369395E-3</v>
      </c>
    </row>
    <row r="156" spans="1:22" s="19" customFormat="1" ht="13.5" x14ac:dyDescent="0.25">
      <c r="A156" s="18" t="s">
        <v>115</v>
      </c>
      <c r="B156" s="23">
        <v>353.06940489727106</v>
      </c>
      <c r="C156" s="23">
        <v>246.72947398436401</v>
      </c>
      <c r="D156" s="23">
        <v>237.99530971623656</v>
      </c>
      <c r="E156" s="23">
        <v>204.84403545197441</v>
      </c>
      <c r="F156" s="23">
        <v>234.53896965109439</v>
      </c>
      <c r="G156" s="35">
        <v>182.65499810184187</v>
      </c>
      <c r="H156" s="37">
        <v>112.39222316</v>
      </c>
      <c r="I156" s="29">
        <f t="shared" si="40"/>
        <v>2.9508053133404249E-4</v>
      </c>
      <c r="J156" s="29">
        <f t="shared" si="41"/>
        <v>-1.6467743819786242E-3</v>
      </c>
      <c r="K156" s="29">
        <f t="shared" si="42"/>
        <v>1.706929528492876E-4</v>
      </c>
      <c r="L156" s="29">
        <f t="shared" si="43"/>
        <v>3.2132117673941304E-4</v>
      </c>
      <c r="M156" s="29">
        <f t="shared" si="44"/>
        <v>-1.1877631340478831E-3</v>
      </c>
      <c r="N156" s="29">
        <f t="shared" si="45"/>
        <v>-8.9985954836341113E-4</v>
      </c>
      <c r="O156" s="29">
        <f t="shared" si="39"/>
        <v>-1.8018018104431943E-3</v>
      </c>
      <c r="P156" s="30">
        <f t="shared" si="46"/>
        <v>1.1415157133823897E-4</v>
      </c>
      <c r="Q156" s="30">
        <f t="shared" si="47"/>
        <v>-1.4302232831135784E-3</v>
      </c>
      <c r="R156" s="30">
        <f t="shared" si="48"/>
        <v>4.451640206132668E-4</v>
      </c>
      <c r="S156" s="30">
        <f t="shared" si="49"/>
        <v>2.3361865364292226E-4</v>
      </c>
      <c r="T156" s="30">
        <f t="shared" si="50"/>
        <v>1.4875426656659804E-3</v>
      </c>
      <c r="U156" s="30">
        <f t="shared" si="51"/>
        <v>-1.0738957904403105E-4</v>
      </c>
      <c r="V156" s="30">
        <f t="shared" si="52"/>
        <v>-1.3776087963780078E-3</v>
      </c>
    </row>
    <row r="157" spans="1:22" s="19" customFormat="1" ht="13.5" x14ac:dyDescent="0.25">
      <c r="A157" s="18" t="s">
        <v>116</v>
      </c>
      <c r="B157" s="23">
        <v>352.46994597193873</v>
      </c>
      <c r="C157" s="23">
        <v>246.18390297863351</v>
      </c>
      <c r="D157" s="23">
        <v>237.885400243623</v>
      </c>
      <c r="E157" s="23">
        <v>204.79478161274383</v>
      </c>
      <c r="F157" s="23">
        <v>233.88969246567149</v>
      </c>
      <c r="G157" s="35">
        <v>182.44397274142193</v>
      </c>
      <c r="H157" s="37">
        <v>113.40659341</v>
      </c>
      <c r="I157" s="29">
        <f t="shared" si="40"/>
        <v>-1.6978501026072954E-3</v>
      </c>
      <c r="J157" s="29">
        <f t="shared" si="41"/>
        <v>-2.2112113195080561E-3</v>
      </c>
      <c r="K157" s="29">
        <f t="shared" si="42"/>
        <v>-4.6181360777492597E-4</v>
      </c>
      <c r="L157" s="29">
        <f t="shared" si="43"/>
        <v>-2.4044556201940667E-4</v>
      </c>
      <c r="M157" s="29">
        <f t="shared" si="44"/>
        <v>-2.7683126023312168E-3</v>
      </c>
      <c r="N157" s="29">
        <f t="shared" si="45"/>
        <v>-1.1553221242940114E-3</v>
      </c>
      <c r="O157" s="29">
        <f t="shared" si="39"/>
        <v>9.025270801485576E-3</v>
      </c>
      <c r="P157" s="30">
        <f t="shared" si="46"/>
        <v>3.7500621364714337E-5</v>
      </c>
      <c r="Q157" s="30">
        <f t="shared" si="47"/>
        <v>-1.5336582995547591E-3</v>
      </c>
      <c r="R157" s="30">
        <f t="shared" si="48"/>
        <v>3.2526276853256344E-5</v>
      </c>
      <c r="S157" s="30">
        <f t="shared" si="49"/>
        <v>1.8880731935465062E-4</v>
      </c>
      <c r="T157" s="30">
        <f t="shared" si="50"/>
        <v>1.0417585646540922E-3</v>
      </c>
      <c r="U157" s="30">
        <f t="shared" si="51"/>
        <v>-8.280161711843564E-5</v>
      </c>
      <c r="V157" s="30">
        <f t="shared" si="52"/>
        <v>-1.5128143395124697E-3</v>
      </c>
    </row>
    <row r="158" spans="1:22" s="19" customFormat="1" ht="13.5" x14ac:dyDescent="0.25">
      <c r="A158" s="18" t="s">
        <v>117</v>
      </c>
      <c r="B158" s="23">
        <v>351.07810275204719</v>
      </c>
      <c r="C158" s="23">
        <v>245.62851692815232</v>
      </c>
      <c r="D158" s="23">
        <v>237.65938735405334</v>
      </c>
      <c r="E158" s="23">
        <v>204.51253877015807</v>
      </c>
      <c r="F158" s="23">
        <v>233.59055958806434</v>
      </c>
      <c r="G158" s="35">
        <v>182.3224217577507</v>
      </c>
      <c r="H158" s="37">
        <v>112.29078613999999</v>
      </c>
      <c r="I158" s="29">
        <f t="shared" si="40"/>
        <v>-3.9488280796637068E-3</v>
      </c>
      <c r="J158" s="29">
        <f t="shared" si="41"/>
        <v>-2.2559803616786097E-3</v>
      </c>
      <c r="K158" s="29">
        <f t="shared" si="42"/>
        <v>-9.5009146983461557E-4</v>
      </c>
      <c r="L158" s="29">
        <f t="shared" si="43"/>
        <v>-1.3781739962469644E-3</v>
      </c>
      <c r="M158" s="29">
        <f t="shared" si="44"/>
        <v>-1.2789485267763743E-3</v>
      </c>
      <c r="N158" s="29">
        <f t="shared" si="45"/>
        <v>-6.662373212158757E-4</v>
      </c>
      <c r="O158" s="29">
        <f t="shared" si="39"/>
        <v>-9.8389982138517781E-3</v>
      </c>
      <c r="P158" s="30">
        <f t="shared" si="46"/>
        <v>-2.1948106220093437E-4</v>
      </c>
      <c r="Q158" s="30">
        <f t="shared" si="47"/>
        <v>-1.6605355974240957E-3</v>
      </c>
      <c r="R158" s="30">
        <f t="shared" si="48"/>
        <v>-1.8771343850374701E-4</v>
      </c>
      <c r="S158" s="30">
        <f t="shared" si="49"/>
        <v>-6.3557603876949532E-5</v>
      </c>
      <c r="T158" s="30">
        <f t="shared" si="50"/>
        <v>7.2692266819608621E-4</v>
      </c>
      <c r="U158" s="30">
        <f t="shared" si="51"/>
        <v>-6.9193428973962065E-5</v>
      </c>
      <c r="V158" s="30">
        <f t="shared" si="52"/>
        <v>-1.7474221113687172E-3</v>
      </c>
    </row>
    <row r="159" spans="1:22" s="19" customFormat="1" ht="13.5" x14ac:dyDescent="0.25">
      <c r="A159" s="18" t="s">
        <v>118</v>
      </c>
      <c r="B159" s="23">
        <v>350.29570425235545</v>
      </c>
      <c r="C159" s="23">
        <v>245.07574001693828</v>
      </c>
      <c r="D159" s="23">
        <v>237.49293579693926</v>
      </c>
      <c r="E159" s="23">
        <v>204.35691000657221</v>
      </c>
      <c r="F159" s="23">
        <v>233.97616704725004</v>
      </c>
      <c r="G159" s="35">
        <v>182.1925291496818</v>
      </c>
      <c r="H159" s="37">
        <v>111.88503804</v>
      </c>
      <c r="I159" s="29">
        <f t="shared" si="40"/>
        <v>-2.2285596668052952E-3</v>
      </c>
      <c r="J159" s="29">
        <f t="shared" si="41"/>
        <v>-2.2504590188757658E-3</v>
      </c>
      <c r="K159" s="29">
        <f t="shared" si="42"/>
        <v>-7.0037863417572971E-4</v>
      </c>
      <c r="L159" s="29">
        <f t="shared" si="43"/>
        <v>-7.6097419024644944E-4</v>
      </c>
      <c r="M159" s="29">
        <f t="shared" si="44"/>
        <v>1.6507835756107748E-3</v>
      </c>
      <c r="N159" s="29">
        <f t="shared" ref="N159:N190" si="53">(+G159-G158)/G158</f>
        <v>-7.1243353843493005E-4</v>
      </c>
      <c r="O159" s="29">
        <f t="shared" si="39"/>
        <v>-3.6133694842435692E-3</v>
      </c>
      <c r="P159" s="30">
        <f t="shared" si="46"/>
        <v>-4.1566198172791647E-4</v>
      </c>
      <c r="Q159" s="30">
        <f t="shared" si="47"/>
        <v>-1.8099573605826751E-3</v>
      </c>
      <c r="R159" s="30">
        <f t="shared" si="48"/>
        <v>-3.912984507927311E-4</v>
      </c>
      <c r="S159" s="30">
        <f t="shared" si="49"/>
        <v>-1.6664847260354799E-4</v>
      </c>
      <c r="T159" s="30">
        <f t="shared" si="50"/>
        <v>6.2385278877061842E-4</v>
      </c>
      <c r="U159" s="30">
        <f t="shared" si="51"/>
        <v>-1.3977205455416815E-4</v>
      </c>
      <c r="V159" s="30">
        <f t="shared" si="52"/>
        <v>-2.4906228788752821E-3</v>
      </c>
    </row>
    <row r="160" spans="1:22" s="19" customFormat="1" ht="13.5" x14ac:dyDescent="0.25">
      <c r="A160" s="18" t="s">
        <v>119</v>
      </c>
      <c r="B160" s="23">
        <v>351.39214612068946</v>
      </c>
      <c r="C160" s="23">
        <v>244.86916366733703</v>
      </c>
      <c r="D160" s="23">
        <v>237.78136524957873</v>
      </c>
      <c r="E160" s="23">
        <v>204.34380352825002</v>
      </c>
      <c r="F160" s="23">
        <v>233.84464115667555</v>
      </c>
      <c r="G160" s="35">
        <v>182.15519804575473</v>
      </c>
      <c r="H160" s="37">
        <v>112.69653423</v>
      </c>
      <c r="I160" s="29">
        <f t="shared" si="40"/>
        <v>3.1300465721501598E-3</v>
      </c>
      <c r="J160" s="29">
        <f t="shared" si="41"/>
        <v>-8.429081947767329E-4</v>
      </c>
      <c r="K160" s="29">
        <f t="shared" si="42"/>
        <v>1.214475923974745E-3</v>
      </c>
      <c r="L160" s="29">
        <f t="shared" si="43"/>
        <v>-6.4135234388523545E-5</v>
      </c>
      <c r="M160" s="29">
        <f t="shared" si="44"/>
        <v>-5.6213370889152657E-4</v>
      </c>
      <c r="N160" s="29">
        <f t="shared" si="53"/>
        <v>-2.0489920251561737E-4</v>
      </c>
      <c r="O160" s="29">
        <f t="shared" si="39"/>
        <v>7.2529464548234043E-3</v>
      </c>
      <c r="P160" s="30">
        <f t="shared" si="46"/>
        <v>-1.74628962000405E-4</v>
      </c>
      <c r="Q160" s="30">
        <f t="shared" si="47"/>
        <v>-1.6142199083364164E-3</v>
      </c>
      <c r="R160" s="30">
        <f t="shared" si="48"/>
        <v>-1.7637250225637199E-4</v>
      </c>
      <c r="S160" s="30">
        <f t="shared" si="49"/>
        <v>-1.2293308919206466E-4</v>
      </c>
      <c r="T160" s="30">
        <f t="shared" si="50"/>
        <v>3.445596750176565E-4</v>
      </c>
      <c r="U160" s="30">
        <f t="shared" si="51"/>
        <v>-1.528311502991226E-4</v>
      </c>
      <c r="V160" s="30">
        <f t="shared" si="52"/>
        <v>-2.3259644143295843E-3</v>
      </c>
    </row>
    <row r="161" spans="1:22" s="19" customFormat="1" ht="13.5" x14ac:dyDescent="0.25">
      <c r="A161" s="18" t="s">
        <v>120</v>
      </c>
      <c r="B161" s="23">
        <v>352.02444765444312</v>
      </c>
      <c r="C161" s="23">
        <v>244.25225654032977</v>
      </c>
      <c r="D161" s="23">
        <v>237.87499805203066</v>
      </c>
      <c r="E161" s="23">
        <v>203.96416283600681</v>
      </c>
      <c r="F161" s="23">
        <v>233.54194743032704</v>
      </c>
      <c r="G161" s="35">
        <v>182.06216288348909</v>
      </c>
      <c r="H161" s="37">
        <v>114.11665257999999</v>
      </c>
      <c r="I161" s="29">
        <f t="shared" si="40"/>
        <v>1.7994185149957532E-3</v>
      </c>
      <c r="J161" s="29">
        <f t="shared" si="41"/>
        <v>-2.5193336627937169E-3</v>
      </c>
      <c r="K161" s="29">
        <f t="shared" si="42"/>
        <v>3.9377687294232317E-4</v>
      </c>
      <c r="L161" s="29">
        <f t="shared" si="43"/>
        <v>-1.8578527251046772E-3</v>
      </c>
      <c r="M161" s="29">
        <f t="shared" si="44"/>
        <v>-1.2944223346375672E-3</v>
      </c>
      <c r="N161" s="29">
        <f t="shared" si="53"/>
        <v>-5.1074667790851043E-4</v>
      </c>
      <c r="O161" s="29">
        <f t="shared" si="39"/>
        <v>1.2601260186952208E-2</v>
      </c>
      <c r="P161" s="30">
        <f t="shared" si="46"/>
        <v>-1.3819605937271119E-4</v>
      </c>
      <c r="Q161" s="30">
        <f t="shared" si="47"/>
        <v>-1.8409838077380171E-3</v>
      </c>
      <c r="R161" s="30">
        <f t="shared" si="48"/>
        <v>-2.4469379574139062E-4</v>
      </c>
      <c r="S161" s="30">
        <f t="shared" si="49"/>
        <v>-4.5062441775118163E-4</v>
      </c>
      <c r="T161" s="30">
        <f t="shared" si="50"/>
        <v>-4.1749671746963179E-5</v>
      </c>
      <c r="U161" s="30">
        <f t="shared" si="51"/>
        <v>-2.1183589228104295E-4</v>
      </c>
      <c r="V161" s="30">
        <f t="shared" si="52"/>
        <v>-1.2029518415849875E-3</v>
      </c>
    </row>
    <row r="162" spans="1:22" s="19" customFormat="1" ht="13.5" x14ac:dyDescent="0.25">
      <c r="A162" s="18" t="s">
        <v>121</v>
      </c>
      <c r="B162" s="23">
        <v>352.35265817789781</v>
      </c>
      <c r="C162" s="23">
        <v>243.69392838633846</v>
      </c>
      <c r="D162" s="23">
        <v>237.89379424824926</v>
      </c>
      <c r="E162" s="23">
        <v>203.63995125482296</v>
      </c>
      <c r="F162" s="23">
        <v>233.43584799884866</v>
      </c>
      <c r="G162" s="35">
        <v>182.12006047026375</v>
      </c>
      <c r="H162" s="37">
        <v>113.8123415</v>
      </c>
      <c r="I162" s="29">
        <f t="shared" si="40"/>
        <v>9.3235150467977333E-4</v>
      </c>
      <c r="J162" s="29">
        <f t="shared" si="41"/>
        <v>-2.2858669225810126E-3</v>
      </c>
      <c r="K162" s="29">
        <f t="shared" si="42"/>
        <v>7.9017115596532664E-5</v>
      </c>
      <c r="L162" s="29">
        <f t="shared" si="43"/>
        <v>-1.5895516971014248E-3</v>
      </c>
      <c r="M162" s="29">
        <f t="shared" si="44"/>
        <v>-4.543056724746928E-4</v>
      </c>
      <c r="N162" s="29">
        <f t="shared" si="53"/>
        <v>3.1800999097055367E-4</v>
      </c>
      <c r="O162" s="29">
        <f t="shared" si="39"/>
        <v>-2.6666667232169076E-3</v>
      </c>
      <c r="P162" s="30">
        <f t="shared" si="46"/>
        <v>3.2155544955347475E-4</v>
      </c>
      <c r="Q162" s="30">
        <f t="shared" si="47"/>
        <v>-1.9630716430854159E-3</v>
      </c>
      <c r="R162" s="30">
        <f t="shared" si="48"/>
        <v>-2.7225365072011117E-4</v>
      </c>
      <c r="S162" s="30">
        <f t="shared" si="49"/>
        <v>-6.0260843783043535E-4</v>
      </c>
      <c r="T162" s="30">
        <f t="shared" si="50"/>
        <v>5.3173084739213097E-5</v>
      </c>
      <c r="U162" s="30">
        <f t="shared" si="51"/>
        <v>-2.0163439062364358E-4</v>
      </c>
      <c r="V162" s="30">
        <f t="shared" si="52"/>
        <v>-1.2062598854190967E-3</v>
      </c>
    </row>
    <row r="163" spans="1:22" s="19" customFormat="1" ht="13.5" x14ac:dyDescent="0.25">
      <c r="A163" s="18" t="s">
        <v>122</v>
      </c>
      <c r="B163" s="23">
        <v>353.90820736665592</v>
      </c>
      <c r="C163" s="23">
        <v>243.66419045764582</v>
      </c>
      <c r="D163" s="23">
        <v>238.71221203820082</v>
      </c>
      <c r="E163" s="23">
        <v>203.59223607691956</v>
      </c>
      <c r="F163" s="23">
        <v>233.9553071434608</v>
      </c>
      <c r="G163" s="35">
        <v>182.23601158322595</v>
      </c>
      <c r="H163" s="37">
        <v>114.82671175</v>
      </c>
      <c r="I163" s="29">
        <f t="shared" si="40"/>
        <v>4.4147508260679348E-3</v>
      </c>
      <c r="J163" s="29">
        <f t="shared" si="41"/>
        <v>-1.2202983016259318E-4</v>
      </c>
      <c r="K163" s="29">
        <f t="shared" si="42"/>
        <v>3.4402654030458225E-3</v>
      </c>
      <c r="L163" s="29">
        <f t="shared" si="43"/>
        <v>-2.3431147773007914E-4</v>
      </c>
      <c r="M163" s="29">
        <f t="shared" si="44"/>
        <v>2.2252758051741232E-3</v>
      </c>
      <c r="N163" s="29">
        <f t="shared" si="53"/>
        <v>6.366740306520247E-4</v>
      </c>
      <c r="O163" s="29">
        <f t="shared" si="39"/>
        <v>8.9126560145500466E-3</v>
      </c>
      <c r="P163" s="30">
        <f t="shared" si="46"/>
        <v>5.9381183415042969E-4</v>
      </c>
      <c r="Q163" s="30">
        <f t="shared" si="47"/>
        <v>-1.6513209942138768E-3</v>
      </c>
      <c r="R163" s="30">
        <f t="shared" si="48"/>
        <v>5.8646156977757162E-5</v>
      </c>
      <c r="S163" s="30">
        <f t="shared" si="49"/>
        <v>-5.1516664333681888E-4</v>
      </c>
      <c r="T163" s="30">
        <f t="shared" si="50"/>
        <v>2.1184891468997222E-4</v>
      </c>
      <c r="U163" s="30">
        <f t="shared" si="51"/>
        <v>-1.7382327421318743E-4</v>
      </c>
      <c r="V163" s="30">
        <f t="shared" si="52"/>
        <v>1.1460605131520007E-3</v>
      </c>
    </row>
    <row r="164" spans="1:22" s="19" customFormat="1" ht="13.5" x14ac:dyDescent="0.25">
      <c r="A164" s="18" t="s">
        <v>123</v>
      </c>
      <c r="B164" s="23">
        <v>354.08732110619621</v>
      </c>
      <c r="C164" s="23">
        <v>243.88698630028713</v>
      </c>
      <c r="D164" s="23">
        <v>239.29007402555058</v>
      </c>
      <c r="E164" s="23">
        <v>203.70972254080749</v>
      </c>
      <c r="F164" s="23">
        <v>234.16206735477499</v>
      </c>
      <c r="G164" s="35">
        <v>182.64998096479778</v>
      </c>
      <c r="H164" s="37">
        <v>114.52240068</v>
      </c>
      <c r="I164" s="29">
        <f t="shared" si="40"/>
        <v>5.0610224858315604E-4</v>
      </c>
      <c r="J164" s="29">
        <f t="shared" si="41"/>
        <v>9.1435611536872484E-4</v>
      </c>
      <c r="K164" s="29">
        <f t="shared" si="42"/>
        <v>2.420747486757354E-3</v>
      </c>
      <c r="L164" s="29">
        <f t="shared" si="43"/>
        <v>5.7706750587257518E-4</v>
      </c>
      <c r="M164" s="29">
        <f t="shared" si="44"/>
        <v>8.8375944037638512E-4</v>
      </c>
      <c r="N164" s="29">
        <f t="shared" si="53"/>
        <v>2.2716112911787181E-3</v>
      </c>
      <c r="O164" s="29">
        <f t="shared" si="39"/>
        <v>-2.6501766475952155E-3</v>
      </c>
      <c r="P164" s="30">
        <f t="shared" si="46"/>
        <v>3.4646248720710134E-4</v>
      </c>
      <c r="Q164" s="30">
        <f t="shared" si="47"/>
        <v>-1.4842462068666077E-3</v>
      </c>
      <c r="R164" s="30">
        <f t="shared" si="48"/>
        <v>2.6122118929548571E-4</v>
      </c>
      <c r="S164" s="30">
        <f t="shared" si="49"/>
        <v>-4.8819464247948011E-4</v>
      </c>
      <c r="T164" s="30">
        <f t="shared" si="50"/>
        <v>4.6700261997499356E-5</v>
      </c>
      <c r="U164" s="30">
        <f t="shared" si="51"/>
        <v>-3.6709294989668113E-5</v>
      </c>
      <c r="V164" s="30">
        <f t="shared" si="52"/>
        <v>5.5218948285340984E-4</v>
      </c>
    </row>
    <row r="165" spans="1:22" s="19" customFormat="1" ht="13.5" x14ac:dyDescent="0.25">
      <c r="A165" s="18" t="s">
        <v>124</v>
      </c>
      <c r="B165" s="23">
        <v>354.68273627300778</v>
      </c>
      <c r="C165" s="23">
        <v>244.62874705820624</v>
      </c>
      <c r="D165" s="23">
        <v>239.8326244813419</v>
      </c>
      <c r="E165" s="23">
        <v>203.77123406689148</v>
      </c>
      <c r="F165" s="23">
        <v>234.37582738805349</v>
      </c>
      <c r="G165" s="35">
        <v>183.15915292651044</v>
      </c>
      <c r="H165" s="37">
        <v>114.72527473</v>
      </c>
      <c r="I165" s="29">
        <f t="shared" si="40"/>
        <v>1.6815489607236987E-3</v>
      </c>
      <c r="J165" s="29">
        <f t="shared" si="41"/>
        <v>3.0414117996677898E-3</v>
      </c>
      <c r="K165" s="29">
        <f t="shared" si="42"/>
        <v>2.2673337287420566E-3</v>
      </c>
      <c r="L165" s="29">
        <f t="shared" si="43"/>
        <v>3.019567515814957E-4</v>
      </c>
      <c r="M165" s="29">
        <f t="shared" si="44"/>
        <v>9.1287216453653838E-4</v>
      </c>
      <c r="N165" s="29">
        <f t="shared" si="53"/>
        <v>2.787692388595431E-3</v>
      </c>
      <c r="O165" s="29">
        <f t="shared" si="39"/>
        <v>1.7714791935497807E-3</v>
      </c>
      <c r="P165" s="30">
        <f t="shared" si="46"/>
        <v>4.6328365506564245E-4</v>
      </c>
      <c r="Q165" s="30">
        <f t="shared" si="47"/>
        <v>-1.2759994493040541E-3</v>
      </c>
      <c r="R165" s="30">
        <f t="shared" si="48"/>
        <v>5.7393251274402127E-4</v>
      </c>
      <c r="S165" s="30">
        <f t="shared" si="49"/>
        <v>-5.4437067596229012E-4</v>
      </c>
      <c r="T165" s="30">
        <f t="shared" si="50"/>
        <v>-2.2791821609412328E-4</v>
      </c>
      <c r="U165" s="30">
        <f t="shared" si="51"/>
        <v>1.3099146291916457E-4</v>
      </c>
      <c r="V165" s="30">
        <f t="shared" si="52"/>
        <v>2.0367111438430712E-3</v>
      </c>
    </row>
    <row r="166" spans="1:22" s="19" customFormat="1" ht="13.5" x14ac:dyDescent="0.25">
      <c r="A166" s="18" t="s">
        <v>125</v>
      </c>
      <c r="B166" s="23">
        <v>355.30069478151682</v>
      </c>
      <c r="C166" s="23">
        <v>245.5323130912499</v>
      </c>
      <c r="D166" s="23">
        <v>240.52060898404176</v>
      </c>
      <c r="E166" s="23">
        <v>203.98821843205823</v>
      </c>
      <c r="F166" s="23">
        <v>235.90268399079088</v>
      </c>
      <c r="G166" s="35">
        <v>183.7054407368789</v>
      </c>
      <c r="H166" s="37">
        <v>116.04395604</v>
      </c>
      <c r="I166" s="29">
        <f t="shared" si="40"/>
        <v>1.74228527444705E-3</v>
      </c>
      <c r="J166" s="29">
        <f t="shared" si="41"/>
        <v>3.6936216364982979E-3</v>
      </c>
      <c r="K166" s="29">
        <f t="shared" si="42"/>
        <v>2.8686026523192429E-3</v>
      </c>
      <c r="L166" s="29">
        <f t="shared" si="43"/>
        <v>1.0648429654969017E-3</v>
      </c>
      <c r="M166" s="29">
        <f t="shared" si="44"/>
        <v>6.5145651740329963E-3</v>
      </c>
      <c r="N166" s="29">
        <f t="shared" si="53"/>
        <v>2.9825853725565297E-3</v>
      </c>
      <c r="O166" s="29">
        <f t="shared" si="39"/>
        <v>1.1494252797419318E-2</v>
      </c>
      <c r="P166" s="30">
        <f t="shared" si="46"/>
        <v>7.1065310548004516E-4</v>
      </c>
      <c r="Q166" s="30">
        <f t="shared" si="47"/>
        <v>-7.2715110375414513E-4</v>
      </c>
      <c r="R166" s="30">
        <f t="shared" si="48"/>
        <v>9.0396614408694504E-4</v>
      </c>
      <c r="S166" s="30">
        <f t="shared" si="49"/>
        <v>-4.251321217901261E-4</v>
      </c>
      <c r="T166" s="30">
        <f t="shared" si="50"/>
        <v>3.6785985627595113E-4</v>
      </c>
      <c r="U166" s="30">
        <f t="shared" si="51"/>
        <v>3.7091522227034366E-4</v>
      </c>
      <c r="V166" s="30">
        <f t="shared" si="52"/>
        <v>3.145531727930858E-3</v>
      </c>
    </row>
    <row r="167" spans="1:22" s="19" customFormat="1" ht="13.5" x14ac:dyDescent="0.25">
      <c r="A167" s="18" t="s">
        <v>126</v>
      </c>
      <c r="B167" s="23">
        <v>355.97406446855302</v>
      </c>
      <c r="C167" s="23">
        <v>246.2706373102792</v>
      </c>
      <c r="D167" s="23">
        <v>241.16905071235374</v>
      </c>
      <c r="E167" s="23">
        <v>204.05558905656713</v>
      </c>
      <c r="F167" s="23">
        <v>236.7337717278088</v>
      </c>
      <c r="G167" s="35">
        <v>184.28948721764272</v>
      </c>
      <c r="H167" s="37">
        <v>116.85545224000001</v>
      </c>
      <c r="I167" s="29">
        <f t="shared" si="40"/>
        <v>1.8952107241171348E-3</v>
      </c>
      <c r="J167" s="29">
        <f t="shared" si="41"/>
        <v>3.0070348368155643E-3</v>
      </c>
      <c r="K167" s="29">
        <f t="shared" si="42"/>
        <v>2.6959923769152064E-3</v>
      </c>
      <c r="L167" s="29">
        <f t="shared" si="43"/>
        <v>3.3026723320952708E-4</v>
      </c>
      <c r="M167" s="29">
        <f t="shared" si="44"/>
        <v>3.5230109423018178E-3</v>
      </c>
      <c r="N167" s="29">
        <f t="shared" si="53"/>
        <v>3.1792552165090535E-3</v>
      </c>
      <c r="O167" s="29">
        <f t="shared" si="39"/>
        <v>6.9930070267536157E-3</v>
      </c>
      <c r="P167" s="30">
        <f t="shared" si="46"/>
        <v>7.1012977566853373E-4</v>
      </c>
      <c r="Q167" s="30">
        <f t="shared" si="47"/>
        <v>-2.8984494200039461E-4</v>
      </c>
      <c r="R167" s="30">
        <f t="shared" si="48"/>
        <v>1.119885066779775E-3</v>
      </c>
      <c r="S167" s="30">
        <f t="shared" si="49"/>
        <v>-2.9416577082813438E-4</v>
      </c>
      <c r="T167" s="30">
        <f t="shared" si="50"/>
        <v>6.8036509357278119E-4</v>
      </c>
      <c r="U167" s="30">
        <f t="shared" si="51"/>
        <v>6.6886082314416282E-4</v>
      </c>
      <c r="V167" s="30">
        <f t="shared" si="52"/>
        <v>3.123321633015274E-3</v>
      </c>
    </row>
    <row r="168" spans="1:22" s="19" customFormat="1" ht="13.5" x14ac:dyDescent="0.25">
      <c r="A168" s="18" t="s">
        <v>127</v>
      </c>
      <c r="B168" s="23">
        <v>358.15678941809182</v>
      </c>
      <c r="C168" s="23">
        <v>246.98083149868125</v>
      </c>
      <c r="D168" s="23">
        <v>241.6035666289435</v>
      </c>
      <c r="E168" s="23">
        <v>204.41243925312455</v>
      </c>
      <c r="F168" s="23">
        <v>236.93215035713732</v>
      </c>
      <c r="G168" s="35">
        <v>184.95452426644613</v>
      </c>
      <c r="H168" s="37">
        <v>117.86982249</v>
      </c>
      <c r="I168" s="29">
        <f t="shared" si="40"/>
        <v>6.1316965683931674E-3</v>
      </c>
      <c r="J168" s="29">
        <f t="shared" si="41"/>
        <v>2.8837956329616121E-3</v>
      </c>
      <c r="K168" s="29">
        <f t="shared" si="42"/>
        <v>1.8017067915899959E-3</v>
      </c>
      <c r="L168" s="29">
        <f t="shared" si="43"/>
        <v>1.7487891324480856E-3</v>
      </c>
      <c r="M168" s="29">
        <f t="shared" si="44"/>
        <v>8.3798195703402919E-4</v>
      </c>
      <c r="N168" s="29">
        <f t="shared" si="53"/>
        <v>3.6086542908332878E-3</v>
      </c>
      <c r="O168" s="29">
        <f t="shared" si="39"/>
        <v>8.680555597154898E-3</v>
      </c>
      <c r="P168" s="30">
        <f t="shared" si="46"/>
        <v>1.196514445423461E-3</v>
      </c>
      <c r="Q168" s="30">
        <f t="shared" si="47"/>
        <v>8.7702559244625227E-5</v>
      </c>
      <c r="R168" s="30">
        <f t="shared" si="48"/>
        <v>1.2558028866748339E-3</v>
      </c>
      <c r="S168" s="30">
        <f t="shared" si="49"/>
        <v>-1.7521010785241168E-4</v>
      </c>
      <c r="T168" s="30">
        <f t="shared" si="50"/>
        <v>8.4917718449627406E-4</v>
      </c>
      <c r="U168" s="30">
        <f t="shared" si="51"/>
        <v>1.0445703097438877E-3</v>
      </c>
      <c r="V168" s="30">
        <f t="shared" si="52"/>
        <v>3.9968514169817816E-3</v>
      </c>
    </row>
    <row r="169" spans="1:22" s="19" customFormat="1" ht="13.5" x14ac:dyDescent="0.25">
      <c r="A169" s="18" t="s">
        <v>128</v>
      </c>
      <c r="B169" s="23">
        <v>359.84536301143015</v>
      </c>
      <c r="C169" s="23">
        <v>247.91316398473921</v>
      </c>
      <c r="D169" s="23">
        <v>242.26516244685166</v>
      </c>
      <c r="E169" s="23">
        <v>205.184579255166</v>
      </c>
      <c r="F169" s="23">
        <v>237.11613407226847</v>
      </c>
      <c r="G169" s="35">
        <v>185.68000658812409</v>
      </c>
      <c r="H169" s="37">
        <v>117.26120034</v>
      </c>
      <c r="I169" s="29">
        <f t="shared" si="40"/>
        <v>4.7146212028586964E-3</v>
      </c>
      <c r="J169" s="29">
        <f t="shared" si="41"/>
        <v>3.7749184031835971E-3</v>
      </c>
      <c r="K169" s="29">
        <f t="shared" si="42"/>
        <v>2.7383528610082485E-3</v>
      </c>
      <c r="L169" s="29">
        <f t="shared" si="43"/>
        <v>3.7773630844711468E-3</v>
      </c>
      <c r="M169" s="29">
        <f t="shared" si="44"/>
        <v>7.7652490324264778E-4</v>
      </c>
      <c r="N169" s="29">
        <f t="shared" si="53"/>
        <v>3.9224902691908535E-3</v>
      </c>
      <c r="O169" s="29">
        <f t="shared" si="39"/>
        <v>-5.1635112121394535E-3</v>
      </c>
      <c r="P169" s="30">
        <f t="shared" si="46"/>
        <v>1.7308870542122937E-3</v>
      </c>
      <c r="Q169" s="30">
        <f t="shared" si="47"/>
        <v>5.8654670280226296E-4</v>
      </c>
      <c r="R169" s="30">
        <f t="shared" si="48"/>
        <v>1.5224834257400986E-3</v>
      </c>
      <c r="S169" s="30">
        <f t="shared" si="49"/>
        <v>1.5960727935513441E-4</v>
      </c>
      <c r="T169" s="30">
        <f t="shared" si="50"/>
        <v>1.1445803099607626E-3</v>
      </c>
      <c r="U169" s="30">
        <f t="shared" si="51"/>
        <v>1.4677213425342932E-3</v>
      </c>
      <c r="V169" s="30">
        <f t="shared" si="52"/>
        <v>2.8144529158463626E-3</v>
      </c>
    </row>
    <row r="170" spans="1:22" s="19" customFormat="1" ht="13.5" x14ac:dyDescent="0.25">
      <c r="A170" s="18" t="s">
        <v>129</v>
      </c>
      <c r="B170" s="23">
        <v>361.98500041573396</v>
      </c>
      <c r="C170" s="23">
        <v>248.83122534971596</v>
      </c>
      <c r="D170" s="23">
        <v>243.12786954042838</v>
      </c>
      <c r="E170" s="23">
        <v>205.66462045963925</v>
      </c>
      <c r="F170" s="23">
        <v>237.85117584920647</v>
      </c>
      <c r="G170" s="35">
        <v>186.29027622860011</v>
      </c>
      <c r="H170" s="37">
        <v>117.26120034</v>
      </c>
      <c r="I170" s="29">
        <f t="shared" si="40"/>
        <v>5.9459913180424911E-3</v>
      </c>
      <c r="J170" s="29">
        <f t="shared" si="41"/>
        <v>3.7031569853759922E-3</v>
      </c>
      <c r="K170" s="29">
        <f t="shared" si="42"/>
        <v>3.561003508979455E-3</v>
      </c>
      <c r="L170" s="29">
        <f t="shared" si="43"/>
        <v>2.3395579054519338E-3</v>
      </c>
      <c r="M170" s="29">
        <f t="shared" si="44"/>
        <v>3.0999230812103987E-3</v>
      </c>
      <c r="N170" s="29">
        <f t="shared" si="53"/>
        <v>3.2866739488528851E-3</v>
      </c>
      <c r="O170" s="29">
        <f t="shared" si="39"/>
        <v>0</v>
      </c>
      <c r="P170" s="30">
        <f t="shared" si="46"/>
        <v>2.5554553373544771E-3</v>
      </c>
      <c r="Q170" s="30">
        <f t="shared" si="47"/>
        <v>1.0831414817234798E-3</v>
      </c>
      <c r="R170" s="30">
        <f t="shared" si="48"/>
        <v>1.898408007307938E-3</v>
      </c>
      <c r="S170" s="30">
        <f t="shared" si="49"/>
        <v>4.6941827116337597E-4</v>
      </c>
      <c r="T170" s="30">
        <f t="shared" si="50"/>
        <v>1.5094862772929939E-3</v>
      </c>
      <c r="U170" s="30">
        <f t="shared" si="51"/>
        <v>1.7971306150400233E-3</v>
      </c>
      <c r="V170" s="30">
        <f t="shared" si="52"/>
        <v>3.6343694336673435E-3</v>
      </c>
    </row>
    <row r="171" spans="1:22" s="19" customFormat="1" ht="13.5" x14ac:dyDescent="0.25">
      <c r="A171" s="18" t="s">
        <v>130</v>
      </c>
      <c r="B171" s="23">
        <v>363.75553998834846</v>
      </c>
      <c r="C171" s="23">
        <v>249.25041176625049</v>
      </c>
      <c r="D171" s="23">
        <v>243.69719585521059</v>
      </c>
      <c r="E171" s="23">
        <v>205.48269414605764</v>
      </c>
      <c r="F171" s="23">
        <v>238.11623730863505</v>
      </c>
      <c r="G171" s="35">
        <v>186.8093188510893</v>
      </c>
      <c r="H171" s="37">
        <v>117.36263735999999</v>
      </c>
      <c r="I171" s="29">
        <f t="shared" si="40"/>
        <v>4.8911959627638149E-3</v>
      </c>
      <c r="J171" s="29">
        <f t="shared" si="41"/>
        <v>1.6846214374638486E-3</v>
      </c>
      <c r="K171" s="29">
        <f t="shared" si="42"/>
        <v>2.3416744277749138E-3</v>
      </c>
      <c r="L171" s="29">
        <f t="shared" si="43"/>
        <v>-8.8457758643672568E-4</v>
      </c>
      <c r="M171" s="29">
        <f t="shared" si="44"/>
        <v>1.1144004585313643E-3</v>
      </c>
      <c r="N171" s="29">
        <f t="shared" si="53"/>
        <v>2.7862035152724164E-3</v>
      </c>
      <c r="O171" s="29">
        <f t="shared" si="39"/>
        <v>8.6505186460546224E-4</v>
      </c>
      <c r="P171" s="30">
        <f t="shared" si="46"/>
        <v>3.1487683064852358E-3</v>
      </c>
      <c r="Q171" s="30">
        <f t="shared" si="47"/>
        <v>1.4110648530851141E-3</v>
      </c>
      <c r="R171" s="30">
        <f t="shared" si="48"/>
        <v>2.1519124291371583E-3</v>
      </c>
      <c r="S171" s="30">
        <f t="shared" si="49"/>
        <v>4.5911798814751969E-4</v>
      </c>
      <c r="T171" s="30">
        <f t="shared" si="50"/>
        <v>1.4647876842030429E-3</v>
      </c>
      <c r="U171" s="30">
        <f t="shared" si="51"/>
        <v>2.0886837028489687E-3</v>
      </c>
      <c r="V171" s="30">
        <f t="shared" si="52"/>
        <v>4.0075712127380959E-3</v>
      </c>
    </row>
    <row r="172" spans="1:22" s="19" customFormat="1" ht="13.5" x14ac:dyDescent="0.25">
      <c r="A172" s="18" t="s">
        <v>131</v>
      </c>
      <c r="B172" s="23">
        <v>365.63994624070659</v>
      </c>
      <c r="C172" s="23">
        <v>250.56088455844551</v>
      </c>
      <c r="D172" s="23">
        <v>245.1693946745296</v>
      </c>
      <c r="E172" s="23">
        <v>206.0633621550601</v>
      </c>
      <c r="F172" s="23">
        <v>238.87598239642676</v>
      </c>
      <c r="G172" s="35">
        <v>187.40200860321167</v>
      </c>
      <c r="H172" s="37">
        <v>118.07269653</v>
      </c>
      <c r="I172" s="29">
        <f t="shared" si="40"/>
        <v>5.1804193894022695E-3</v>
      </c>
      <c r="J172" s="29">
        <f t="shared" si="41"/>
        <v>5.2576554755062498E-3</v>
      </c>
      <c r="K172" s="29">
        <f t="shared" si="42"/>
        <v>6.0410987256237919E-3</v>
      </c>
      <c r="L172" s="29">
        <f t="shared" si="43"/>
        <v>2.8258730566853734E-3</v>
      </c>
      <c r="M172" s="29">
        <f t="shared" si="44"/>
        <v>3.1906479641158119E-3</v>
      </c>
      <c r="N172" s="29">
        <f t="shared" si="53"/>
        <v>3.1726990696583869E-3</v>
      </c>
      <c r="O172" s="29">
        <f t="shared" si="39"/>
        <v>6.0501296321584987E-3</v>
      </c>
      <c r="P172" s="30">
        <f t="shared" si="46"/>
        <v>3.319632707922912E-3</v>
      </c>
      <c r="Q172" s="30">
        <f t="shared" si="47"/>
        <v>1.9194451589420293E-3</v>
      </c>
      <c r="R172" s="30">
        <f t="shared" si="48"/>
        <v>2.5541309959412456E-3</v>
      </c>
      <c r="S172" s="30">
        <f t="shared" si="49"/>
        <v>6.9995201240367769E-4</v>
      </c>
      <c r="T172" s="30">
        <f t="shared" si="50"/>
        <v>1.7775194902869878E-3</v>
      </c>
      <c r="U172" s="30">
        <f t="shared" si="51"/>
        <v>2.3701502255301359E-3</v>
      </c>
      <c r="V172" s="30">
        <f t="shared" si="52"/>
        <v>3.9073364775160215E-3</v>
      </c>
    </row>
    <row r="173" spans="1:22" s="19" customFormat="1" ht="13.5" x14ac:dyDescent="0.25">
      <c r="A173" s="18" t="s">
        <v>132</v>
      </c>
      <c r="B173" s="23">
        <v>366.97950987373332</v>
      </c>
      <c r="C173" s="23">
        <v>251.07391687724686</v>
      </c>
      <c r="D173" s="23">
        <v>245.5482010112172</v>
      </c>
      <c r="E173" s="23">
        <v>206.30344839394485</v>
      </c>
      <c r="F173" s="23">
        <v>239.20774975502758</v>
      </c>
      <c r="G173" s="35">
        <v>188.05892734289549</v>
      </c>
      <c r="H173" s="37">
        <v>117.86982249</v>
      </c>
      <c r="I173" s="29">
        <f t="shared" si="40"/>
        <v>3.6636140191992914E-3</v>
      </c>
      <c r="J173" s="29">
        <f t="shared" si="41"/>
        <v>2.0475355509119034E-3</v>
      </c>
      <c r="K173" s="29">
        <f t="shared" si="42"/>
        <v>1.5450800341147023E-3</v>
      </c>
      <c r="L173" s="29">
        <f t="shared" si="43"/>
        <v>1.1651088110659915E-3</v>
      </c>
      <c r="M173" s="29">
        <f t="shared" si="44"/>
        <v>1.3888686307953278E-3</v>
      </c>
      <c r="N173" s="29">
        <f t="shared" si="53"/>
        <v>3.5053986058106701E-3</v>
      </c>
      <c r="O173" s="29">
        <f t="shared" si="39"/>
        <v>-1.7182129820203704E-3</v>
      </c>
      <c r="P173" s="30">
        <f t="shared" si="46"/>
        <v>3.4749823332732069E-3</v>
      </c>
      <c r="Q173" s="30">
        <f t="shared" si="47"/>
        <v>2.3000175934174976E-3</v>
      </c>
      <c r="R173" s="30">
        <f t="shared" si="48"/>
        <v>2.6500729260389437E-3</v>
      </c>
      <c r="S173" s="30">
        <f t="shared" si="49"/>
        <v>9.5186547375123354E-4</v>
      </c>
      <c r="T173" s="30">
        <f t="shared" si="50"/>
        <v>2.0011270707397289E-3</v>
      </c>
      <c r="U173" s="30">
        <f t="shared" si="51"/>
        <v>2.704828999173401E-3</v>
      </c>
      <c r="V173" s="30">
        <f t="shared" si="52"/>
        <v>2.7140470467683065E-3</v>
      </c>
    </row>
    <row r="174" spans="1:22" s="19" customFormat="1" ht="13.5" x14ac:dyDescent="0.25">
      <c r="A174" s="18" t="s">
        <v>133</v>
      </c>
      <c r="B174" s="23">
        <v>368.804459003766</v>
      </c>
      <c r="C174" s="23">
        <v>251.32930787938804</v>
      </c>
      <c r="D174" s="23">
        <v>245.93150219003203</v>
      </c>
      <c r="E174" s="23">
        <v>206.63131436937041</v>
      </c>
      <c r="F174" s="23">
        <v>240.01462630953552</v>
      </c>
      <c r="G174" s="35">
        <v>188.77911443316322</v>
      </c>
      <c r="H174" s="37">
        <v>117.15976331</v>
      </c>
      <c r="I174" s="29">
        <f t="shared" si="40"/>
        <v>4.972891076835839E-3</v>
      </c>
      <c r="J174" s="29">
        <f t="shared" si="41"/>
        <v>1.0171944792897174E-3</v>
      </c>
      <c r="K174" s="29">
        <f t="shared" si="42"/>
        <v>1.5610017798392364E-3</v>
      </c>
      <c r="L174" s="29">
        <f t="shared" si="43"/>
        <v>1.5892413722503251E-3</v>
      </c>
      <c r="M174" s="29">
        <f t="shared" si="44"/>
        <v>3.3731204584059619E-3</v>
      </c>
      <c r="N174" s="29">
        <f t="shared" si="53"/>
        <v>3.8295820381586145E-3</v>
      </c>
      <c r="O174" s="29">
        <f t="shared" si="39"/>
        <v>-6.0240964565823688E-3</v>
      </c>
      <c r="P174" s="30">
        <f t="shared" si="46"/>
        <v>3.8116939642862113E-3</v>
      </c>
      <c r="Q174" s="30">
        <f t="shared" si="47"/>
        <v>2.5752727102400582E-3</v>
      </c>
      <c r="R174" s="30">
        <f t="shared" si="48"/>
        <v>2.7735716480591691E-3</v>
      </c>
      <c r="S174" s="30">
        <f t="shared" si="49"/>
        <v>1.2167648961972125E-3</v>
      </c>
      <c r="T174" s="30">
        <f t="shared" si="50"/>
        <v>2.3200792483131171E-3</v>
      </c>
      <c r="U174" s="30">
        <f t="shared" si="51"/>
        <v>2.9974600031057396E-3</v>
      </c>
      <c r="V174" s="30">
        <f t="shared" si="52"/>
        <v>2.4342612356545172E-3</v>
      </c>
    </row>
    <row r="175" spans="1:22" s="19" customFormat="1" ht="13.5" x14ac:dyDescent="0.25">
      <c r="A175" s="18" t="s">
        <v>134</v>
      </c>
      <c r="B175" s="23">
        <v>371.84310677589127</v>
      </c>
      <c r="C175" s="23">
        <v>252.60178534981731</v>
      </c>
      <c r="D175" s="23">
        <v>247.34798267792408</v>
      </c>
      <c r="E175" s="23">
        <v>207.09649727564718</v>
      </c>
      <c r="F175" s="23">
        <v>241.11380874644905</v>
      </c>
      <c r="G175" s="35">
        <v>189.42146569996709</v>
      </c>
      <c r="H175" s="37">
        <v>117.15976331</v>
      </c>
      <c r="I175" s="29">
        <f t="shared" si="40"/>
        <v>8.2391839305127387E-3</v>
      </c>
      <c r="J175" s="29">
        <f t="shared" si="41"/>
        <v>5.0629887981067561E-3</v>
      </c>
      <c r="K175" s="29">
        <f t="shared" si="42"/>
        <v>5.7596545187510225E-3</v>
      </c>
      <c r="L175" s="29">
        <f t="shared" si="43"/>
        <v>2.2512701315213698E-3</v>
      </c>
      <c r="M175" s="29">
        <f t="shared" si="44"/>
        <v>4.5796477232015586E-3</v>
      </c>
      <c r="N175" s="29">
        <f t="shared" si="53"/>
        <v>3.402660663668353E-3</v>
      </c>
      <c r="O175" s="29">
        <f t="shared" si="39"/>
        <v>0</v>
      </c>
      <c r="P175" s="30">
        <f t="shared" si="46"/>
        <v>4.1303967229899454E-3</v>
      </c>
      <c r="Q175" s="30">
        <f t="shared" si="47"/>
        <v>3.007357595929171E-3</v>
      </c>
      <c r="R175" s="30">
        <f t="shared" si="48"/>
        <v>2.9668540743679355E-3</v>
      </c>
      <c r="S175" s="30">
        <f t="shared" si="49"/>
        <v>1.4238966969681666E-3</v>
      </c>
      <c r="T175" s="30">
        <f t="shared" si="50"/>
        <v>2.5162769081487368E-3</v>
      </c>
      <c r="U175" s="30">
        <f t="shared" si="51"/>
        <v>3.227958889190433E-3</v>
      </c>
      <c r="V175" s="30">
        <f t="shared" si="52"/>
        <v>1.6915399011086802E-3</v>
      </c>
    </row>
    <row r="176" spans="1:22" s="19" customFormat="1" ht="13.5" x14ac:dyDescent="0.25">
      <c r="A176" s="18" t="s">
        <v>135</v>
      </c>
      <c r="B176" s="23">
        <v>373.76347393900249</v>
      </c>
      <c r="C176" s="23">
        <v>253.71168222151107</v>
      </c>
      <c r="D176" s="23">
        <v>248.55925658392368</v>
      </c>
      <c r="E176" s="23">
        <v>207.67538625532339</v>
      </c>
      <c r="F176" s="23">
        <v>241.94866387736042</v>
      </c>
      <c r="G176" s="35">
        <v>189.97545593275726</v>
      </c>
      <c r="H176" s="37">
        <v>117.66694844</v>
      </c>
      <c r="I176" s="29">
        <f t="shared" si="40"/>
        <v>5.1644554601589605E-3</v>
      </c>
      <c r="J176" s="29">
        <f t="shared" si="41"/>
        <v>4.3938599648324543E-3</v>
      </c>
      <c r="K176" s="29">
        <f t="shared" si="42"/>
        <v>4.8970438039788846E-3</v>
      </c>
      <c r="L176" s="29">
        <f t="shared" si="43"/>
        <v>2.7952620507419867E-3</v>
      </c>
      <c r="M176" s="29">
        <f t="shared" si="44"/>
        <v>3.4624940614217713E-3</v>
      </c>
      <c r="N176" s="29">
        <f t="shared" si="53"/>
        <v>2.9246433646947876E-3</v>
      </c>
      <c r="O176" s="29">
        <f t="shared" si="39"/>
        <v>4.3290043925575793E-3</v>
      </c>
      <c r="P176" s="30">
        <f t="shared" si="46"/>
        <v>4.5185928239545965E-3</v>
      </c>
      <c r="Q176" s="30">
        <f t="shared" si="47"/>
        <v>3.2973162500511484E-3</v>
      </c>
      <c r="R176" s="30">
        <f t="shared" si="48"/>
        <v>3.1732121008030633E-3</v>
      </c>
      <c r="S176" s="30">
        <f t="shared" si="49"/>
        <v>1.6087462423739511E-3</v>
      </c>
      <c r="T176" s="30">
        <f t="shared" si="50"/>
        <v>2.7311714599025194E-3</v>
      </c>
      <c r="U176" s="30">
        <f t="shared" si="51"/>
        <v>3.2823782286501052E-3</v>
      </c>
      <c r="V176" s="30">
        <f t="shared" si="52"/>
        <v>2.2731383211214134E-3</v>
      </c>
    </row>
    <row r="177" spans="1:22" s="19" customFormat="1" ht="13.5" x14ac:dyDescent="0.25">
      <c r="A177" s="18" t="s">
        <v>136</v>
      </c>
      <c r="B177" s="23">
        <v>375.7863645209585</v>
      </c>
      <c r="C177" s="23">
        <v>254.45912566839652</v>
      </c>
      <c r="D177" s="23">
        <v>249.88974172363658</v>
      </c>
      <c r="E177" s="23">
        <v>208.08279651606964</v>
      </c>
      <c r="F177" s="23">
        <v>241.95198135762172</v>
      </c>
      <c r="G177" s="35">
        <v>190.47383646237816</v>
      </c>
      <c r="H177" s="37">
        <v>118.07269653</v>
      </c>
      <c r="I177" s="29">
        <f t="shared" si="40"/>
        <v>5.4122211585772486E-3</v>
      </c>
      <c r="J177" s="29">
        <f t="shared" si="41"/>
        <v>2.9460348074665165E-3</v>
      </c>
      <c r="K177" s="29">
        <f t="shared" si="42"/>
        <v>5.3527885382279681E-3</v>
      </c>
      <c r="L177" s="29">
        <f t="shared" si="43"/>
        <v>1.9617647911599981E-3</v>
      </c>
      <c r="M177" s="29">
        <f t="shared" si="44"/>
        <v>1.3711504780135617E-5</v>
      </c>
      <c r="N177" s="29">
        <f t="shared" si="53"/>
        <v>2.6233943073009757E-3</v>
      </c>
      <c r="O177" s="29">
        <f t="shared" si="39"/>
        <v>3.4482757934943776E-3</v>
      </c>
      <c r="P177" s="30">
        <f t="shared" si="46"/>
        <v>4.8294821737757251E-3</v>
      </c>
      <c r="Q177" s="30">
        <f t="shared" si="47"/>
        <v>3.2893681673677091E-3</v>
      </c>
      <c r="R177" s="30">
        <f t="shared" si="48"/>
        <v>3.430333334926889E-3</v>
      </c>
      <c r="S177" s="30">
        <f t="shared" si="49"/>
        <v>1.7470635790054929E-3</v>
      </c>
      <c r="T177" s="30">
        <f t="shared" si="50"/>
        <v>2.656241404922819E-3</v>
      </c>
      <c r="U177" s="30">
        <f t="shared" si="51"/>
        <v>3.2686867218755678E-3</v>
      </c>
      <c r="V177" s="30">
        <f t="shared" si="52"/>
        <v>2.4128713711167966E-3</v>
      </c>
    </row>
    <row r="178" spans="1:22" s="19" customFormat="1" ht="13.5" x14ac:dyDescent="0.25">
      <c r="A178" s="18" t="s">
        <v>137</v>
      </c>
      <c r="B178" s="23">
        <v>378.16235048415359</v>
      </c>
      <c r="C178" s="23">
        <v>255.15587834727361</v>
      </c>
      <c r="D178" s="23">
        <v>251.62334636871634</v>
      </c>
      <c r="E178" s="23">
        <v>208.60723431936461</v>
      </c>
      <c r="F178" s="23">
        <v>242.0329415145969</v>
      </c>
      <c r="G178" s="35">
        <v>190.98748192091611</v>
      </c>
      <c r="H178" s="37">
        <v>118.47844463</v>
      </c>
      <c r="I178" s="29">
        <f t="shared" si="40"/>
        <v>6.3227040348415231E-3</v>
      </c>
      <c r="J178" s="29">
        <f t="shared" si="41"/>
        <v>2.7381713155183785E-3</v>
      </c>
      <c r="K178" s="29">
        <f t="shared" si="42"/>
        <v>6.9374782378903354E-3</v>
      </c>
      <c r="L178" s="29">
        <f t="shared" si="43"/>
        <v>2.52033234883246E-3</v>
      </c>
      <c r="M178" s="29">
        <f t="shared" si="44"/>
        <v>3.3461249840114292E-4</v>
      </c>
      <c r="N178" s="29">
        <f t="shared" si="53"/>
        <v>2.69667198434051E-3</v>
      </c>
      <c r="O178" s="29">
        <f t="shared" si="39"/>
        <v>3.4364261334279252E-3</v>
      </c>
      <c r="P178" s="30">
        <f t="shared" si="46"/>
        <v>5.2111837371419311E-3</v>
      </c>
      <c r="Q178" s="30">
        <f t="shared" si="47"/>
        <v>3.2097473072860497E-3</v>
      </c>
      <c r="R178" s="30">
        <f t="shared" si="48"/>
        <v>3.7694063003911472E-3</v>
      </c>
      <c r="S178" s="30">
        <f t="shared" si="49"/>
        <v>1.8683543609501229E-3</v>
      </c>
      <c r="T178" s="30">
        <f t="shared" si="50"/>
        <v>2.1412453486201639E-3</v>
      </c>
      <c r="U178" s="30">
        <f t="shared" si="51"/>
        <v>3.2448606061908996E-3</v>
      </c>
      <c r="V178" s="30">
        <f t="shared" si="52"/>
        <v>1.7413858157841798E-3</v>
      </c>
    </row>
    <row r="179" spans="1:22" s="19" customFormat="1" ht="13.5" x14ac:dyDescent="0.25">
      <c r="A179" s="18" t="s">
        <v>138</v>
      </c>
      <c r="B179" s="23">
        <v>379.95600004272904</v>
      </c>
      <c r="C179" s="23">
        <v>255.55793197439905</v>
      </c>
      <c r="D179" s="23">
        <v>252.52961617865046</v>
      </c>
      <c r="E179" s="23">
        <v>209.25511702837284</v>
      </c>
      <c r="F179" s="23">
        <v>242.47240775738015</v>
      </c>
      <c r="G179" s="35">
        <v>191.58012702928826</v>
      </c>
      <c r="H179" s="37">
        <v>119.39137785</v>
      </c>
      <c r="I179" s="29">
        <f t="shared" si="40"/>
        <v>4.743067511292649E-3</v>
      </c>
      <c r="J179" s="29">
        <f t="shared" si="41"/>
        <v>1.5757176739555059E-3</v>
      </c>
      <c r="K179" s="29">
        <f t="shared" si="42"/>
        <v>3.6016920647979679E-3</v>
      </c>
      <c r="L179" s="29">
        <f t="shared" si="43"/>
        <v>3.1057537919148156E-3</v>
      </c>
      <c r="M179" s="29">
        <f t="shared" si="44"/>
        <v>1.815729049249068E-3</v>
      </c>
      <c r="N179" s="29">
        <f t="shared" si="53"/>
        <v>3.103057343923488E-3</v>
      </c>
      <c r="O179" s="29">
        <f t="shared" si="39"/>
        <v>7.7054794469240944E-3</v>
      </c>
      <c r="P179" s="30">
        <f t="shared" si="46"/>
        <v>5.4485051360732241E-3</v>
      </c>
      <c r="Q179" s="30">
        <f t="shared" si="47"/>
        <v>3.0904708770477106E-3</v>
      </c>
      <c r="R179" s="30">
        <f t="shared" si="48"/>
        <v>3.8448812743813771E-3</v>
      </c>
      <c r="S179" s="30">
        <f t="shared" si="49"/>
        <v>2.0996449075088965E-3</v>
      </c>
      <c r="T179" s="30">
        <f t="shared" si="50"/>
        <v>1.9989718575324348E-3</v>
      </c>
      <c r="U179" s="30">
        <f t="shared" si="51"/>
        <v>3.2385107834754356E-3</v>
      </c>
      <c r="V179" s="30">
        <f t="shared" si="52"/>
        <v>1.8007585174650536E-3</v>
      </c>
    </row>
    <row r="180" spans="1:22" s="19" customFormat="1" ht="13.5" x14ac:dyDescent="0.25">
      <c r="A180" s="18" t="s">
        <v>139</v>
      </c>
      <c r="B180" s="23">
        <v>382.04303731725076</v>
      </c>
      <c r="C180" s="23">
        <v>256.31383422318027</v>
      </c>
      <c r="D180" s="23">
        <v>253.22383506813239</v>
      </c>
      <c r="E180" s="23">
        <v>209.97886749268235</v>
      </c>
      <c r="F180" s="23">
        <v>242.91329874890687</v>
      </c>
      <c r="G180" s="35">
        <v>192.12146001080887</v>
      </c>
      <c r="H180" s="37">
        <v>121.21724429</v>
      </c>
      <c r="I180" s="29">
        <f t="shared" si="40"/>
        <v>5.4928393663661468E-3</v>
      </c>
      <c r="J180" s="29">
        <f t="shared" si="41"/>
        <v>2.9578508596514049E-3</v>
      </c>
      <c r="K180" s="29">
        <f t="shared" si="42"/>
        <v>2.7490592984183303E-3</v>
      </c>
      <c r="L180" s="29">
        <f t="shared" si="43"/>
        <v>3.4586990014269744E-3</v>
      </c>
      <c r="M180" s="29">
        <f t="shared" si="44"/>
        <v>1.8183140737723592E-3</v>
      </c>
      <c r="N180" s="29">
        <f t="shared" si="53"/>
        <v>2.8256217902906684E-3</v>
      </c>
      <c r="O180" s="29">
        <f t="shared" si="39"/>
        <v>1.5293118086751344E-2</v>
      </c>
      <c r="P180" s="30">
        <f t="shared" si="46"/>
        <v>5.395267035904306E-3</v>
      </c>
      <c r="Q180" s="30">
        <f t="shared" si="47"/>
        <v>3.096642145938527E-3</v>
      </c>
      <c r="R180" s="30">
        <f t="shared" si="48"/>
        <v>3.9238273166170715E-3</v>
      </c>
      <c r="S180" s="30">
        <f t="shared" si="49"/>
        <v>2.2421373965904709E-3</v>
      </c>
      <c r="T180" s="30">
        <f t="shared" si="50"/>
        <v>2.0806662005939621E-3</v>
      </c>
      <c r="U180" s="30">
        <f t="shared" si="51"/>
        <v>3.1732580750968836E-3</v>
      </c>
      <c r="V180" s="30">
        <f t="shared" si="52"/>
        <v>2.3518053915980905E-3</v>
      </c>
    </row>
    <row r="181" spans="1:22" s="19" customFormat="1" ht="13.5" x14ac:dyDescent="0.25">
      <c r="A181" s="18" t="s">
        <v>140</v>
      </c>
      <c r="B181" s="23">
        <v>384.91500376731381</v>
      </c>
      <c r="C181" s="23">
        <v>257.17377624670485</v>
      </c>
      <c r="D181" s="23">
        <v>253.01790980765338</v>
      </c>
      <c r="E181" s="23">
        <v>211.2401878959877</v>
      </c>
      <c r="F181" s="23">
        <v>245.09282468710202</v>
      </c>
      <c r="G181" s="35">
        <v>192.72758386371797</v>
      </c>
      <c r="H181" s="37">
        <v>120.50718512</v>
      </c>
      <c r="I181" s="29">
        <f t="shared" si="40"/>
        <v>7.5173898475687801E-3</v>
      </c>
      <c r="J181" s="29">
        <f t="shared" si="41"/>
        <v>3.3550355412178177E-3</v>
      </c>
      <c r="K181" s="29">
        <f t="shared" si="42"/>
        <v>-8.132143659525566E-4</v>
      </c>
      <c r="L181" s="29">
        <f t="shared" si="43"/>
        <v>6.0068921142709952E-3</v>
      </c>
      <c r="M181" s="29">
        <f t="shared" si="44"/>
        <v>8.9724438695638238E-3</v>
      </c>
      <c r="N181" s="29">
        <f t="shared" si="53"/>
        <v>3.1548992646370268E-3</v>
      </c>
      <c r="O181" s="29">
        <f t="shared" si="39"/>
        <v>-5.857740572795477E-3</v>
      </c>
      <c r="P181" s="30">
        <f t="shared" si="46"/>
        <v>5.628831089630147E-3</v>
      </c>
      <c r="Q181" s="30">
        <f t="shared" si="47"/>
        <v>3.0616519074413793E-3</v>
      </c>
      <c r="R181" s="30">
        <f t="shared" si="48"/>
        <v>3.6278633810370043E-3</v>
      </c>
      <c r="S181" s="30">
        <f t="shared" si="49"/>
        <v>2.427931482407125E-3</v>
      </c>
      <c r="T181" s="30">
        <f t="shared" si="50"/>
        <v>2.7636594477873934E-3</v>
      </c>
      <c r="U181" s="30">
        <f t="shared" si="51"/>
        <v>3.1092921580507318E-3</v>
      </c>
      <c r="V181" s="30">
        <f t="shared" si="52"/>
        <v>2.2939529448767551E-3</v>
      </c>
    </row>
    <row r="182" spans="1:22" s="19" customFormat="1" ht="13.5" x14ac:dyDescent="0.25">
      <c r="A182" s="18" t="s">
        <v>141</v>
      </c>
      <c r="B182" s="23">
        <v>386.51037395542664</v>
      </c>
      <c r="C182" s="23">
        <v>257.73803115329923</v>
      </c>
      <c r="D182" s="23">
        <v>253.98722651519995</v>
      </c>
      <c r="E182" s="23">
        <v>211.80951940044878</v>
      </c>
      <c r="F182" s="23">
        <v>246.05174124899816</v>
      </c>
      <c r="G182" s="35">
        <v>193.42268348301531</v>
      </c>
      <c r="H182" s="37">
        <v>121.62299238999999</v>
      </c>
      <c r="I182" s="29">
        <f t="shared" si="40"/>
        <v>4.1447337009426124E-3</v>
      </c>
      <c r="J182" s="29">
        <f t="shared" si="41"/>
        <v>2.1940608207778539E-3</v>
      </c>
      <c r="K182" s="29">
        <f t="shared" si="42"/>
        <v>3.8310201372047212E-3</v>
      </c>
      <c r="L182" s="29">
        <f t="shared" si="43"/>
        <v>2.695185561666931E-3</v>
      </c>
      <c r="M182" s="29">
        <f t="shared" si="44"/>
        <v>3.9124628112648073E-3</v>
      </c>
      <c r="N182" s="29">
        <f t="shared" si="53"/>
        <v>3.6066431455336377E-3</v>
      </c>
      <c r="O182" s="29">
        <f t="shared" si="39"/>
        <v>9.2592592623326111E-3</v>
      </c>
      <c r="P182" s="30">
        <f t="shared" si="46"/>
        <v>5.4787262882051565E-3</v>
      </c>
      <c r="Q182" s="30">
        <f t="shared" si="47"/>
        <v>2.9358938937248673E-3</v>
      </c>
      <c r="R182" s="30">
        <f t="shared" si="48"/>
        <v>3.6503647667224435E-3</v>
      </c>
      <c r="S182" s="30">
        <f t="shared" si="49"/>
        <v>2.4575671204250414E-3</v>
      </c>
      <c r="T182" s="30">
        <f t="shared" si="50"/>
        <v>2.831371091958594E-3</v>
      </c>
      <c r="U182" s="30">
        <f t="shared" si="51"/>
        <v>3.1359562577741276E-3</v>
      </c>
      <c r="V182" s="30">
        <f t="shared" si="52"/>
        <v>3.0655578834044728E-3</v>
      </c>
    </row>
    <row r="183" spans="1:22" s="19" customFormat="1" ht="13.5" x14ac:dyDescent="0.25">
      <c r="A183" s="18" t="s">
        <v>142</v>
      </c>
      <c r="B183" s="23">
        <v>389.09879075609075</v>
      </c>
      <c r="C183" s="23">
        <v>259.02181686004889</v>
      </c>
      <c r="D183" s="23">
        <v>255.52509584935788</v>
      </c>
      <c r="E183" s="23">
        <v>212.79263411811397</v>
      </c>
      <c r="F183" s="23">
        <v>247.19713049475033</v>
      </c>
      <c r="G183" s="35">
        <v>194.19561694697239</v>
      </c>
      <c r="H183" s="37">
        <v>122.23161454</v>
      </c>
      <c r="I183" s="29">
        <f t="shared" si="40"/>
        <v>6.696888298689258E-3</v>
      </c>
      <c r="J183" s="29">
        <f t="shared" si="41"/>
        <v>4.9809711861501542E-3</v>
      </c>
      <c r="K183" s="29">
        <f t="shared" si="42"/>
        <v>6.0549081749427976E-3</v>
      </c>
      <c r="L183" s="29">
        <f t="shared" si="43"/>
        <v>4.6415039345162933E-3</v>
      </c>
      <c r="M183" s="29">
        <f t="shared" si="44"/>
        <v>4.6550747413450135E-3</v>
      </c>
      <c r="N183" s="29">
        <f t="shared" si="53"/>
        <v>3.9960848957250675E-3</v>
      </c>
      <c r="O183" s="29">
        <f t="shared" si="39"/>
        <v>5.0041701658546257E-3</v>
      </c>
      <c r="P183" s="30">
        <f t="shared" si="46"/>
        <v>5.6292006495322761E-3</v>
      </c>
      <c r="Q183" s="30">
        <f t="shared" si="47"/>
        <v>3.210589706115393E-3</v>
      </c>
      <c r="R183" s="30">
        <f t="shared" si="48"/>
        <v>3.9598009123197669E-3</v>
      </c>
      <c r="S183" s="30">
        <f t="shared" si="49"/>
        <v>2.9180739138377934E-3</v>
      </c>
      <c r="T183" s="30">
        <f t="shared" si="50"/>
        <v>3.1264272821930651E-3</v>
      </c>
      <c r="U183" s="30">
        <f t="shared" si="51"/>
        <v>3.2367797061451822E-3</v>
      </c>
      <c r="V183" s="30">
        <f t="shared" si="52"/>
        <v>3.4104844085085695E-3</v>
      </c>
    </row>
    <row r="184" spans="1:22" s="19" customFormat="1" ht="13.5" x14ac:dyDescent="0.25">
      <c r="A184" s="18" t="s">
        <v>143</v>
      </c>
      <c r="B184" s="23">
        <v>391.22706370407928</v>
      </c>
      <c r="C184" s="23">
        <v>260.66858605003711</v>
      </c>
      <c r="D184" s="23">
        <v>256.61590966641501</v>
      </c>
      <c r="E184" s="23">
        <v>213.76608221234144</v>
      </c>
      <c r="F184" s="23">
        <v>248.27608969156222</v>
      </c>
      <c r="G184" s="35">
        <v>195.05313955481728</v>
      </c>
      <c r="H184" s="37">
        <v>121.11580727</v>
      </c>
      <c r="I184" s="29">
        <f t="shared" si="40"/>
        <v>5.4697495817268094E-3</v>
      </c>
      <c r="J184" s="29">
        <f t="shared" si="41"/>
        <v>6.3576466644814688E-3</v>
      </c>
      <c r="K184" s="29">
        <f t="shared" si="42"/>
        <v>4.2689107049594952E-3</v>
      </c>
      <c r="L184" s="29">
        <f t="shared" si="43"/>
        <v>4.5746324738249657E-3</v>
      </c>
      <c r="M184" s="29">
        <f t="shared" si="44"/>
        <v>4.3647723363633775E-3</v>
      </c>
      <c r="N184" s="29">
        <f t="shared" si="53"/>
        <v>4.4157670565708107E-3</v>
      </c>
      <c r="O184" s="29">
        <f t="shared" si="39"/>
        <v>-9.1286307081777547E-3</v>
      </c>
      <c r="P184" s="30">
        <f t="shared" si="46"/>
        <v>5.6533114988926549E-3</v>
      </c>
      <c r="Q184" s="30">
        <f t="shared" si="47"/>
        <v>3.3022556385299945E-3</v>
      </c>
      <c r="R184" s="30">
        <f t="shared" si="48"/>
        <v>3.8121185772644083E-3</v>
      </c>
      <c r="S184" s="30">
        <f t="shared" si="49"/>
        <v>3.0638038652660922E-3</v>
      </c>
      <c r="T184" s="30">
        <f t="shared" si="50"/>
        <v>3.2242709798803622E-3</v>
      </c>
      <c r="U184" s="30">
        <f t="shared" si="51"/>
        <v>3.3403687050545506E-3</v>
      </c>
      <c r="V184" s="30">
        <f t="shared" si="52"/>
        <v>2.1455877134805485E-3</v>
      </c>
    </row>
    <row r="185" spans="1:22" s="19" customFormat="1" ht="13.5" x14ac:dyDescent="0.25">
      <c r="A185" s="18" t="s">
        <v>144</v>
      </c>
      <c r="B185" s="23">
        <v>393.17698518355439</v>
      </c>
      <c r="C185" s="23">
        <v>261.78683135907414</v>
      </c>
      <c r="D185" s="23">
        <v>257.4971400996817</v>
      </c>
      <c r="E185" s="23">
        <v>214.19381769822934</v>
      </c>
      <c r="F185" s="23">
        <v>249.16867342735668</v>
      </c>
      <c r="G185" s="35">
        <v>195.95964755377969</v>
      </c>
      <c r="H185" s="37">
        <v>120.91293322</v>
      </c>
      <c r="I185" s="29">
        <f t="shared" si="40"/>
        <v>4.9841170521628632E-3</v>
      </c>
      <c r="J185" s="29">
        <f t="shared" si="41"/>
        <v>4.2899120526260154E-3</v>
      </c>
      <c r="K185" s="29">
        <f t="shared" si="42"/>
        <v>3.4340444223128633E-3</v>
      </c>
      <c r="L185" s="29">
        <f t="shared" si="43"/>
        <v>2.000951139961525E-3</v>
      </c>
      <c r="M185" s="29">
        <f t="shared" si="44"/>
        <v>3.5951256397800235E-3</v>
      </c>
      <c r="N185" s="29">
        <f t="shared" si="53"/>
        <v>4.6474924783645845E-3</v>
      </c>
      <c r="O185" s="29">
        <f t="shared" si="39"/>
        <v>-1.6750418840683955E-3</v>
      </c>
      <c r="P185" s="30">
        <f t="shared" si="46"/>
        <v>5.7633534183062869E-3</v>
      </c>
      <c r="Q185" s="30">
        <f t="shared" si="47"/>
        <v>3.4891203470061704E-3</v>
      </c>
      <c r="R185" s="30">
        <f t="shared" si="48"/>
        <v>3.9695322762809222E-3</v>
      </c>
      <c r="S185" s="30">
        <f t="shared" si="49"/>
        <v>3.1334573926740526E-3</v>
      </c>
      <c r="T185" s="30">
        <f t="shared" si="50"/>
        <v>3.4081257306290869E-3</v>
      </c>
      <c r="U185" s="30">
        <f t="shared" si="51"/>
        <v>3.4355431944340441E-3</v>
      </c>
      <c r="V185" s="30">
        <f t="shared" si="52"/>
        <v>2.1491853049765463E-3</v>
      </c>
    </row>
    <row r="186" spans="1:22" s="19" customFormat="1" ht="13.5" x14ac:dyDescent="0.25">
      <c r="A186" s="18" t="s">
        <v>145</v>
      </c>
      <c r="B186" s="23">
        <v>395.75613592741331</v>
      </c>
      <c r="C186" s="23">
        <v>263.43239985154719</v>
      </c>
      <c r="D186" s="23">
        <v>258.70005190268068</v>
      </c>
      <c r="E186" s="23">
        <v>214.94660306689454</v>
      </c>
      <c r="F186" s="23">
        <v>250.51693857935439</v>
      </c>
      <c r="G186" s="35">
        <v>196.81914664903931</v>
      </c>
      <c r="H186" s="37">
        <v>122.23161454</v>
      </c>
      <c r="I186" s="29">
        <f t="shared" si="40"/>
        <v>6.5597703859874784E-3</v>
      </c>
      <c r="J186" s="29">
        <f t="shared" si="41"/>
        <v>6.2859101198101839E-3</v>
      </c>
      <c r="K186" s="29">
        <f t="shared" si="42"/>
        <v>4.6715540317586231E-3</v>
      </c>
      <c r="L186" s="29">
        <f t="shared" si="43"/>
        <v>3.5145055854309275E-3</v>
      </c>
      <c r="M186" s="29">
        <f t="shared" si="44"/>
        <v>5.4110540199620444E-3</v>
      </c>
      <c r="N186" s="29">
        <f t="shared" si="53"/>
        <v>4.3861024756320748E-3</v>
      </c>
      <c r="O186" s="29">
        <f t="shared" si="39"/>
        <v>1.0906040279418805E-2</v>
      </c>
      <c r="P186" s="30">
        <f t="shared" si="46"/>
        <v>5.8955933607355892E-3</v>
      </c>
      <c r="Q186" s="30">
        <f t="shared" si="47"/>
        <v>3.9281799837162087E-3</v>
      </c>
      <c r="R186" s="30">
        <f t="shared" si="48"/>
        <v>4.228744963940872E-3</v>
      </c>
      <c r="S186" s="30">
        <f t="shared" si="49"/>
        <v>3.2938960771057703E-3</v>
      </c>
      <c r="T186" s="30">
        <f t="shared" si="50"/>
        <v>3.5779535274254276E-3</v>
      </c>
      <c r="U186" s="30">
        <f t="shared" si="51"/>
        <v>3.4819198975568322E-3</v>
      </c>
      <c r="V186" s="30">
        <f t="shared" si="52"/>
        <v>3.5600300329766445E-3</v>
      </c>
    </row>
    <row r="187" spans="1:22" s="19" customFormat="1" ht="13.5" x14ac:dyDescent="0.25">
      <c r="A187" s="18" t="s">
        <v>146</v>
      </c>
      <c r="B187" s="23">
        <v>398.38681308355046</v>
      </c>
      <c r="C187" s="23">
        <v>265.6621838466553</v>
      </c>
      <c r="D187" s="23">
        <v>259.5306774094762</v>
      </c>
      <c r="E187" s="23">
        <v>216.58186245496304</v>
      </c>
      <c r="F187" s="23">
        <v>251.93956005726213</v>
      </c>
      <c r="G187" s="35">
        <v>197.57398583211329</v>
      </c>
      <c r="H187" s="37">
        <v>121.52155537</v>
      </c>
      <c r="I187" s="29">
        <f t="shared" si="40"/>
        <v>6.6472176103408616E-3</v>
      </c>
      <c r="J187" s="29">
        <f t="shared" si="41"/>
        <v>8.4643498535664705E-3</v>
      </c>
      <c r="K187" s="29">
        <f t="shared" si="42"/>
        <v>3.2107666801241426E-3</v>
      </c>
      <c r="L187" s="29">
        <f t="shared" si="43"/>
        <v>7.6077470624627093E-3</v>
      </c>
      <c r="M187" s="29">
        <f t="shared" si="44"/>
        <v>5.6787436649003526E-3</v>
      </c>
      <c r="N187" s="29">
        <f t="shared" si="53"/>
        <v>3.8351918292786049E-3</v>
      </c>
      <c r="O187" s="29">
        <f t="shared" si="39"/>
        <v>-5.8091286176018622E-3</v>
      </c>
      <c r="P187" s="30">
        <f t="shared" si="46"/>
        <v>5.7629295007212656E-3</v>
      </c>
      <c r="Q187" s="30">
        <f t="shared" si="47"/>
        <v>4.2116267383378514E-3</v>
      </c>
      <c r="R187" s="30">
        <f t="shared" si="48"/>
        <v>4.0163376440552978E-3</v>
      </c>
      <c r="S187" s="30">
        <f t="shared" si="49"/>
        <v>3.7402691546842143E-3</v>
      </c>
      <c r="T187" s="30">
        <f t="shared" si="50"/>
        <v>3.6695448559003266E-3</v>
      </c>
      <c r="U187" s="30">
        <f t="shared" si="51"/>
        <v>3.5179641613576861E-3</v>
      </c>
      <c r="V187" s="30">
        <f t="shared" si="52"/>
        <v>3.0759359815098228E-3</v>
      </c>
    </row>
    <row r="188" spans="1:22" s="19" customFormat="1" ht="13.5" x14ac:dyDescent="0.25">
      <c r="A188" s="18" t="s">
        <v>147</v>
      </c>
      <c r="B188" s="23">
        <v>399.62291144307807</v>
      </c>
      <c r="C188" s="23">
        <v>266.81562762423982</v>
      </c>
      <c r="D188" s="23">
        <v>260.26808715277286</v>
      </c>
      <c r="E188" s="23">
        <v>217.62999656652275</v>
      </c>
      <c r="F188" s="23">
        <v>252.71716856942737</v>
      </c>
      <c r="G188" s="35">
        <v>198.33479844549265</v>
      </c>
      <c r="H188" s="37">
        <v>121.52155537</v>
      </c>
      <c r="I188" s="29">
        <f t="shared" si="40"/>
        <v>3.1027592252868205E-3</v>
      </c>
      <c r="J188" s="29">
        <f t="shared" si="41"/>
        <v>4.3417687865214376E-3</v>
      </c>
      <c r="K188" s="29">
        <f t="shared" si="42"/>
        <v>2.8413201501154852E-3</v>
      </c>
      <c r="L188" s="29">
        <f t="shared" si="43"/>
        <v>4.8394362283114001E-3</v>
      </c>
      <c r="M188" s="29">
        <f t="shared" si="44"/>
        <v>3.0864883307270418E-3</v>
      </c>
      <c r="N188" s="29">
        <f t="shared" si="53"/>
        <v>3.8507732188277619E-3</v>
      </c>
      <c r="O188" s="29">
        <f t="shared" si="39"/>
        <v>0</v>
      </c>
      <c r="P188" s="30">
        <f t="shared" si="46"/>
        <v>5.5911214811485864E-3</v>
      </c>
      <c r="Q188" s="30">
        <f t="shared" si="47"/>
        <v>4.2072858068119339E-3</v>
      </c>
      <c r="R188" s="30">
        <f t="shared" si="48"/>
        <v>3.8450273395666812E-3</v>
      </c>
      <c r="S188" s="30">
        <f t="shared" si="49"/>
        <v>3.910617002814999E-3</v>
      </c>
      <c r="T188" s="30">
        <f t="shared" si="50"/>
        <v>3.638211045009099E-3</v>
      </c>
      <c r="U188" s="30">
        <f t="shared" si="51"/>
        <v>3.5951416492021014E-3</v>
      </c>
      <c r="V188" s="30">
        <f t="shared" si="52"/>
        <v>2.7151856154633575E-3</v>
      </c>
    </row>
    <row r="189" spans="1:22" s="19" customFormat="1" ht="13.5" x14ac:dyDescent="0.25">
      <c r="A189" s="18" t="s">
        <v>148</v>
      </c>
      <c r="B189" s="23">
        <v>400.89168096444956</v>
      </c>
      <c r="C189" s="23">
        <v>267.92325127015403</v>
      </c>
      <c r="D189" s="23">
        <v>261.87881311335985</v>
      </c>
      <c r="E189" s="23">
        <v>217.95236198317863</v>
      </c>
      <c r="F189" s="23">
        <v>254.12596105048442</v>
      </c>
      <c r="G189" s="35">
        <v>199.0182174257211</v>
      </c>
      <c r="H189" s="37">
        <v>120.20287405000001</v>
      </c>
      <c r="I189" s="29">
        <f t="shared" si="40"/>
        <v>3.1749168654766143E-3</v>
      </c>
      <c r="J189" s="29">
        <f t="shared" si="41"/>
        <v>4.1512697579846568E-3</v>
      </c>
      <c r="K189" s="29">
        <f t="shared" si="42"/>
        <v>6.1887186331896372E-3</v>
      </c>
      <c r="L189" s="29">
        <f t="shared" si="43"/>
        <v>1.4812545225462398E-3</v>
      </c>
      <c r="M189" s="29">
        <f t="shared" si="44"/>
        <v>5.5745816124479885E-3</v>
      </c>
      <c r="N189" s="29">
        <f t="shared" si="53"/>
        <v>3.4457845299208714E-3</v>
      </c>
      <c r="O189" s="29">
        <f t="shared" si="39"/>
        <v>-1.085141904236636E-2</v>
      </c>
      <c r="P189" s="30">
        <f t="shared" si="46"/>
        <v>5.4046794567235339E-3</v>
      </c>
      <c r="Q189" s="30">
        <f t="shared" si="47"/>
        <v>4.3077220526884464E-3</v>
      </c>
      <c r="R189" s="30">
        <f t="shared" si="48"/>
        <v>3.9146881808134861E-3</v>
      </c>
      <c r="S189" s="30">
        <f t="shared" si="49"/>
        <v>3.8705744804305195E-3</v>
      </c>
      <c r="T189" s="30">
        <f t="shared" si="50"/>
        <v>4.1016168873147536E-3</v>
      </c>
      <c r="U189" s="30">
        <f t="shared" si="51"/>
        <v>3.6636741677537592E-3</v>
      </c>
      <c r="V189" s="30">
        <f t="shared" si="52"/>
        <v>1.5235443791416288E-3</v>
      </c>
    </row>
    <row r="190" spans="1:22" s="19" customFormat="1" ht="13.5" x14ac:dyDescent="0.25">
      <c r="A190" s="18" t="s">
        <v>149</v>
      </c>
      <c r="B190" s="23">
        <v>401.5307891049959</v>
      </c>
      <c r="C190" s="23">
        <v>269.06529116578037</v>
      </c>
      <c r="D190" s="23">
        <v>263.16878678462791</v>
      </c>
      <c r="E190" s="23">
        <v>219.15674843859324</v>
      </c>
      <c r="F190" s="23">
        <v>255.45671096718573</v>
      </c>
      <c r="G190" s="35">
        <v>199.87310001936424</v>
      </c>
      <c r="H190" s="37">
        <v>120.71005916999999</v>
      </c>
      <c r="I190" s="29">
        <f t="shared" si="40"/>
        <v>1.5942165200554914E-3</v>
      </c>
      <c r="J190" s="29">
        <f t="shared" si="41"/>
        <v>4.2625635894317773E-3</v>
      </c>
      <c r="K190" s="29">
        <f t="shared" si="42"/>
        <v>4.9258420562249342E-3</v>
      </c>
      <c r="L190" s="29">
        <f t="shared" si="43"/>
        <v>5.5259160509008856E-3</v>
      </c>
      <c r="M190" s="29">
        <f t="shared" si="44"/>
        <v>5.2365760318243996E-3</v>
      </c>
      <c r="N190" s="29">
        <f t="shared" si="53"/>
        <v>4.2954991995253142E-3</v>
      </c>
      <c r="O190" s="29">
        <f t="shared" ref="O190:O253" si="54">(+H190-H189)/H189</f>
        <v>4.2194092612878615E-3</v>
      </c>
      <c r="P190" s="30">
        <f t="shared" si="46"/>
        <v>5.0106388304913653E-3</v>
      </c>
      <c r="Q190" s="30">
        <f t="shared" si="47"/>
        <v>4.4347547421812288E-3</v>
      </c>
      <c r="R190" s="30">
        <f t="shared" si="48"/>
        <v>3.7470518323413694E-3</v>
      </c>
      <c r="S190" s="30">
        <f t="shared" si="49"/>
        <v>4.1210397889362219E-3</v>
      </c>
      <c r="T190" s="30">
        <f t="shared" si="50"/>
        <v>4.5101138484333579E-3</v>
      </c>
      <c r="U190" s="30">
        <f t="shared" si="51"/>
        <v>3.7969097690191589E-3</v>
      </c>
      <c r="V190" s="30">
        <f t="shared" si="52"/>
        <v>1.5887929731299574E-3</v>
      </c>
    </row>
    <row r="191" spans="1:22" s="19" customFormat="1" ht="13.5" x14ac:dyDescent="0.25">
      <c r="A191" s="18" t="s">
        <v>150</v>
      </c>
      <c r="B191" s="23">
        <v>403.55388149645182</v>
      </c>
      <c r="C191" s="23">
        <v>269.90990051770279</v>
      </c>
      <c r="D191" s="23">
        <v>263.97908662928711</v>
      </c>
      <c r="E191" s="23">
        <v>220.07925533292908</v>
      </c>
      <c r="F191" s="23">
        <v>256.36785565317888</v>
      </c>
      <c r="G191" s="35">
        <v>200.81343668732492</v>
      </c>
      <c r="H191" s="37">
        <v>123.85460693</v>
      </c>
      <c r="I191" s="29">
        <f t="shared" ref="I191:I254" si="55">(+B191-B190)/B190</f>
        <v>5.0384489716600589E-3</v>
      </c>
      <c r="J191" s="29">
        <f t="shared" ref="J191:J254" si="56">(+C191-C190)/C190</f>
        <v>3.1390498130137354E-3</v>
      </c>
      <c r="K191" s="29">
        <f t="shared" ref="K191:K254" si="57">(+D191-D190)/D190</f>
        <v>3.079011970072011E-3</v>
      </c>
      <c r="L191" s="29">
        <f t="shared" ref="L191:L254" si="58">(+E191-E190)/E190</f>
        <v>4.2093474232864966E-3</v>
      </c>
      <c r="M191" s="29">
        <f t="shared" ref="M191:M254" si="59">(+F191-F190)/F190</f>
        <v>3.566728321771081E-3</v>
      </c>
      <c r="N191" s="29">
        <f t="shared" ref="N191:N222" si="60">(+G191-G190)/G190</f>
        <v>4.7046684514803474E-3</v>
      </c>
      <c r="O191" s="29">
        <f t="shared" si="54"/>
        <v>2.605042016897231E-2</v>
      </c>
      <c r="P191" s="30">
        <f t="shared" si="46"/>
        <v>5.0352539521886499E-3</v>
      </c>
      <c r="Q191" s="30">
        <f t="shared" si="47"/>
        <v>4.5650324204360828E-3</v>
      </c>
      <c r="R191" s="30">
        <f t="shared" si="48"/>
        <v>3.7034951577808728E-3</v>
      </c>
      <c r="S191" s="30">
        <f t="shared" si="49"/>
        <v>4.2130059248838619E-3</v>
      </c>
      <c r="T191" s="30">
        <f t="shared" si="50"/>
        <v>4.6560304544768592E-3</v>
      </c>
      <c r="U191" s="30">
        <f t="shared" si="51"/>
        <v>3.9303773613155639E-3</v>
      </c>
      <c r="V191" s="30">
        <f t="shared" si="52"/>
        <v>3.1175380333006418E-3</v>
      </c>
    </row>
    <row r="192" spans="1:22" s="19" customFormat="1" ht="13.5" x14ac:dyDescent="0.25">
      <c r="A192" s="18" t="s">
        <v>151</v>
      </c>
      <c r="B192" s="23">
        <v>406.6687100540334</v>
      </c>
      <c r="C192" s="23">
        <v>271.26016909081818</v>
      </c>
      <c r="D192" s="23">
        <v>264.97799503755363</v>
      </c>
      <c r="E192" s="23">
        <v>221.45210988095889</v>
      </c>
      <c r="F192" s="23">
        <v>257.76499279913503</v>
      </c>
      <c r="G192" s="35">
        <v>201.90838721078262</v>
      </c>
      <c r="H192" s="37">
        <v>122.84023669</v>
      </c>
      <c r="I192" s="29">
        <f t="shared" si="55"/>
        <v>7.7184948538500464E-3</v>
      </c>
      <c r="J192" s="29">
        <f t="shared" si="56"/>
        <v>5.002664113192932E-3</v>
      </c>
      <c r="K192" s="29">
        <f t="shared" si="57"/>
        <v>3.7840437324844207E-3</v>
      </c>
      <c r="L192" s="29">
        <f t="shared" si="58"/>
        <v>6.2380006963990986E-3</v>
      </c>
      <c r="M192" s="29">
        <f t="shared" si="59"/>
        <v>5.449736053673728E-3</v>
      </c>
      <c r="N192" s="29">
        <f t="shared" si="60"/>
        <v>5.4525759905328548E-3</v>
      </c>
      <c r="O192" s="29">
        <f t="shared" si="54"/>
        <v>-8.1900081486133633E-3</v>
      </c>
      <c r="P192" s="30">
        <f t="shared" si="46"/>
        <v>5.2207252428123083E-3</v>
      </c>
      <c r="Q192" s="30">
        <f t="shared" si="47"/>
        <v>4.735433524897875E-3</v>
      </c>
      <c r="R192" s="30">
        <f t="shared" si="48"/>
        <v>3.7897438606197139E-3</v>
      </c>
      <c r="S192" s="30">
        <f t="shared" si="49"/>
        <v>4.4446143994648721E-3</v>
      </c>
      <c r="T192" s="30">
        <f t="shared" si="50"/>
        <v>4.9586489528019731E-3</v>
      </c>
      <c r="U192" s="30">
        <f t="shared" si="51"/>
        <v>4.1492902113357466E-3</v>
      </c>
      <c r="V192" s="30">
        <f t="shared" si="52"/>
        <v>1.16061084702025E-3</v>
      </c>
    </row>
    <row r="193" spans="1:22" s="19" customFormat="1" ht="13.5" x14ac:dyDescent="0.25">
      <c r="A193" s="18" t="s">
        <v>152</v>
      </c>
      <c r="B193" s="23">
        <v>409.56286440950061</v>
      </c>
      <c r="C193" s="23">
        <v>273.18039642305433</v>
      </c>
      <c r="D193" s="23">
        <v>266.64429188814847</v>
      </c>
      <c r="E193" s="23">
        <v>222.84213836715136</v>
      </c>
      <c r="F193" s="23">
        <v>259.76836683429883</v>
      </c>
      <c r="G193" s="35">
        <v>203.10824533477842</v>
      </c>
      <c r="H193" s="37">
        <v>124.66610313</v>
      </c>
      <c r="I193" s="29">
        <f t="shared" si="55"/>
        <v>7.1167372456136749E-3</v>
      </c>
      <c r="J193" s="29">
        <f t="shared" si="56"/>
        <v>7.0789137184134763E-3</v>
      </c>
      <c r="K193" s="29">
        <f t="shared" si="57"/>
        <v>6.2884348202525021E-3</v>
      </c>
      <c r="L193" s="29">
        <f t="shared" si="58"/>
        <v>6.2768807528620265E-3</v>
      </c>
      <c r="M193" s="29">
        <f t="shared" si="59"/>
        <v>7.7720950909922178E-3</v>
      </c>
      <c r="N193" s="29">
        <f t="shared" si="60"/>
        <v>5.9425868363913066E-3</v>
      </c>
      <c r="O193" s="29">
        <f t="shared" si="54"/>
        <v>1.4863748957174031E-2</v>
      </c>
      <c r="P193" s="30">
        <f t="shared" si="46"/>
        <v>5.1873375259827159E-3</v>
      </c>
      <c r="Q193" s="30">
        <f t="shared" si="47"/>
        <v>5.0457567063308473E-3</v>
      </c>
      <c r="R193" s="30">
        <f t="shared" si="48"/>
        <v>4.3815479594701357E-3</v>
      </c>
      <c r="S193" s="30">
        <f t="shared" si="49"/>
        <v>4.4671134526807921E-3</v>
      </c>
      <c r="T193" s="30">
        <f t="shared" si="50"/>
        <v>4.8586198879210065E-3</v>
      </c>
      <c r="U193" s="30">
        <f t="shared" si="51"/>
        <v>4.3815975089819366E-3</v>
      </c>
      <c r="V193" s="30">
        <f t="shared" si="52"/>
        <v>2.8874016411843755E-3</v>
      </c>
    </row>
    <row r="194" spans="1:22" s="19" customFormat="1" ht="13.5" x14ac:dyDescent="0.25">
      <c r="A194" s="18" t="s">
        <v>153</v>
      </c>
      <c r="B194" s="23">
        <v>411.50058823782672</v>
      </c>
      <c r="C194" s="23">
        <v>274.35861898835037</v>
      </c>
      <c r="D194" s="23">
        <v>267.5241252662077</v>
      </c>
      <c r="E194" s="23">
        <v>223.74060800130957</v>
      </c>
      <c r="F194" s="23">
        <v>260.31784582567855</v>
      </c>
      <c r="G194" s="35">
        <v>204.14709319153749</v>
      </c>
      <c r="H194" s="37">
        <v>125.3761623</v>
      </c>
      <c r="I194" s="29">
        <f t="shared" si="55"/>
        <v>4.7312000103326857E-3</v>
      </c>
      <c r="J194" s="29">
        <f t="shared" si="56"/>
        <v>4.3129835841932548E-3</v>
      </c>
      <c r="K194" s="29">
        <f t="shared" si="57"/>
        <v>3.2996520264094108E-3</v>
      </c>
      <c r="L194" s="29">
        <f t="shared" si="58"/>
        <v>4.0318659690740293E-3</v>
      </c>
      <c r="M194" s="29">
        <f t="shared" si="59"/>
        <v>2.1152652190719466E-3</v>
      </c>
      <c r="N194" s="29">
        <f t="shared" si="60"/>
        <v>5.1147497978074148E-3</v>
      </c>
      <c r="O194" s="29">
        <f t="shared" si="54"/>
        <v>5.6956875379313709E-3</v>
      </c>
      <c r="P194" s="30">
        <f t="shared" si="46"/>
        <v>5.236209718431889E-3</v>
      </c>
      <c r="Q194" s="30">
        <f t="shared" si="47"/>
        <v>5.2223336032821291E-3</v>
      </c>
      <c r="R194" s="30">
        <f t="shared" si="48"/>
        <v>4.3372672835705261E-3</v>
      </c>
      <c r="S194" s="30">
        <f t="shared" si="49"/>
        <v>4.5785034866313839E-3</v>
      </c>
      <c r="T194" s="30">
        <f t="shared" si="50"/>
        <v>4.7088534219049344E-3</v>
      </c>
      <c r="U194" s="30">
        <f t="shared" si="51"/>
        <v>4.5072730633380848E-3</v>
      </c>
      <c r="V194" s="30">
        <f t="shared" si="52"/>
        <v>2.5904373308176056E-3</v>
      </c>
    </row>
    <row r="195" spans="1:22" s="19" customFormat="1" ht="13.5" x14ac:dyDescent="0.25">
      <c r="A195" s="18" t="s">
        <v>154</v>
      </c>
      <c r="B195" s="23">
        <v>414.37306451493521</v>
      </c>
      <c r="C195" s="23">
        <v>275.60418966827257</v>
      </c>
      <c r="D195" s="23">
        <v>268.45016137115647</v>
      </c>
      <c r="E195" s="23">
        <v>224.98291901658257</v>
      </c>
      <c r="F195" s="23">
        <v>261.78227728783867</v>
      </c>
      <c r="G195" s="35">
        <v>205.01036847237592</v>
      </c>
      <c r="H195" s="37">
        <v>125.98478445000001</v>
      </c>
      <c r="I195" s="29">
        <f t="shared" si="55"/>
        <v>6.9804913023559095E-3</v>
      </c>
      <c r="J195" s="29">
        <f t="shared" si="56"/>
        <v>4.5399363960754021E-3</v>
      </c>
      <c r="K195" s="29">
        <f t="shared" si="57"/>
        <v>3.4615050288540703E-3</v>
      </c>
      <c r="L195" s="29">
        <f t="shared" si="58"/>
        <v>5.5524610680674109E-3</v>
      </c>
      <c r="M195" s="29">
        <f t="shared" si="59"/>
        <v>5.6255515541595849E-3</v>
      </c>
      <c r="N195" s="29">
        <f t="shared" si="60"/>
        <v>4.228692494918208E-3</v>
      </c>
      <c r="O195" s="29">
        <f t="shared" si="54"/>
        <v>4.8543689552699139E-3</v>
      </c>
      <c r="P195" s="30">
        <f t="shared" si="46"/>
        <v>5.2598433020707757E-3</v>
      </c>
      <c r="Q195" s="30">
        <f t="shared" si="47"/>
        <v>5.185580704109234E-3</v>
      </c>
      <c r="R195" s="30">
        <f t="shared" si="48"/>
        <v>4.121150354729799E-3</v>
      </c>
      <c r="S195" s="30">
        <f t="shared" si="49"/>
        <v>4.6544165810939765E-3</v>
      </c>
      <c r="T195" s="30">
        <f t="shared" si="50"/>
        <v>4.789726489639482E-3</v>
      </c>
      <c r="U195" s="30">
        <f t="shared" si="51"/>
        <v>4.5266570299375124E-3</v>
      </c>
      <c r="V195" s="30">
        <f t="shared" si="52"/>
        <v>2.5779538966022131E-3</v>
      </c>
    </row>
    <row r="196" spans="1:22" s="19" customFormat="1" ht="13.5" x14ac:dyDescent="0.25">
      <c r="A196" s="18" t="s">
        <v>155</v>
      </c>
      <c r="B196" s="23">
        <v>416.97110110311525</v>
      </c>
      <c r="C196" s="23">
        <v>276.58792870124955</v>
      </c>
      <c r="D196" s="23">
        <v>269.26188399179654</v>
      </c>
      <c r="E196" s="23">
        <v>225.72322937600902</v>
      </c>
      <c r="F196" s="23">
        <v>263.06582733130784</v>
      </c>
      <c r="G196" s="35">
        <v>205.72371517484086</v>
      </c>
      <c r="H196" s="37">
        <v>124.66610313</v>
      </c>
      <c r="I196" s="29">
        <f t="shared" si="55"/>
        <v>6.2698008405090138E-3</v>
      </c>
      <c r="J196" s="29">
        <f t="shared" si="56"/>
        <v>3.5693907054208771E-3</v>
      </c>
      <c r="K196" s="29">
        <f t="shared" si="57"/>
        <v>3.0237367580412413E-3</v>
      </c>
      <c r="L196" s="29">
        <f t="shared" si="58"/>
        <v>3.2905180653820206E-3</v>
      </c>
      <c r="M196" s="29">
        <f t="shared" si="59"/>
        <v>4.9031204738809306E-3</v>
      </c>
      <c r="N196" s="29">
        <f t="shared" si="60"/>
        <v>3.4795640229341182E-3</v>
      </c>
      <c r="O196" s="29">
        <f t="shared" si="54"/>
        <v>-1.0466988738019866E-2</v>
      </c>
      <c r="P196" s="30">
        <f t="shared" si="46"/>
        <v>5.326514240302626E-3</v>
      </c>
      <c r="Q196" s="30">
        <f t="shared" si="47"/>
        <v>4.9532260408541853E-3</v>
      </c>
      <c r="R196" s="30">
        <f t="shared" si="48"/>
        <v>4.0173858591532781E-3</v>
      </c>
      <c r="S196" s="30">
        <f t="shared" si="49"/>
        <v>4.5474070470570647E-3</v>
      </c>
      <c r="T196" s="30">
        <f t="shared" si="50"/>
        <v>4.8345888344326123E-3</v>
      </c>
      <c r="U196" s="30">
        <f t="shared" si="51"/>
        <v>4.4486401104677888E-3</v>
      </c>
      <c r="V196" s="30">
        <f t="shared" si="52"/>
        <v>2.4664240607820374E-3</v>
      </c>
    </row>
    <row r="197" spans="1:22" s="19" customFormat="1" ht="13.5" x14ac:dyDescent="0.25">
      <c r="A197" s="18" t="s">
        <v>156</v>
      </c>
      <c r="B197" s="23">
        <v>419.90145031840632</v>
      </c>
      <c r="C197" s="23">
        <v>277.98594509232083</v>
      </c>
      <c r="D197" s="23">
        <v>270.62228747621936</v>
      </c>
      <c r="E197" s="23">
        <v>226.7674055934051</v>
      </c>
      <c r="F197" s="23">
        <v>264.24356099983538</v>
      </c>
      <c r="G197" s="35">
        <v>206.50032646333568</v>
      </c>
      <c r="H197" s="37">
        <v>124.46322908</v>
      </c>
      <c r="I197" s="29">
        <f t="shared" si="55"/>
        <v>7.0277033768975997E-3</v>
      </c>
      <c r="J197" s="29">
        <f t="shared" si="56"/>
        <v>5.0545097815216568E-3</v>
      </c>
      <c r="K197" s="29">
        <f t="shared" si="57"/>
        <v>5.0523433330217091E-3</v>
      </c>
      <c r="L197" s="29">
        <f t="shared" si="58"/>
        <v>4.6259138693107212E-3</v>
      </c>
      <c r="M197" s="29">
        <f t="shared" si="59"/>
        <v>4.4769542303352353E-3</v>
      </c>
      <c r="N197" s="29">
        <f t="shared" si="60"/>
        <v>3.775020725417058E-3</v>
      </c>
      <c r="O197" s="29">
        <f t="shared" si="54"/>
        <v>-1.6273393080109126E-3</v>
      </c>
      <c r="P197" s="30">
        <f t="shared" si="46"/>
        <v>5.4968131006971873E-3</v>
      </c>
      <c r="Q197" s="30">
        <f t="shared" si="47"/>
        <v>5.0169425182621553E-3</v>
      </c>
      <c r="R197" s="30">
        <f t="shared" si="48"/>
        <v>4.1522441017123489E-3</v>
      </c>
      <c r="S197" s="30">
        <f t="shared" si="49"/>
        <v>4.7661539411694978E-3</v>
      </c>
      <c r="T197" s="30">
        <f t="shared" si="50"/>
        <v>4.9080745503122126E-3</v>
      </c>
      <c r="U197" s="30">
        <f t="shared" si="51"/>
        <v>4.3759341310554943E-3</v>
      </c>
      <c r="V197" s="30">
        <f t="shared" si="52"/>
        <v>2.4703992754534945E-3</v>
      </c>
    </row>
    <row r="198" spans="1:22" s="19" customFormat="1" ht="13.5" x14ac:dyDescent="0.25">
      <c r="A198" s="18" t="s">
        <v>157</v>
      </c>
      <c r="B198" s="23">
        <v>422.53177486312126</v>
      </c>
      <c r="C198" s="23">
        <v>279.38557970381333</v>
      </c>
      <c r="D198" s="23">
        <v>271.89569407560532</v>
      </c>
      <c r="E198" s="23">
        <v>227.91015307075119</v>
      </c>
      <c r="F198" s="23">
        <v>265.11572944305595</v>
      </c>
      <c r="G198" s="35">
        <v>207.34189532539546</v>
      </c>
      <c r="H198" s="37">
        <v>124.26035503</v>
      </c>
      <c r="I198" s="29">
        <f t="shared" si="55"/>
        <v>6.2641473200923548E-3</v>
      </c>
      <c r="J198" s="29">
        <f t="shared" si="56"/>
        <v>5.0349114270064072E-3</v>
      </c>
      <c r="K198" s="29">
        <f t="shared" si="57"/>
        <v>4.7054757066077339E-3</v>
      </c>
      <c r="L198" s="29">
        <f t="shared" si="58"/>
        <v>5.0392933426907146E-3</v>
      </c>
      <c r="M198" s="29">
        <f t="shared" si="59"/>
        <v>3.3006232580294237E-3</v>
      </c>
      <c r="N198" s="29">
        <f t="shared" si="60"/>
        <v>4.0753875622041441E-3</v>
      </c>
      <c r="O198" s="29">
        <f t="shared" si="54"/>
        <v>-1.6299918578330159E-3</v>
      </c>
      <c r="P198" s="30">
        <f t="shared" si="46"/>
        <v>5.4721778452059278E-3</v>
      </c>
      <c r="Q198" s="30">
        <f t="shared" si="47"/>
        <v>4.912692627195174E-3</v>
      </c>
      <c r="R198" s="30">
        <f t="shared" si="48"/>
        <v>4.1550709079497738E-3</v>
      </c>
      <c r="S198" s="30">
        <f t="shared" si="49"/>
        <v>4.893219587607813E-3</v>
      </c>
      <c r="T198" s="30">
        <f t="shared" si="50"/>
        <v>4.7322053201511614E-3</v>
      </c>
      <c r="U198" s="30">
        <f t="shared" si="51"/>
        <v>4.3500412216031662E-3</v>
      </c>
      <c r="V198" s="30">
        <f t="shared" si="52"/>
        <v>1.4257299306825084E-3</v>
      </c>
    </row>
    <row r="199" spans="1:22" s="19" customFormat="1" ht="13.5" x14ac:dyDescent="0.25">
      <c r="A199" s="18" t="s">
        <v>158</v>
      </c>
      <c r="B199" s="23">
        <v>424.08891658627005</v>
      </c>
      <c r="C199" s="23">
        <v>279.92109252962229</v>
      </c>
      <c r="D199" s="23">
        <v>272.67439642063511</v>
      </c>
      <c r="E199" s="23">
        <v>229.12863680531927</v>
      </c>
      <c r="F199" s="23">
        <v>265.87394245264539</v>
      </c>
      <c r="G199" s="35">
        <v>208.23004822744645</v>
      </c>
      <c r="H199" s="37">
        <v>124.05748097999999</v>
      </c>
      <c r="I199" s="29">
        <f t="shared" si="55"/>
        <v>3.6852653830666891E-3</v>
      </c>
      <c r="J199" s="29">
        <f t="shared" si="56"/>
        <v>1.9167518465937545E-3</v>
      </c>
      <c r="K199" s="29">
        <f t="shared" si="57"/>
        <v>2.8639745387554886E-3</v>
      </c>
      <c r="L199" s="29">
        <f t="shared" si="58"/>
        <v>5.3463337115561603E-3</v>
      </c>
      <c r="M199" s="29">
        <f t="shared" si="59"/>
        <v>2.8599321933189788E-3</v>
      </c>
      <c r="N199" s="29">
        <f t="shared" si="60"/>
        <v>4.2835187778000805E-3</v>
      </c>
      <c r="O199" s="29">
        <f t="shared" si="54"/>
        <v>-1.6326530690422209E-3</v>
      </c>
      <c r="P199" s="30">
        <f t="shared" si="46"/>
        <v>5.2253484929330801E-3</v>
      </c>
      <c r="Q199" s="30">
        <f t="shared" si="47"/>
        <v>4.3670594599474477E-3</v>
      </c>
      <c r="R199" s="30">
        <f t="shared" si="48"/>
        <v>4.1261715628357195E-3</v>
      </c>
      <c r="S199" s="30">
        <f t="shared" si="49"/>
        <v>4.7047684750322677E-3</v>
      </c>
      <c r="T199" s="30">
        <f t="shared" si="50"/>
        <v>4.4973043641860473E-3</v>
      </c>
      <c r="U199" s="30">
        <f t="shared" si="51"/>
        <v>4.3874018006466236E-3</v>
      </c>
      <c r="V199" s="30">
        <f t="shared" si="52"/>
        <v>1.7737695597291458E-3</v>
      </c>
    </row>
    <row r="200" spans="1:22" s="19" customFormat="1" ht="13.5" x14ac:dyDescent="0.25">
      <c r="A200" s="18" t="s">
        <v>159</v>
      </c>
      <c r="B200" s="23">
        <v>428.6526297238421</v>
      </c>
      <c r="C200" s="23">
        <v>281.60648690988671</v>
      </c>
      <c r="D200" s="23">
        <v>274.48904680152066</v>
      </c>
      <c r="E200" s="23">
        <v>230.60665298447788</v>
      </c>
      <c r="F200" s="23">
        <v>267.16006571632943</v>
      </c>
      <c r="G200" s="35">
        <v>209.23788976896384</v>
      </c>
      <c r="H200" s="37">
        <v>124.66610313</v>
      </c>
      <c r="I200" s="29">
        <f t="shared" si="55"/>
        <v>1.0761217657626949E-2</v>
      </c>
      <c r="J200" s="29">
        <f t="shared" si="56"/>
        <v>6.020962425638118E-3</v>
      </c>
      <c r="K200" s="29">
        <f t="shared" si="57"/>
        <v>6.6550083348721261E-3</v>
      </c>
      <c r="L200" s="29">
        <f t="shared" si="58"/>
        <v>6.4505956119941818E-3</v>
      </c>
      <c r="M200" s="29">
        <f t="shared" si="59"/>
        <v>4.8373422826612769E-3</v>
      </c>
      <c r="N200" s="29">
        <f t="shared" si="60"/>
        <v>4.8400389381677705E-3</v>
      </c>
      <c r="O200" s="29">
        <f t="shared" si="54"/>
        <v>4.9059689523932989E-3</v>
      </c>
      <c r="P200" s="30">
        <f t="shared" si="46"/>
        <v>5.8635533622947572E-3</v>
      </c>
      <c r="Q200" s="30">
        <f t="shared" si="47"/>
        <v>4.5069922632071718E-3</v>
      </c>
      <c r="R200" s="30">
        <f t="shared" si="48"/>
        <v>4.4439789115654398E-3</v>
      </c>
      <c r="S200" s="30">
        <f t="shared" si="49"/>
        <v>4.8390317570058327E-3</v>
      </c>
      <c r="T200" s="30">
        <f t="shared" si="50"/>
        <v>4.6432088601805659E-3</v>
      </c>
      <c r="U200" s="30">
        <f t="shared" si="51"/>
        <v>4.4698406105916242E-3</v>
      </c>
      <c r="V200" s="30">
        <f t="shared" si="52"/>
        <v>2.1826003057619208E-3</v>
      </c>
    </row>
    <row r="201" spans="1:22" s="19" customFormat="1" ht="13.5" x14ac:dyDescent="0.25">
      <c r="A201" s="18" t="s">
        <v>160</v>
      </c>
      <c r="B201" s="23">
        <v>435.54464771921744</v>
      </c>
      <c r="C201" s="23">
        <v>283.3893269911066</v>
      </c>
      <c r="D201" s="23">
        <v>275.88448470461378</v>
      </c>
      <c r="E201" s="23">
        <v>231.98605482027017</v>
      </c>
      <c r="F201" s="23">
        <v>268.45152917217973</v>
      </c>
      <c r="G201" s="35">
        <v>210.31191164016678</v>
      </c>
      <c r="H201" s="37">
        <v>124.66610313</v>
      </c>
      <c r="I201" s="29">
        <f t="shared" si="55"/>
        <v>1.6078328971912522E-2</v>
      </c>
      <c r="J201" s="29">
        <f t="shared" si="56"/>
        <v>6.330962403541477E-3</v>
      </c>
      <c r="K201" s="29">
        <f t="shared" si="57"/>
        <v>5.0837653427466172E-3</v>
      </c>
      <c r="L201" s="29">
        <f t="shared" si="58"/>
        <v>5.9816220301551369E-3</v>
      </c>
      <c r="M201" s="29">
        <f t="shared" si="59"/>
        <v>4.8340437871488675E-3</v>
      </c>
      <c r="N201" s="29">
        <f t="shared" si="60"/>
        <v>5.1330180799895155E-3</v>
      </c>
      <c r="O201" s="29">
        <f t="shared" si="54"/>
        <v>0</v>
      </c>
      <c r="P201" s="30">
        <f t="shared" si="46"/>
        <v>6.9388377044977507E-3</v>
      </c>
      <c r="Q201" s="30">
        <f t="shared" si="47"/>
        <v>4.6886333170035729E-3</v>
      </c>
      <c r="R201" s="30">
        <f t="shared" si="48"/>
        <v>4.3518994706951888E-3</v>
      </c>
      <c r="S201" s="30">
        <f t="shared" si="49"/>
        <v>5.2140623826399069E-3</v>
      </c>
      <c r="T201" s="30">
        <f t="shared" si="50"/>
        <v>4.5814973747389737E-3</v>
      </c>
      <c r="U201" s="30">
        <f t="shared" si="51"/>
        <v>4.6104434064306778E-3</v>
      </c>
      <c r="V201" s="30">
        <f t="shared" si="52"/>
        <v>3.0868852259591175E-3</v>
      </c>
    </row>
    <row r="202" spans="1:22" s="19" customFormat="1" ht="13.5" x14ac:dyDescent="0.25">
      <c r="A202" s="18" t="s">
        <v>161</v>
      </c>
      <c r="B202" s="23">
        <v>437.89064199072783</v>
      </c>
      <c r="C202" s="23">
        <v>283.85159937119272</v>
      </c>
      <c r="D202" s="23">
        <v>277.00645654866349</v>
      </c>
      <c r="E202" s="23">
        <v>233.02002982663606</v>
      </c>
      <c r="F202" s="23">
        <v>269.30040222078537</v>
      </c>
      <c r="G202" s="35">
        <v>211.40985160566564</v>
      </c>
      <c r="H202" s="37">
        <v>125.47759932</v>
      </c>
      <c r="I202" s="29">
        <f t="shared" si="55"/>
        <v>5.3863462306229151E-3</v>
      </c>
      <c r="J202" s="29">
        <f t="shared" si="56"/>
        <v>1.6312272060289223E-3</v>
      </c>
      <c r="K202" s="29">
        <f t="shared" si="57"/>
        <v>4.0668174770719431E-3</v>
      </c>
      <c r="L202" s="29">
        <f t="shared" si="58"/>
        <v>4.4570567276854579E-3</v>
      </c>
      <c r="M202" s="29">
        <f t="shared" si="59"/>
        <v>3.1621091942493225E-3</v>
      </c>
      <c r="N202" s="29">
        <f t="shared" si="60"/>
        <v>5.2205315283205319E-3</v>
      </c>
      <c r="O202" s="29">
        <f t="shared" si="54"/>
        <v>6.509357151829662E-3</v>
      </c>
      <c r="P202" s="30">
        <f t="shared" ref="P202:P265" si="61">AVERAGE(I191:I202)</f>
        <v>7.2548485137117003E-3</v>
      </c>
      <c r="Q202" s="30">
        <f t="shared" ref="Q202:Q265" si="62">AVERAGE(J191:J202)</f>
        <v>4.4693552850533346E-3</v>
      </c>
      <c r="R202" s="30">
        <f t="shared" ref="R202:R265" si="63">AVERAGE(K191:K202)</f>
        <v>4.280314089099106E-3</v>
      </c>
      <c r="S202" s="30">
        <f t="shared" ref="S202:S265" si="64">AVERAGE(L191:L202)</f>
        <v>5.1249907723719549E-3</v>
      </c>
      <c r="T202" s="30">
        <f t="shared" ref="T202:T265" si="65">AVERAGE(M191:M202)</f>
        <v>4.4086251382743835E-3</v>
      </c>
      <c r="U202" s="30">
        <f t="shared" ref="U202:U265" si="66">AVERAGE(N191:N202)</f>
        <v>4.6875294338302792E-3</v>
      </c>
      <c r="V202" s="30">
        <f t="shared" ref="V202:V265" si="67">AVERAGE(O191:O202)</f>
        <v>3.2777142168376005E-3</v>
      </c>
    </row>
    <row r="203" spans="1:22" s="19" customFormat="1" ht="13.5" x14ac:dyDescent="0.25">
      <c r="A203" s="18" t="s">
        <v>162</v>
      </c>
      <c r="B203" s="23">
        <v>441.7675222301088</v>
      </c>
      <c r="C203" s="23">
        <v>285.58926033084316</v>
      </c>
      <c r="D203" s="23">
        <v>279.05964235204914</v>
      </c>
      <c r="E203" s="23">
        <v>234.15680806186688</v>
      </c>
      <c r="F203" s="23">
        <v>269.98232933182561</v>
      </c>
      <c r="G203" s="35">
        <v>212.54640527796931</v>
      </c>
      <c r="H203" s="37">
        <v>125.27472527</v>
      </c>
      <c r="I203" s="29">
        <f t="shared" si="55"/>
        <v>8.8535352611236167E-3</v>
      </c>
      <c r="J203" s="29">
        <f t="shared" si="56"/>
        <v>6.1217233353619465E-3</v>
      </c>
      <c r="K203" s="29">
        <f t="shared" si="57"/>
        <v>7.4120503506204336E-3</v>
      </c>
      <c r="L203" s="29">
        <f t="shared" si="58"/>
        <v>4.878457169868915E-3</v>
      </c>
      <c r="M203" s="29">
        <f t="shared" si="59"/>
        <v>2.5322172021160286E-3</v>
      </c>
      <c r="N203" s="29">
        <f t="shared" si="60"/>
        <v>5.3760676887643112E-3</v>
      </c>
      <c r="O203" s="29">
        <f t="shared" si="54"/>
        <v>-1.6168148824923761E-3</v>
      </c>
      <c r="P203" s="30">
        <f t="shared" si="61"/>
        <v>7.5727723711669984E-3</v>
      </c>
      <c r="Q203" s="30">
        <f t="shared" si="62"/>
        <v>4.7179114119156864E-3</v>
      </c>
      <c r="R203" s="30">
        <f t="shared" si="63"/>
        <v>4.6414006208114747E-3</v>
      </c>
      <c r="S203" s="30">
        <f t="shared" si="64"/>
        <v>5.1807499179204889E-3</v>
      </c>
      <c r="T203" s="30">
        <f t="shared" si="65"/>
        <v>4.3224158783031286E-3</v>
      </c>
      <c r="U203" s="30">
        <f t="shared" si="66"/>
        <v>4.7434793702706103E-3</v>
      </c>
      <c r="V203" s="30">
        <f t="shared" si="67"/>
        <v>9.7211129588221023E-4</v>
      </c>
    </row>
    <row r="204" spans="1:22" s="19" customFormat="1" ht="13.5" x14ac:dyDescent="0.25">
      <c r="A204" s="18" t="s">
        <v>163</v>
      </c>
      <c r="B204" s="23">
        <v>446.39960820949926</v>
      </c>
      <c r="C204" s="23">
        <v>287.80580302370475</v>
      </c>
      <c r="D204" s="23">
        <v>280.96158492223162</v>
      </c>
      <c r="E204" s="23">
        <v>235.75206903103182</v>
      </c>
      <c r="F204" s="23">
        <v>271.13161295367985</v>
      </c>
      <c r="G204" s="35">
        <v>213.71943144629054</v>
      </c>
      <c r="H204" s="37">
        <v>125.57903635</v>
      </c>
      <c r="I204" s="29">
        <f t="shared" si="55"/>
        <v>1.0485347487762345E-2</v>
      </c>
      <c r="J204" s="29">
        <f t="shared" si="56"/>
        <v>7.7612956814056061E-3</v>
      </c>
      <c r="K204" s="29">
        <f t="shared" si="57"/>
        <v>6.8155414883785985E-3</v>
      </c>
      <c r="L204" s="29">
        <f t="shared" si="58"/>
        <v>6.8127891833213491E-3</v>
      </c>
      <c r="M204" s="29">
        <f t="shared" si="59"/>
        <v>4.2568846068503042E-3</v>
      </c>
      <c r="N204" s="29">
        <f t="shared" si="60"/>
        <v>5.5189179360015019E-3</v>
      </c>
      <c r="O204" s="29">
        <f t="shared" si="54"/>
        <v>2.4291498492143597E-3</v>
      </c>
      <c r="P204" s="30">
        <f t="shared" si="61"/>
        <v>7.8033434239930229E-3</v>
      </c>
      <c r="Q204" s="30">
        <f t="shared" si="62"/>
        <v>4.947797375933408E-3</v>
      </c>
      <c r="R204" s="30">
        <f t="shared" si="63"/>
        <v>4.8940254338026559E-3</v>
      </c>
      <c r="S204" s="30">
        <f t="shared" si="64"/>
        <v>5.2286489584973429E-3</v>
      </c>
      <c r="T204" s="30">
        <f t="shared" si="65"/>
        <v>4.2230115910678427E-3</v>
      </c>
      <c r="U204" s="30">
        <f t="shared" si="66"/>
        <v>4.7490078657263313E-3</v>
      </c>
      <c r="V204" s="30">
        <f t="shared" si="67"/>
        <v>1.8570411290345205E-3</v>
      </c>
    </row>
    <row r="205" spans="1:22" s="19" customFormat="1" ht="13.5" x14ac:dyDescent="0.25">
      <c r="A205" s="18" t="s">
        <v>164</v>
      </c>
      <c r="B205" s="23">
        <v>445.68507716620172</v>
      </c>
      <c r="C205" s="23">
        <v>288.18886179582586</v>
      </c>
      <c r="D205" s="23">
        <v>280.60780665406151</v>
      </c>
      <c r="E205" s="23">
        <v>236.53312043901121</v>
      </c>
      <c r="F205" s="23">
        <v>271.55525870613155</v>
      </c>
      <c r="G205" s="35">
        <v>214.78591088861992</v>
      </c>
      <c r="H205" s="37">
        <v>125.17328825</v>
      </c>
      <c r="I205" s="29">
        <f t="shared" si="55"/>
        <v>-1.6006533835536097E-3</v>
      </c>
      <c r="J205" s="29">
        <f t="shared" si="56"/>
        <v>1.3309626425063884E-3</v>
      </c>
      <c r="K205" s="29">
        <f t="shared" si="57"/>
        <v>-1.2591695347534467E-3</v>
      </c>
      <c r="L205" s="29">
        <f t="shared" si="58"/>
        <v>3.3130203742838898E-3</v>
      </c>
      <c r="M205" s="29">
        <f t="shared" si="59"/>
        <v>1.5625096160368458E-3</v>
      </c>
      <c r="N205" s="29">
        <f t="shared" si="60"/>
        <v>4.9900911447885651E-3</v>
      </c>
      <c r="O205" s="29">
        <f t="shared" si="54"/>
        <v>-3.2310177860350874E-3</v>
      </c>
      <c r="P205" s="30">
        <f t="shared" si="61"/>
        <v>7.076894204895749E-3</v>
      </c>
      <c r="Q205" s="30">
        <f t="shared" si="62"/>
        <v>4.4688014529411504E-3</v>
      </c>
      <c r="R205" s="30">
        <f t="shared" si="63"/>
        <v>4.2650584042188272E-3</v>
      </c>
      <c r="S205" s="30">
        <f t="shared" si="64"/>
        <v>4.9816605936158324E-3</v>
      </c>
      <c r="T205" s="30">
        <f t="shared" si="65"/>
        <v>3.705546134821562E-3</v>
      </c>
      <c r="U205" s="30">
        <f t="shared" si="66"/>
        <v>4.6696332247594353E-3</v>
      </c>
      <c r="V205" s="30">
        <f t="shared" si="67"/>
        <v>3.4914390043376049E-4</v>
      </c>
    </row>
    <row r="206" spans="1:22" s="19" customFormat="1" ht="13.5" x14ac:dyDescent="0.25">
      <c r="A206" s="18" t="s">
        <v>165</v>
      </c>
      <c r="B206" s="23">
        <v>449.41708060595096</v>
      </c>
      <c r="C206" s="23">
        <v>289.94209670531757</v>
      </c>
      <c r="D206" s="23">
        <v>282.52301107137885</v>
      </c>
      <c r="E206" s="23">
        <v>237.62343781782224</v>
      </c>
      <c r="F206" s="23">
        <v>272.77556073797751</v>
      </c>
      <c r="G206" s="35">
        <v>215.82886486033766</v>
      </c>
      <c r="H206" s="37">
        <v>125.57903635</v>
      </c>
      <c r="I206" s="29">
        <f t="shared" si="55"/>
        <v>8.3736333813966193E-3</v>
      </c>
      <c r="J206" s="29">
        <f t="shared" si="56"/>
        <v>6.0836317495636932E-3</v>
      </c>
      <c r="K206" s="29">
        <f t="shared" si="57"/>
        <v>6.8252000546743172E-3</v>
      </c>
      <c r="L206" s="29">
        <f t="shared" si="58"/>
        <v>4.609575930792976E-3</v>
      </c>
      <c r="M206" s="29">
        <f t="shared" si="59"/>
        <v>4.4937521654350755E-3</v>
      </c>
      <c r="N206" s="29">
        <f t="shared" si="60"/>
        <v>4.8557839171237535E-3</v>
      </c>
      <c r="O206" s="29">
        <f t="shared" si="54"/>
        <v>3.2414911014371048E-3</v>
      </c>
      <c r="P206" s="30">
        <f t="shared" si="61"/>
        <v>7.3804303191510765E-3</v>
      </c>
      <c r="Q206" s="30">
        <f t="shared" si="62"/>
        <v>4.6163554667220203E-3</v>
      </c>
      <c r="R206" s="30">
        <f t="shared" si="63"/>
        <v>4.5588540732409023E-3</v>
      </c>
      <c r="S206" s="30">
        <f t="shared" si="64"/>
        <v>5.0298030904257435E-3</v>
      </c>
      <c r="T206" s="30">
        <f t="shared" si="65"/>
        <v>3.9037533803518223E-3</v>
      </c>
      <c r="U206" s="30">
        <f t="shared" si="66"/>
        <v>4.6480527347024627E-3</v>
      </c>
      <c r="V206" s="30">
        <f t="shared" si="67"/>
        <v>1.4462753072590505E-4</v>
      </c>
    </row>
    <row r="207" spans="1:22" s="19" customFormat="1" ht="13.5" x14ac:dyDescent="0.25">
      <c r="A207" s="18" t="s">
        <v>166</v>
      </c>
      <c r="B207" s="23">
        <v>453.94213618241997</v>
      </c>
      <c r="C207" s="23">
        <v>292.23774290101602</v>
      </c>
      <c r="D207" s="23">
        <v>284.1062545891923</v>
      </c>
      <c r="E207" s="23">
        <v>239.12998668250199</v>
      </c>
      <c r="F207" s="23">
        <v>273.7508821859409</v>
      </c>
      <c r="G207" s="35">
        <v>216.98457721705654</v>
      </c>
      <c r="H207" s="37">
        <v>125.88334742000001</v>
      </c>
      <c r="I207" s="29">
        <f t="shared" si="55"/>
        <v>1.0068721843788988E-2</v>
      </c>
      <c r="J207" s="29">
        <f t="shared" si="56"/>
        <v>7.9176022446703596E-3</v>
      </c>
      <c r="K207" s="29">
        <f t="shared" si="57"/>
        <v>5.6039453629263998E-3</v>
      </c>
      <c r="L207" s="29">
        <f t="shared" si="58"/>
        <v>6.3400684651098143E-3</v>
      </c>
      <c r="M207" s="29">
        <f t="shared" si="59"/>
        <v>3.5755455705955069E-3</v>
      </c>
      <c r="N207" s="29">
        <f t="shared" si="60"/>
        <v>5.3547627073271143E-3</v>
      </c>
      <c r="O207" s="29">
        <f t="shared" si="54"/>
        <v>2.4232632997108626E-3</v>
      </c>
      <c r="P207" s="30">
        <f t="shared" si="61"/>
        <v>7.637782864270499E-3</v>
      </c>
      <c r="Q207" s="30">
        <f t="shared" si="62"/>
        <v>4.8978276207716004E-3</v>
      </c>
      <c r="R207" s="30">
        <f t="shared" si="63"/>
        <v>4.7373907677469296E-3</v>
      </c>
      <c r="S207" s="30">
        <f t="shared" si="64"/>
        <v>5.0954370401792778E-3</v>
      </c>
      <c r="T207" s="30">
        <f t="shared" si="65"/>
        <v>3.732919548388149E-3</v>
      </c>
      <c r="U207" s="30">
        <f t="shared" si="66"/>
        <v>4.7418919190698712E-3</v>
      </c>
      <c r="V207" s="30">
        <f t="shared" si="67"/>
        <v>-5.7964607237349213E-5</v>
      </c>
    </row>
    <row r="208" spans="1:22" s="19" customFormat="1" ht="13.5" x14ac:dyDescent="0.25">
      <c r="A208" s="18" t="s">
        <v>167</v>
      </c>
      <c r="B208" s="23">
        <v>455.4374426859643</v>
      </c>
      <c r="C208" s="23">
        <v>293.48179157961897</v>
      </c>
      <c r="D208" s="23">
        <v>283.39117046322667</v>
      </c>
      <c r="E208" s="23">
        <v>240.50476738571072</v>
      </c>
      <c r="F208" s="23">
        <v>274.5980180346599</v>
      </c>
      <c r="G208" s="35">
        <v>218.04599536122674</v>
      </c>
      <c r="H208" s="37">
        <v>126.1876585</v>
      </c>
      <c r="I208" s="29">
        <f t="shared" si="55"/>
        <v>3.2940464970262805E-3</v>
      </c>
      <c r="J208" s="29">
        <f t="shared" si="56"/>
        <v>4.2569747023550042E-3</v>
      </c>
      <c r="K208" s="29">
        <f t="shared" si="57"/>
        <v>-2.5169601668911454E-3</v>
      </c>
      <c r="L208" s="29">
        <f t="shared" si="58"/>
        <v>5.7490937137635268E-3</v>
      </c>
      <c r="M208" s="29">
        <f t="shared" si="59"/>
        <v>3.0945502054806257E-3</v>
      </c>
      <c r="N208" s="29">
        <f t="shared" si="60"/>
        <v>4.8916755180642832E-3</v>
      </c>
      <c r="O208" s="29">
        <f t="shared" si="54"/>
        <v>2.4174053696290787E-3</v>
      </c>
      <c r="P208" s="30">
        <f t="shared" si="61"/>
        <v>7.3898033356469377E-3</v>
      </c>
      <c r="Q208" s="30">
        <f t="shared" si="62"/>
        <v>4.9551262871827782E-3</v>
      </c>
      <c r="R208" s="30">
        <f t="shared" si="63"/>
        <v>4.2756660240025638E-3</v>
      </c>
      <c r="S208" s="30">
        <f t="shared" si="64"/>
        <v>5.3003183442110703E-3</v>
      </c>
      <c r="T208" s="30">
        <f t="shared" si="65"/>
        <v>3.5822053593547905E-3</v>
      </c>
      <c r="U208" s="30">
        <f t="shared" si="66"/>
        <v>4.8595678769973857E-3</v>
      </c>
      <c r="V208" s="30">
        <f t="shared" si="67"/>
        <v>1.015734901733396E-3</v>
      </c>
    </row>
    <row r="209" spans="1:22" s="19" customFormat="1" ht="13.5" x14ac:dyDescent="0.25">
      <c r="A209" s="18" t="s">
        <v>168</v>
      </c>
      <c r="B209" s="23">
        <v>458.32979098942752</v>
      </c>
      <c r="C209" s="23">
        <v>294.96846929227212</v>
      </c>
      <c r="D209" s="23">
        <v>284.10466157287624</v>
      </c>
      <c r="E209" s="23">
        <v>241.92702822939304</v>
      </c>
      <c r="F209" s="23">
        <v>276.37105294473082</v>
      </c>
      <c r="G209" s="35">
        <v>218.98898999741624</v>
      </c>
      <c r="H209" s="37">
        <v>127.50633981</v>
      </c>
      <c r="I209" s="29">
        <f t="shared" si="55"/>
        <v>6.3507038121535615E-3</v>
      </c>
      <c r="J209" s="29">
        <f t="shared" si="56"/>
        <v>5.0656557078084521E-3</v>
      </c>
      <c r="K209" s="29">
        <f t="shared" si="57"/>
        <v>2.517689977719863E-3</v>
      </c>
      <c r="L209" s="29">
        <f t="shared" si="58"/>
        <v>5.9136492766539038E-3</v>
      </c>
      <c r="M209" s="29">
        <f t="shared" si="59"/>
        <v>6.4568379726875E-3</v>
      </c>
      <c r="N209" s="29">
        <f t="shared" si="60"/>
        <v>4.3247509986472374E-3</v>
      </c>
      <c r="O209" s="29">
        <f t="shared" si="54"/>
        <v>1.0450160702522287E-2</v>
      </c>
      <c r="P209" s="30">
        <f t="shared" si="61"/>
        <v>7.3333867052516018E-3</v>
      </c>
      <c r="Q209" s="30">
        <f t="shared" si="62"/>
        <v>4.9560551143733441E-3</v>
      </c>
      <c r="R209" s="30">
        <f t="shared" si="63"/>
        <v>4.0644449110607437E-3</v>
      </c>
      <c r="S209" s="30">
        <f t="shared" si="64"/>
        <v>5.4076296281563357E-3</v>
      </c>
      <c r="T209" s="30">
        <f t="shared" si="65"/>
        <v>3.7471956712174796E-3</v>
      </c>
      <c r="U209" s="30">
        <f t="shared" si="66"/>
        <v>4.9053787330999004E-3</v>
      </c>
      <c r="V209" s="30">
        <f t="shared" si="67"/>
        <v>2.0221932359444964E-3</v>
      </c>
    </row>
    <row r="210" spans="1:22" s="19" customFormat="1" ht="13.5" x14ac:dyDescent="0.25">
      <c r="A210" s="18" t="s">
        <v>169</v>
      </c>
      <c r="B210" s="23">
        <v>460.58797437468701</v>
      </c>
      <c r="C210" s="23">
        <v>295.54235311351954</v>
      </c>
      <c r="D210" s="23">
        <v>285.27581823642049</v>
      </c>
      <c r="E210" s="23">
        <v>242.74530931792171</v>
      </c>
      <c r="F210" s="23">
        <v>277.03962067868241</v>
      </c>
      <c r="G210" s="35">
        <v>219.82857846271656</v>
      </c>
      <c r="H210" s="37">
        <v>126.1876585</v>
      </c>
      <c r="I210" s="29">
        <f t="shared" si="55"/>
        <v>4.926983647265416E-3</v>
      </c>
      <c r="J210" s="29">
        <f t="shared" si="56"/>
        <v>1.9455768361423837E-3</v>
      </c>
      <c r="K210" s="29">
        <f t="shared" si="57"/>
        <v>4.122271901701397E-3</v>
      </c>
      <c r="L210" s="29">
        <f t="shared" si="58"/>
        <v>3.3823467122192623E-3</v>
      </c>
      <c r="M210" s="29">
        <f t="shared" si="59"/>
        <v>2.4190946440591659E-3</v>
      </c>
      <c r="N210" s="29">
        <f t="shared" si="60"/>
        <v>3.8339300314149563E-3</v>
      </c>
      <c r="O210" s="29">
        <f t="shared" si="54"/>
        <v>-1.0342084260006195E-2</v>
      </c>
      <c r="P210" s="30">
        <f t="shared" si="61"/>
        <v>7.2219563991826911E-3</v>
      </c>
      <c r="Q210" s="30">
        <f t="shared" si="62"/>
        <v>4.6986105651346749E-3</v>
      </c>
      <c r="R210" s="30">
        <f t="shared" si="63"/>
        <v>4.0158445939852154E-3</v>
      </c>
      <c r="S210" s="30">
        <f t="shared" si="64"/>
        <v>5.2695507422837141E-3</v>
      </c>
      <c r="T210" s="30">
        <f t="shared" si="65"/>
        <v>3.6737349533866245E-3</v>
      </c>
      <c r="U210" s="30">
        <f t="shared" si="66"/>
        <v>4.8852572722008014E-3</v>
      </c>
      <c r="V210" s="30">
        <f t="shared" si="67"/>
        <v>1.2961855357633979E-3</v>
      </c>
    </row>
    <row r="211" spans="1:22" s="19" customFormat="1" ht="13.5" x14ac:dyDescent="0.25">
      <c r="A211" s="18" t="s">
        <v>170</v>
      </c>
      <c r="B211" s="23">
        <v>461.74593832833216</v>
      </c>
      <c r="C211" s="23">
        <v>295.55664302238057</v>
      </c>
      <c r="D211" s="23">
        <v>286.45945110459883</v>
      </c>
      <c r="E211" s="23">
        <v>243.53719617833895</v>
      </c>
      <c r="F211" s="23">
        <v>278.35145344020583</v>
      </c>
      <c r="G211" s="35">
        <v>220.55460683778901</v>
      </c>
      <c r="H211" s="37">
        <v>127.20202874</v>
      </c>
      <c r="I211" s="29">
        <f t="shared" si="55"/>
        <v>2.5140994078650227E-3</v>
      </c>
      <c r="J211" s="29">
        <f t="shared" si="56"/>
        <v>4.8351475551599928E-5</v>
      </c>
      <c r="K211" s="29">
        <f t="shared" si="57"/>
        <v>4.1490823705127629E-3</v>
      </c>
      <c r="L211" s="29">
        <f t="shared" si="58"/>
        <v>3.2622128215054722E-3</v>
      </c>
      <c r="M211" s="29">
        <f t="shared" si="59"/>
        <v>4.7351810485075571E-3</v>
      </c>
      <c r="N211" s="29">
        <f t="shared" si="60"/>
        <v>3.3027024063460499E-3</v>
      </c>
      <c r="O211" s="29">
        <f t="shared" si="54"/>
        <v>8.0385851679782554E-3</v>
      </c>
      <c r="P211" s="30">
        <f t="shared" si="61"/>
        <v>7.1243592345825524E-3</v>
      </c>
      <c r="Q211" s="30">
        <f t="shared" si="62"/>
        <v>4.5429105342144963E-3</v>
      </c>
      <c r="R211" s="30">
        <f t="shared" si="63"/>
        <v>4.1229369132983222E-3</v>
      </c>
      <c r="S211" s="30">
        <f t="shared" si="64"/>
        <v>5.0958740014461568E-3</v>
      </c>
      <c r="T211" s="30">
        <f t="shared" si="65"/>
        <v>3.8300056913190064E-3</v>
      </c>
      <c r="U211" s="30">
        <f t="shared" si="66"/>
        <v>4.8035225745796323E-3</v>
      </c>
      <c r="V211" s="30">
        <f t="shared" si="67"/>
        <v>2.1021220555151043E-3</v>
      </c>
    </row>
    <row r="212" spans="1:22" s="19" customFormat="1" ht="13.5" x14ac:dyDescent="0.25">
      <c r="A212" s="18" t="s">
        <v>171</v>
      </c>
      <c r="B212" s="23">
        <v>463.83739892455401</v>
      </c>
      <c r="C212" s="23">
        <v>296.82505977908994</v>
      </c>
      <c r="D212" s="23">
        <v>288.11765807658912</v>
      </c>
      <c r="E212" s="23">
        <v>244.23542980697172</v>
      </c>
      <c r="F212" s="23">
        <v>279.25217818306106</v>
      </c>
      <c r="G212" s="35">
        <v>221.19643135660394</v>
      </c>
      <c r="H212" s="37">
        <v>125.57903635</v>
      </c>
      <c r="I212" s="29">
        <f t="shared" si="55"/>
        <v>4.5294618157197134E-3</v>
      </c>
      <c r="J212" s="29">
        <f t="shared" si="56"/>
        <v>4.2916198524196999E-3</v>
      </c>
      <c r="K212" s="29">
        <f t="shared" si="57"/>
        <v>5.7886272056871758E-3</v>
      </c>
      <c r="L212" s="29">
        <f t="shared" si="58"/>
        <v>2.8670512742598507E-3</v>
      </c>
      <c r="M212" s="29">
        <f t="shared" si="59"/>
        <v>3.2359261348305531E-3</v>
      </c>
      <c r="N212" s="29">
        <f t="shared" si="60"/>
        <v>2.9100481192259578E-3</v>
      </c>
      <c r="O212" s="29">
        <f t="shared" si="54"/>
        <v>-1.2759170636479326E-2</v>
      </c>
      <c r="P212" s="30">
        <f t="shared" si="61"/>
        <v>6.6050462477569493E-3</v>
      </c>
      <c r="Q212" s="30">
        <f t="shared" si="62"/>
        <v>4.3987986531129611E-3</v>
      </c>
      <c r="R212" s="30">
        <f t="shared" si="63"/>
        <v>4.050738485866243E-3</v>
      </c>
      <c r="S212" s="30">
        <f t="shared" si="64"/>
        <v>4.7972453066349634E-3</v>
      </c>
      <c r="T212" s="30">
        <f t="shared" si="65"/>
        <v>3.6965543456664459E-3</v>
      </c>
      <c r="U212" s="30">
        <f t="shared" si="66"/>
        <v>4.6426900063344821E-3</v>
      </c>
      <c r="V212" s="30">
        <f t="shared" si="67"/>
        <v>6.3002708977571889E-4</v>
      </c>
    </row>
    <row r="213" spans="1:22" s="19" customFormat="1" ht="13.5" x14ac:dyDescent="0.25">
      <c r="A213" s="18" t="s">
        <v>172</v>
      </c>
      <c r="B213" s="23">
        <v>465.46339204755361</v>
      </c>
      <c r="C213" s="23">
        <v>297.3613598074113</v>
      </c>
      <c r="D213" s="23">
        <v>288.78422022326623</v>
      </c>
      <c r="E213" s="23">
        <v>244.54786220017385</v>
      </c>
      <c r="F213" s="23">
        <v>279.98036459330848</v>
      </c>
      <c r="G213" s="35">
        <v>221.64602703000696</v>
      </c>
      <c r="H213" s="37">
        <v>126.49196956999999</v>
      </c>
      <c r="I213" s="29">
        <f t="shared" si="55"/>
        <v>3.5055239762244363E-3</v>
      </c>
      <c r="J213" s="29">
        <f t="shared" si="56"/>
        <v>1.8067882432854605E-3</v>
      </c>
      <c r="K213" s="29">
        <f t="shared" si="57"/>
        <v>2.3135067497318026E-3</v>
      </c>
      <c r="L213" s="29">
        <f t="shared" si="58"/>
        <v>1.2792263327603887E-3</v>
      </c>
      <c r="M213" s="29">
        <f t="shared" si="59"/>
        <v>2.6076301892623442E-3</v>
      </c>
      <c r="N213" s="29">
        <f t="shared" si="60"/>
        <v>2.0325629606483321E-3</v>
      </c>
      <c r="O213" s="29">
        <f t="shared" si="54"/>
        <v>7.2697899787634371E-3</v>
      </c>
      <c r="P213" s="30">
        <f t="shared" si="61"/>
        <v>5.5573124981162757E-3</v>
      </c>
      <c r="Q213" s="30">
        <f t="shared" si="62"/>
        <v>4.0217841397582931E-3</v>
      </c>
      <c r="R213" s="30">
        <f t="shared" si="63"/>
        <v>3.8198836031150085E-3</v>
      </c>
      <c r="S213" s="30">
        <f t="shared" si="64"/>
        <v>4.4053789985187336E-3</v>
      </c>
      <c r="T213" s="30">
        <f t="shared" si="65"/>
        <v>3.5110198791759029E-3</v>
      </c>
      <c r="U213" s="30">
        <f t="shared" si="66"/>
        <v>4.3843187463893834E-3</v>
      </c>
      <c r="V213" s="30">
        <f t="shared" si="67"/>
        <v>1.2358429213393386E-3</v>
      </c>
    </row>
    <row r="214" spans="1:22" s="19" customFormat="1" ht="13.5" x14ac:dyDescent="0.25">
      <c r="A214" s="18" t="s">
        <v>173</v>
      </c>
      <c r="B214" s="23">
        <v>467.82385745842998</v>
      </c>
      <c r="C214" s="23">
        <v>299.09238321922516</v>
      </c>
      <c r="D214" s="23">
        <v>290.35102004743544</v>
      </c>
      <c r="E214" s="23">
        <v>246.04643479918425</v>
      </c>
      <c r="F214" s="23">
        <v>281.01641353656902</v>
      </c>
      <c r="G214" s="35">
        <v>222.17003466494538</v>
      </c>
      <c r="H214" s="37">
        <v>128.21639898999999</v>
      </c>
      <c r="I214" s="29">
        <f t="shared" si="55"/>
        <v>5.0712160208621045E-3</v>
      </c>
      <c r="J214" s="29">
        <f t="shared" si="56"/>
        <v>5.8212789077066486E-3</v>
      </c>
      <c r="K214" s="29">
        <f t="shared" si="57"/>
        <v>5.4255035921210552E-3</v>
      </c>
      <c r="L214" s="29">
        <f t="shared" si="58"/>
        <v>6.1279317084512062E-3</v>
      </c>
      <c r="M214" s="29">
        <f t="shared" si="59"/>
        <v>3.7004342956888222E-3</v>
      </c>
      <c r="N214" s="29">
        <f t="shared" si="60"/>
        <v>2.3641643478115337E-3</v>
      </c>
      <c r="O214" s="29">
        <f t="shared" si="54"/>
        <v>1.3632718550134541E-2</v>
      </c>
      <c r="P214" s="30">
        <f t="shared" si="61"/>
        <v>5.531051647302874E-3</v>
      </c>
      <c r="Q214" s="30">
        <f t="shared" si="62"/>
        <v>4.3709551148981033E-3</v>
      </c>
      <c r="R214" s="30">
        <f t="shared" si="63"/>
        <v>3.9331074460357681E-3</v>
      </c>
      <c r="S214" s="30">
        <f t="shared" si="64"/>
        <v>4.5446185802492127E-3</v>
      </c>
      <c r="T214" s="30">
        <f t="shared" si="65"/>
        <v>3.5558803042958602E-3</v>
      </c>
      <c r="U214" s="30">
        <f t="shared" si="66"/>
        <v>4.1462881480136332E-3</v>
      </c>
      <c r="V214" s="30">
        <f t="shared" si="67"/>
        <v>1.8294563711980785E-3</v>
      </c>
    </row>
    <row r="215" spans="1:22" s="19" customFormat="1" ht="13.5" x14ac:dyDescent="0.25">
      <c r="A215" s="18" t="s">
        <v>174</v>
      </c>
      <c r="B215" s="23">
        <v>469.36394266335657</v>
      </c>
      <c r="C215" s="23">
        <v>300.16428908378873</v>
      </c>
      <c r="D215" s="23">
        <v>291.51452520931559</v>
      </c>
      <c r="E215" s="23">
        <v>247.04095432332358</v>
      </c>
      <c r="F215" s="23">
        <v>282.52331781178339</v>
      </c>
      <c r="G215" s="35">
        <v>222.93440458886863</v>
      </c>
      <c r="H215" s="37">
        <v>125.98478445000001</v>
      </c>
      <c r="I215" s="29">
        <f t="shared" si="55"/>
        <v>3.2920193794593578E-3</v>
      </c>
      <c r="J215" s="29">
        <f t="shared" si="56"/>
        <v>3.5838621265654323E-3</v>
      </c>
      <c r="K215" s="29">
        <f t="shared" si="57"/>
        <v>4.0072363502978827E-3</v>
      </c>
      <c r="L215" s="29">
        <f t="shared" si="58"/>
        <v>4.0419993280984452E-3</v>
      </c>
      <c r="M215" s="29">
        <f t="shared" si="59"/>
        <v>5.3623354459979679E-3</v>
      </c>
      <c r="N215" s="29">
        <f t="shared" si="60"/>
        <v>3.4404726320360931E-3</v>
      </c>
      <c r="O215" s="29">
        <f t="shared" si="54"/>
        <v>-1.7405063295951963E-2</v>
      </c>
      <c r="P215" s="30">
        <f t="shared" si="61"/>
        <v>5.0675919904975206E-3</v>
      </c>
      <c r="Q215" s="30">
        <f t="shared" si="62"/>
        <v>4.1594666808317275E-3</v>
      </c>
      <c r="R215" s="30">
        <f t="shared" si="63"/>
        <v>3.6493729460088885E-3</v>
      </c>
      <c r="S215" s="30">
        <f t="shared" si="64"/>
        <v>4.4749137601016739E-3</v>
      </c>
      <c r="T215" s="30">
        <f t="shared" si="65"/>
        <v>3.7917234912860226E-3</v>
      </c>
      <c r="U215" s="30">
        <f t="shared" si="66"/>
        <v>3.9849885599529478E-3</v>
      </c>
      <c r="V215" s="30">
        <f t="shared" si="67"/>
        <v>5.1376900340977959E-4</v>
      </c>
    </row>
    <row r="216" spans="1:22" s="19" customFormat="1" ht="13.5" x14ac:dyDescent="0.25">
      <c r="A216" s="18" t="s">
        <v>175</v>
      </c>
      <c r="B216" s="23">
        <v>471.21488030520442</v>
      </c>
      <c r="C216" s="23">
        <v>300.41104112069507</v>
      </c>
      <c r="D216" s="23">
        <v>292.47378290303942</v>
      </c>
      <c r="E216" s="23">
        <v>247.27233549639857</v>
      </c>
      <c r="F216" s="23">
        <v>283.63549203306542</v>
      </c>
      <c r="G216" s="35">
        <v>223.73160948430578</v>
      </c>
      <c r="H216" s="37">
        <v>124.97041419999999</v>
      </c>
      <c r="I216" s="29">
        <f t="shared" si="55"/>
        <v>3.9435019898309562E-3</v>
      </c>
      <c r="J216" s="29">
        <f t="shared" si="56"/>
        <v>8.220566065987435E-4</v>
      </c>
      <c r="K216" s="29">
        <f t="shared" si="57"/>
        <v>3.2905999899492276E-3</v>
      </c>
      <c r="L216" s="29">
        <f t="shared" si="58"/>
        <v>9.3661058632474759E-4</v>
      </c>
      <c r="M216" s="29">
        <f t="shared" si="59"/>
        <v>3.9365749697975764E-3</v>
      </c>
      <c r="N216" s="29">
        <f t="shared" si="60"/>
        <v>3.5759617135243766E-3</v>
      </c>
      <c r="O216" s="29">
        <f t="shared" si="54"/>
        <v>-8.0515298290055777E-3</v>
      </c>
      <c r="P216" s="30">
        <f t="shared" si="61"/>
        <v>4.5224381990032377E-3</v>
      </c>
      <c r="Q216" s="30">
        <f t="shared" si="62"/>
        <v>3.5811967579311558E-3</v>
      </c>
      <c r="R216" s="30">
        <f t="shared" si="63"/>
        <v>3.3556278211397741E-3</v>
      </c>
      <c r="S216" s="30">
        <f t="shared" si="64"/>
        <v>3.9852322103519581E-3</v>
      </c>
      <c r="T216" s="30">
        <f t="shared" si="65"/>
        <v>3.7650310215316288E-3</v>
      </c>
      <c r="U216" s="30">
        <f t="shared" si="66"/>
        <v>3.8230755414131873E-3</v>
      </c>
      <c r="V216" s="30">
        <f t="shared" si="67"/>
        <v>-3.5962096977521532E-4</v>
      </c>
    </row>
    <row r="217" spans="1:22" s="19" customFormat="1" ht="13.5" x14ac:dyDescent="0.25">
      <c r="A217" s="18" t="s">
        <v>176</v>
      </c>
      <c r="B217" s="23">
        <v>474.83066661258118</v>
      </c>
      <c r="C217" s="23">
        <v>301.71293509312773</v>
      </c>
      <c r="D217" s="23">
        <v>293.3126299686856</v>
      </c>
      <c r="E217" s="23">
        <v>248.18526176286596</v>
      </c>
      <c r="F217" s="23">
        <v>284.72388383807873</v>
      </c>
      <c r="G217" s="35">
        <v>224.5405244112917</v>
      </c>
      <c r="H217" s="37">
        <v>124.46322908</v>
      </c>
      <c r="I217" s="29">
        <f t="shared" si="55"/>
        <v>7.6733279412458969E-3</v>
      </c>
      <c r="J217" s="29">
        <f t="shared" si="56"/>
        <v>4.333708799702852E-3</v>
      </c>
      <c r="K217" s="29">
        <f t="shared" si="57"/>
        <v>2.8681102877664471E-3</v>
      </c>
      <c r="L217" s="29">
        <f t="shared" si="58"/>
        <v>3.6919870742301089E-3</v>
      </c>
      <c r="M217" s="29">
        <f t="shared" si="59"/>
        <v>3.8372905915682602E-3</v>
      </c>
      <c r="N217" s="29">
        <f t="shared" si="60"/>
        <v>3.6155594144718474E-3</v>
      </c>
      <c r="O217" s="29">
        <f t="shared" si="54"/>
        <v>-4.0584415379171278E-3</v>
      </c>
      <c r="P217" s="30">
        <f t="shared" si="61"/>
        <v>5.295269976069863E-3</v>
      </c>
      <c r="Q217" s="30">
        <f t="shared" si="62"/>
        <v>3.8314256043641935E-3</v>
      </c>
      <c r="R217" s="30">
        <f t="shared" si="63"/>
        <v>3.699567806349766E-3</v>
      </c>
      <c r="S217" s="30">
        <f t="shared" si="64"/>
        <v>4.0168127686808089E-3</v>
      </c>
      <c r="T217" s="30">
        <f t="shared" si="65"/>
        <v>3.954596102825913E-3</v>
      </c>
      <c r="U217" s="30">
        <f t="shared" si="66"/>
        <v>3.7085312305534606E-3</v>
      </c>
      <c r="V217" s="30">
        <f t="shared" si="67"/>
        <v>-4.285729490987184E-4</v>
      </c>
    </row>
    <row r="218" spans="1:22" s="19" customFormat="1" ht="13.5" x14ac:dyDescent="0.25">
      <c r="A218" s="18" t="s">
        <v>177</v>
      </c>
      <c r="B218" s="23">
        <v>477.08791866094521</v>
      </c>
      <c r="C218" s="23">
        <v>303.10137632498856</v>
      </c>
      <c r="D218" s="23">
        <v>294.45365468288776</v>
      </c>
      <c r="E218" s="23">
        <v>249.0527263656451</v>
      </c>
      <c r="F218" s="23">
        <v>285.83273602400305</v>
      </c>
      <c r="G218" s="35">
        <v>225.35960667487308</v>
      </c>
      <c r="H218" s="37">
        <v>123.95604396</v>
      </c>
      <c r="I218" s="29">
        <f t="shared" si="55"/>
        <v>4.753804265565131E-3</v>
      </c>
      <c r="J218" s="29">
        <f t="shared" si="56"/>
        <v>4.6018618042752372E-3</v>
      </c>
      <c r="K218" s="29">
        <f t="shared" si="57"/>
        <v>3.8901315443660828E-3</v>
      </c>
      <c r="L218" s="29">
        <f t="shared" si="58"/>
        <v>3.495230122117303E-3</v>
      </c>
      <c r="M218" s="29">
        <f t="shared" si="59"/>
        <v>3.8944825104834536E-3</v>
      </c>
      <c r="N218" s="29">
        <f t="shared" si="60"/>
        <v>3.6478148687364015E-3</v>
      </c>
      <c r="O218" s="29">
        <f t="shared" si="54"/>
        <v>-4.0749796044099434E-3</v>
      </c>
      <c r="P218" s="30">
        <f t="shared" si="61"/>
        <v>4.9936175497505729E-3</v>
      </c>
      <c r="Q218" s="30">
        <f t="shared" si="62"/>
        <v>3.7079447755901562E-3</v>
      </c>
      <c r="R218" s="30">
        <f t="shared" si="63"/>
        <v>3.4549787638240795E-3</v>
      </c>
      <c r="S218" s="30">
        <f t="shared" si="64"/>
        <v>3.9239506179578358E-3</v>
      </c>
      <c r="T218" s="30">
        <f t="shared" si="65"/>
        <v>3.9046569649132776E-3</v>
      </c>
      <c r="U218" s="30">
        <f t="shared" si="66"/>
        <v>3.6078671431878481E-3</v>
      </c>
      <c r="V218" s="30">
        <f t="shared" si="67"/>
        <v>-1.0382788412526393E-3</v>
      </c>
    </row>
    <row r="219" spans="1:22" s="19" customFormat="1" ht="13.5" x14ac:dyDescent="0.25">
      <c r="A219" s="18" t="s">
        <v>178</v>
      </c>
      <c r="B219" s="23">
        <v>476.33074135636002</v>
      </c>
      <c r="C219" s="23">
        <v>302.68373113447831</v>
      </c>
      <c r="D219" s="23">
        <v>294.74455717876629</v>
      </c>
      <c r="E219" s="23">
        <v>248.99493736447232</v>
      </c>
      <c r="F219" s="23">
        <v>286.27564430936127</v>
      </c>
      <c r="G219" s="35">
        <v>226.01379075560476</v>
      </c>
      <c r="H219" s="37">
        <v>123.55029586000001</v>
      </c>
      <c r="I219" s="29">
        <f t="shared" si="55"/>
        <v>-1.5870812799250356E-3</v>
      </c>
      <c r="J219" s="29">
        <f t="shared" si="56"/>
        <v>-1.3779059520417783E-3</v>
      </c>
      <c r="K219" s="29">
        <f t="shared" si="57"/>
        <v>9.8793983790696881E-4</v>
      </c>
      <c r="L219" s="29">
        <f t="shared" si="58"/>
        <v>-2.3203520803035223E-4</v>
      </c>
      <c r="M219" s="29">
        <f t="shared" si="59"/>
        <v>1.5495365979389458E-3</v>
      </c>
      <c r="N219" s="29">
        <f t="shared" si="60"/>
        <v>2.9028453252293559E-3</v>
      </c>
      <c r="O219" s="29">
        <f t="shared" si="54"/>
        <v>-3.2733224378387682E-3</v>
      </c>
      <c r="P219" s="30">
        <f t="shared" si="61"/>
        <v>4.0223006227744027E-3</v>
      </c>
      <c r="Q219" s="30">
        <f t="shared" si="62"/>
        <v>2.9333190925308113E-3</v>
      </c>
      <c r="R219" s="30">
        <f t="shared" si="63"/>
        <v>3.0703116367391263E-3</v>
      </c>
      <c r="S219" s="30">
        <f t="shared" si="64"/>
        <v>3.3762753118628222E-3</v>
      </c>
      <c r="T219" s="30">
        <f t="shared" si="65"/>
        <v>3.7358228838585642E-3</v>
      </c>
      <c r="U219" s="30">
        <f t="shared" si="66"/>
        <v>3.4035406946797027E-3</v>
      </c>
      <c r="V219" s="30">
        <f t="shared" si="67"/>
        <v>-1.5129943193817753E-3</v>
      </c>
    </row>
    <row r="220" spans="1:22" s="19" customFormat="1" ht="13.5" x14ac:dyDescent="0.25">
      <c r="A220" s="18" t="s">
        <v>179</v>
      </c>
      <c r="B220" s="23">
        <v>477.29611734408957</v>
      </c>
      <c r="C220" s="23">
        <v>302.89054351921732</v>
      </c>
      <c r="D220" s="23">
        <v>295.7206149905939</v>
      </c>
      <c r="E220" s="23">
        <v>250.0667676225921</v>
      </c>
      <c r="F220" s="23">
        <v>287.310092732317</v>
      </c>
      <c r="G220" s="35">
        <v>226.55662313970683</v>
      </c>
      <c r="H220" s="37">
        <v>124.66610313</v>
      </c>
      <c r="I220" s="29">
        <f t="shared" si="55"/>
        <v>2.0266925980477754E-3</v>
      </c>
      <c r="J220" s="29">
        <f t="shared" si="56"/>
        <v>6.8326230803308614E-4</v>
      </c>
      <c r="K220" s="29">
        <f t="shared" si="57"/>
        <v>3.3115380354101819E-3</v>
      </c>
      <c r="L220" s="29">
        <f t="shared" si="58"/>
        <v>4.3046267103449476E-3</v>
      </c>
      <c r="M220" s="29">
        <f t="shared" si="59"/>
        <v>3.6134698969985243E-3</v>
      </c>
      <c r="N220" s="29">
        <f t="shared" si="60"/>
        <v>2.4017666456869007E-3</v>
      </c>
      <c r="O220" s="29">
        <f t="shared" si="54"/>
        <v>9.0311986890291088E-3</v>
      </c>
      <c r="P220" s="30">
        <f t="shared" si="61"/>
        <v>3.916687797859527E-3</v>
      </c>
      <c r="Q220" s="30">
        <f t="shared" si="62"/>
        <v>2.6355097263373183E-3</v>
      </c>
      <c r="R220" s="30">
        <f t="shared" si="63"/>
        <v>3.5560198202642373E-3</v>
      </c>
      <c r="S220" s="30">
        <f t="shared" si="64"/>
        <v>3.2559030615779403E-3</v>
      </c>
      <c r="T220" s="30">
        <f t="shared" si="65"/>
        <v>3.7790661914850559E-3</v>
      </c>
      <c r="U220" s="30">
        <f t="shared" si="66"/>
        <v>3.1960482886482541E-3</v>
      </c>
      <c r="V220" s="30">
        <f t="shared" si="67"/>
        <v>-9.6184487609843902E-4</v>
      </c>
    </row>
    <row r="221" spans="1:22" s="19" customFormat="1" ht="13.5" x14ac:dyDescent="0.25">
      <c r="A221" s="18" t="s">
        <v>180</v>
      </c>
      <c r="B221" s="23">
        <v>477.57427118771432</v>
      </c>
      <c r="C221" s="23">
        <v>303.08161342390707</v>
      </c>
      <c r="D221" s="23">
        <v>295.70960940735552</v>
      </c>
      <c r="E221" s="23">
        <v>250.46095482824921</v>
      </c>
      <c r="F221" s="23">
        <v>287.45094070772865</v>
      </c>
      <c r="G221" s="35">
        <v>226.80671433952836</v>
      </c>
      <c r="H221" s="37">
        <v>124.76754015</v>
      </c>
      <c r="I221" s="29">
        <f t="shared" si="55"/>
        <v>5.8276996924369509E-4</v>
      </c>
      <c r="J221" s="29">
        <f t="shared" si="56"/>
        <v>6.3082162443817635E-4</v>
      </c>
      <c r="K221" s="29">
        <f t="shared" si="57"/>
        <v>-3.7216151598820619E-5</v>
      </c>
      <c r="L221" s="29">
        <f t="shared" si="58"/>
        <v>1.5763278319814054E-3</v>
      </c>
      <c r="M221" s="29">
        <f t="shared" si="59"/>
        <v>4.9022982127840456E-4</v>
      </c>
      <c r="N221" s="29">
        <f t="shared" si="60"/>
        <v>1.1038794468052533E-3</v>
      </c>
      <c r="O221" s="29">
        <f t="shared" si="54"/>
        <v>8.1366961389840525E-4</v>
      </c>
      <c r="P221" s="30">
        <f t="shared" si="61"/>
        <v>3.4360266442837058E-3</v>
      </c>
      <c r="Q221" s="30">
        <f t="shared" si="62"/>
        <v>2.2659402193897951E-3</v>
      </c>
      <c r="R221" s="30">
        <f t="shared" si="63"/>
        <v>3.3431109761543469E-3</v>
      </c>
      <c r="S221" s="30">
        <f t="shared" si="64"/>
        <v>2.8944596078552317E-3</v>
      </c>
      <c r="T221" s="30">
        <f t="shared" si="65"/>
        <v>3.2818488455342975E-3</v>
      </c>
      <c r="U221" s="30">
        <f t="shared" si="66"/>
        <v>2.9276423259947549E-3</v>
      </c>
      <c r="V221" s="30">
        <f t="shared" si="67"/>
        <v>-1.7648858001504295E-3</v>
      </c>
    </row>
    <row r="222" spans="1:22" s="19" customFormat="1" ht="13.5" x14ac:dyDescent="0.25">
      <c r="A222" s="18" t="s">
        <v>181</v>
      </c>
      <c r="B222" s="23">
        <v>477.89123708979326</v>
      </c>
      <c r="C222" s="23">
        <v>303.08922325300267</v>
      </c>
      <c r="D222" s="23">
        <v>295.78990074205876</v>
      </c>
      <c r="E222" s="23">
        <v>251.03095903342592</v>
      </c>
      <c r="F222" s="23">
        <v>287.76477904678848</v>
      </c>
      <c r="G222" s="35">
        <v>226.93334254831819</v>
      </c>
      <c r="H222" s="37">
        <v>124.80017736000001</v>
      </c>
      <c r="I222" s="29">
        <f t="shared" si="55"/>
        <v>6.6369970327476505E-4</v>
      </c>
      <c r="J222" s="29">
        <f t="shared" si="56"/>
        <v>2.5108184589726894E-5</v>
      </c>
      <c r="K222" s="29">
        <f t="shared" si="57"/>
        <v>2.7152088450612945E-4</v>
      </c>
      <c r="L222" s="29">
        <f t="shared" si="58"/>
        <v>2.2758206186971352E-3</v>
      </c>
      <c r="M222" s="29">
        <f t="shared" si="59"/>
        <v>1.091797919628063E-3</v>
      </c>
      <c r="N222" s="29">
        <f t="shared" si="60"/>
        <v>5.583089070294331E-4</v>
      </c>
      <c r="O222" s="29">
        <f t="shared" si="54"/>
        <v>2.615841424842285E-4</v>
      </c>
      <c r="P222" s="30">
        <f t="shared" si="61"/>
        <v>3.0807529822844842E-3</v>
      </c>
      <c r="Q222" s="30">
        <f t="shared" si="62"/>
        <v>2.1059011650937406E-3</v>
      </c>
      <c r="R222" s="30">
        <f t="shared" si="63"/>
        <v>3.0222150580547411E-3</v>
      </c>
      <c r="S222" s="30">
        <f t="shared" si="64"/>
        <v>2.8022491000617212E-3</v>
      </c>
      <c r="T222" s="30">
        <f t="shared" si="65"/>
        <v>3.171240785165039E-3</v>
      </c>
      <c r="U222" s="30">
        <f t="shared" si="66"/>
        <v>2.6546738989626276E-3</v>
      </c>
      <c r="V222" s="30">
        <f t="shared" si="67"/>
        <v>-8.8124676660956058E-4</v>
      </c>
    </row>
    <row r="223" spans="1:22" s="19" customFormat="1" ht="13.5" x14ac:dyDescent="0.25">
      <c r="A223" s="18" t="s">
        <v>182</v>
      </c>
      <c r="B223" s="23">
        <v>478.03485715936205</v>
      </c>
      <c r="C223" s="23">
        <v>302.59269418279376</v>
      </c>
      <c r="D223" s="23">
        <v>295.71874990440307</v>
      </c>
      <c r="E223" s="23">
        <v>251.53702379877515</v>
      </c>
      <c r="F223" s="23">
        <v>287.94734098466472</v>
      </c>
      <c r="G223" s="35">
        <v>226.82859108024695</v>
      </c>
      <c r="H223" s="37">
        <v>124.38889501</v>
      </c>
      <c r="I223" s="29">
        <f t="shared" si="55"/>
        <v>3.0052877814496854E-4</v>
      </c>
      <c r="J223" s="29">
        <f t="shared" si="56"/>
        <v>-1.6382274001026816E-3</v>
      </c>
      <c r="K223" s="29">
        <f t="shared" si="57"/>
        <v>-2.4054518926168493E-4</v>
      </c>
      <c r="L223" s="29">
        <f t="shared" si="58"/>
        <v>2.0159456319563036E-3</v>
      </c>
      <c r="M223" s="29">
        <f t="shared" si="59"/>
        <v>6.3441376835961119E-4</v>
      </c>
      <c r="N223" s="29">
        <f t="shared" ref="N223:N254" si="68">(+G223-G222)/G222</f>
        <v>-4.6159575712828094E-4</v>
      </c>
      <c r="O223" s="29">
        <f t="shared" si="54"/>
        <v>-3.2955269671902615E-3</v>
      </c>
      <c r="P223" s="30">
        <f t="shared" si="61"/>
        <v>2.8962887631411474E-3</v>
      </c>
      <c r="Q223" s="30">
        <f t="shared" si="62"/>
        <v>1.9653529254558834E-3</v>
      </c>
      <c r="R223" s="30">
        <f t="shared" si="63"/>
        <v>2.6564127614068706E-3</v>
      </c>
      <c r="S223" s="30">
        <f t="shared" si="64"/>
        <v>2.6983935009326243E-3</v>
      </c>
      <c r="T223" s="30">
        <f t="shared" si="65"/>
        <v>2.8295101784860436E-3</v>
      </c>
      <c r="U223" s="30">
        <f t="shared" si="66"/>
        <v>2.3409823853397667E-3</v>
      </c>
      <c r="V223" s="30">
        <f t="shared" si="67"/>
        <v>-1.8257561112069373E-3</v>
      </c>
    </row>
    <row r="224" spans="1:22" s="19" customFormat="1" ht="13.5" x14ac:dyDescent="0.25">
      <c r="A224" s="18" t="s">
        <v>183</v>
      </c>
      <c r="B224" s="23">
        <v>478.70948410945584</v>
      </c>
      <c r="C224" s="23">
        <v>301.52028936340639</v>
      </c>
      <c r="D224" s="23">
        <v>295.36213383843136</v>
      </c>
      <c r="E224" s="23">
        <v>251.54968622355085</v>
      </c>
      <c r="F224" s="23">
        <v>287.8412339465313</v>
      </c>
      <c r="G224" s="35">
        <v>226.64204516705121</v>
      </c>
      <c r="H224" s="37">
        <v>123.07638861</v>
      </c>
      <c r="I224" s="29">
        <f t="shared" si="55"/>
        <v>1.4112505395582394E-3</v>
      </c>
      <c r="J224" s="29">
        <f t="shared" si="56"/>
        <v>-3.5440539048161614E-3</v>
      </c>
      <c r="K224" s="29">
        <f t="shared" si="57"/>
        <v>-1.2059298441069097E-3</v>
      </c>
      <c r="L224" s="29">
        <f t="shared" si="58"/>
        <v>5.0340202744179717E-5</v>
      </c>
      <c r="M224" s="29">
        <f t="shared" si="59"/>
        <v>-3.6849459269383257E-4</v>
      </c>
      <c r="N224" s="29">
        <f t="shared" si="68"/>
        <v>-8.2240916944084804E-4</v>
      </c>
      <c r="O224" s="29">
        <f t="shared" si="54"/>
        <v>-1.0551636461554605E-2</v>
      </c>
      <c r="P224" s="30">
        <f t="shared" si="61"/>
        <v>2.6364378234610248E-3</v>
      </c>
      <c r="Q224" s="30">
        <f t="shared" si="62"/>
        <v>1.3123801123528951E-3</v>
      </c>
      <c r="R224" s="30">
        <f t="shared" si="63"/>
        <v>2.0735330072573633E-3</v>
      </c>
      <c r="S224" s="30">
        <f t="shared" si="64"/>
        <v>2.4636675783063187E-3</v>
      </c>
      <c r="T224" s="30">
        <f t="shared" si="65"/>
        <v>2.5291417845256787E-3</v>
      </c>
      <c r="U224" s="30">
        <f t="shared" si="66"/>
        <v>2.0299442779508664E-3</v>
      </c>
      <c r="V224" s="30">
        <f t="shared" si="67"/>
        <v>-1.6417949299632102E-3</v>
      </c>
    </row>
    <row r="225" spans="1:22" s="19" customFormat="1" ht="13.5" x14ac:dyDescent="0.25">
      <c r="A225" s="18" t="s">
        <v>184</v>
      </c>
      <c r="B225" s="23">
        <v>479.98899267134743</v>
      </c>
      <c r="C225" s="23">
        <v>301.07822696802248</v>
      </c>
      <c r="D225" s="23">
        <v>295.28914749839095</v>
      </c>
      <c r="E225" s="23">
        <v>250.76284097915629</v>
      </c>
      <c r="F225" s="23">
        <v>287.85184435853375</v>
      </c>
      <c r="G225" s="35">
        <v>226.42383964369176</v>
      </c>
      <c r="H225" s="37">
        <v>118.27290547</v>
      </c>
      <c r="I225" s="29">
        <f t="shared" si="55"/>
        <v>2.6728289377258973E-3</v>
      </c>
      <c r="J225" s="29">
        <f t="shared" si="56"/>
        <v>-1.4661116050174643E-3</v>
      </c>
      <c r="K225" s="29">
        <f t="shared" si="57"/>
        <v>-2.4710797925214236E-4</v>
      </c>
      <c r="L225" s="29">
        <f t="shared" si="58"/>
        <v>-3.1279913571241372E-3</v>
      </c>
      <c r="M225" s="29">
        <f t="shared" si="59"/>
        <v>3.6862029310299183E-5</v>
      </c>
      <c r="N225" s="29">
        <f t="shared" si="68"/>
        <v>-9.6277600742003143E-4</v>
      </c>
      <c r="O225" s="29">
        <f t="shared" si="54"/>
        <v>-3.9028469995338433E-2</v>
      </c>
      <c r="P225" s="30">
        <f t="shared" si="61"/>
        <v>2.5670465702528132E-3</v>
      </c>
      <c r="Q225" s="30">
        <f t="shared" si="62"/>
        <v>1.0396384583276515E-3</v>
      </c>
      <c r="R225" s="30">
        <f t="shared" si="63"/>
        <v>1.8601484465087014E-3</v>
      </c>
      <c r="S225" s="30">
        <f t="shared" si="64"/>
        <v>2.0963994374826084E-3</v>
      </c>
      <c r="T225" s="30">
        <f t="shared" si="65"/>
        <v>2.3149111045296746E-3</v>
      </c>
      <c r="U225" s="30">
        <f t="shared" si="66"/>
        <v>1.7803326972785029E-3</v>
      </c>
      <c r="V225" s="30">
        <f t="shared" si="67"/>
        <v>-5.4999832611383652E-3</v>
      </c>
    </row>
    <row r="226" spans="1:22" s="19" customFormat="1" ht="13.5" x14ac:dyDescent="0.25">
      <c r="A226" s="18" t="s">
        <v>185</v>
      </c>
      <c r="B226" s="23">
        <v>479.26771409481893</v>
      </c>
      <c r="C226" s="23">
        <v>299.72389897830857</v>
      </c>
      <c r="D226" s="23">
        <v>294.93022767429278</v>
      </c>
      <c r="E226" s="23">
        <v>251.02738536840798</v>
      </c>
      <c r="F226" s="23">
        <v>288.07488137051928</v>
      </c>
      <c r="G226" s="35">
        <v>226.17030571090802</v>
      </c>
      <c r="H226" s="37">
        <v>114.49077222</v>
      </c>
      <c r="I226" s="29">
        <f t="shared" si="55"/>
        <v>-1.50269816087714E-3</v>
      </c>
      <c r="J226" s="29">
        <f t="shared" si="56"/>
        <v>-4.4982594834323637E-3</v>
      </c>
      <c r="K226" s="29">
        <f t="shared" si="57"/>
        <v>-1.2154859978391916E-3</v>
      </c>
      <c r="L226" s="29">
        <f t="shared" si="58"/>
        <v>1.0549584947223962E-3</v>
      </c>
      <c r="M226" s="29">
        <f t="shared" si="59"/>
        <v>7.7483266602843611E-4</v>
      </c>
      <c r="N226" s="29">
        <f t="shared" si="68"/>
        <v>-1.1197316200569195E-3</v>
      </c>
      <c r="O226" s="29">
        <f t="shared" si="54"/>
        <v>-3.1978019267983077E-2</v>
      </c>
      <c r="P226" s="30">
        <f t="shared" si="61"/>
        <v>2.0192203884412088E-3</v>
      </c>
      <c r="Q226" s="30">
        <f t="shared" si="62"/>
        <v>1.7967692573273375E-4</v>
      </c>
      <c r="R226" s="30">
        <f t="shared" si="63"/>
        <v>1.3067326473453474E-3</v>
      </c>
      <c r="S226" s="30">
        <f t="shared" si="64"/>
        <v>1.6736516696718737E-3</v>
      </c>
      <c r="T226" s="30">
        <f t="shared" si="65"/>
        <v>2.0711109687246427E-3</v>
      </c>
      <c r="U226" s="30">
        <f t="shared" si="66"/>
        <v>1.4900080332894653E-3</v>
      </c>
      <c r="V226" s="30">
        <f t="shared" si="67"/>
        <v>-9.3008780793148345E-3</v>
      </c>
    </row>
    <row r="227" spans="1:22" s="19" customFormat="1" ht="13.5" x14ac:dyDescent="0.25">
      <c r="A227" s="18" t="s">
        <v>186</v>
      </c>
      <c r="B227" s="23">
        <v>478.47545993976024</v>
      </c>
      <c r="C227" s="23">
        <v>298.12431238902849</v>
      </c>
      <c r="D227" s="23">
        <v>293.90455180737536</v>
      </c>
      <c r="E227" s="23">
        <v>251.52363681262506</v>
      </c>
      <c r="F227" s="23">
        <v>287.61395967178345</v>
      </c>
      <c r="G227" s="35">
        <v>225.46145760229544</v>
      </c>
      <c r="H227" s="37">
        <v>111.57802028</v>
      </c>
      <c r="I227" s="29">
        <f t="shared" si="55"/>
        <v>-1.6530513776731163E-3</v>
      </c>
      <c r="J227" s="29">
        <f t="shared" si="56"/>
        <v>-5.3368670123827653E-3</v>
      </c>
      <c r="K227" s="29">
        <f t="shared" si="57"/>
        <v>-3.4776898760276731E-3</v>
      </c>
      <c r="L227" s="29">
        <f t="shared" si="58"/>
        <v>1.9768816995356145E-3</v>
      </c>
      <c r="M227" s="29">
        <f t="shared" si="59"/>
        <v>-1.6000065557364497E-3</v>
      </c>
      <c r="N227" s="29">
        <f t="shared" si="68"/>
        <v>-3.1341342816180225E-3</v>
      </c>
      <c r="O227" s="29">
        <f t="shared" si="54"/>
        <v>-2.5440931906747802E-2</v>
      </c>
      <c r="P227" s="30">
        <f t="shared" si="61"/>
        <v>1.6071311586801692E-3</v>
      </c>
      <c r="Q227" s="30">
        <f t="shared" si="62"/>
        <v>-5.6371716917961599E-4</v>
      </c>
      <c r="R227" s="30">
        <f t="shared" si="63"/>
        <v>6.829887951515512E-4</v>
      </c>
      <c r="S227" s="30">
        <f t="shared" si="64"/>
        <v>1.5015585339583045E-3</v>
      </c>
      <c r="T227" s="30">
        <f t="shared" si="65"/>
        <v>1.490915801913441E-3</v>
      </c>
      <c r="U227" s="30">
        <f t="shared" si="66"/>
        <v>9.4212412381828887E-4</v>
      </c>
      <c r="V227" s="30">
        <f t="shared" si="67"/>
        <v>-9.9705337968811533E-3</v>
      </c>
    </row>
    <row r="228" spans="1:22" s="19" customFormat="1" ht="13.5" x14ac:dyDescent="0.25">
      <c r="A228" s="18" t="s">
        <v>187</v>
      </c>
      <c r="B228" s="23">
        <v>476.73330145592479</v>
      </c>
      <c r="C228" s="23">
        <v>296.44495550822899</v>
      </c>
      <c r="D228" s="23">
        <v>293.10475748691886</v>
      </c>
      <c r="E228" s="23">
        <v>251.27120865747</v>
      </c>
      <c r="F228" s="23">
        <v>286.86013519508123</v>
      </c>
      <c r="G228" s="35">
        <v>224.3828487184829</v>
      </c>
      <c r="H228" s="37">
        <v>108.95156342999999</v>
      </c>
      <c r="I228" s="29">
        <f t="shared" si="55"/>
        <v>-3.6410613076264977E-3</v>
      </c>
      <c r="J228" s="29">
        <f t="shared" si="56"/>
        <v>-5.633075904953622E-3</v>
      </c>
      <c r="K228" s="29">
        <f t="shared" si="57"/>
        <v>-2.7212723162609712E-3</v>
      </c>
      <c r="L228" s="29">
        <f t="shared" si="58"/>
        <v>-1.0035961564244852E-3</v>
      </c>
      <c r="M228" s="29">
        <f t="shared" si="59"/>
        <v>-2.6209592801492072E-3</v>
      </c>
      <c r="N228" s="29">
        <f t="shared" si="68"/>
        <v>-4.7840056357444294E-3</v>
      </c>
      <c r="O228" s="29">
        <f t="shared" si="54"/>
        <v>-2.3539195653490143E-2</v>
      </c>
      <c r="P228" s="30">
        <f t="shared" si="61"/>
        <v>9.7508421722538154E-4</v>
      </c>
      <c r="Q228" s="30">
        <f t="shared" si="62"/>
        <v>-1.1016448784756463E-3</v>
      </c>
      <c r="R228" s="30">
        <f t="shared" si="63"/>
        <v>1.8199943630070137E-4</v>
      </c>
      <c r="S228" s="30">
        <f t="shared" si="64"/>
        <v>1.3398746387292017E-3</v>
      </c>
      <c r="T228" s="30">
        <f t="shared" si="65"/>
        <v>9.444546144178758E-4</v>
      </c>
      <c r="U228" s="30">
        <f t="shared" si="66"/>
        <v>2.4546017804588828E-4</v>
      </c>
      <c r="V228" s="30">
        <f t="shared" si="67"/>
        <v>-1.12611726155882E-2</v>
      </c>
    </row>
    <row r="229" spans="1:22" s="19" customFormat="1" ht="13.5" x14ac:dyDescent="0.25">
      <c r="A229" s="18" t="s">
        <v>188</v>
      </c>
      <c r="B229" s="23">
        <v>472.4377029077574</v>
      </c>
      <c r="C229" s="23">
        <v>293.28394095219505</v>
      </c>
      <c r="D229" s="23">
        <v>292.4664847915983</v>
      </c>
      <c r="E229" s="23">
        <v>250.05086583870101</v>
      </c>
      <c r="F229" s="23">
        <v>285.10070366224284</v>
      </c>
      <c r="G229" s="35">
        <v>223.01336707579728</v>
      </c>
      <c r="H229" s="37">
        <v>104.16728435</v>
      </c>
      <c r="I229" s="29">
        <f t="shared" si="55"/>
        <v>-9.0104856007516172E-3</v>
      </c>
      <c r="J229" s="29">
        <f t="shared" si="56"/>
        <v>-1.0663074197416009E-2</v>
      </c>
      <c r="K229" s="29">
        <f t="shared" si="57"/>
        <v>-2.1776265277749299E-3</v>
      </c>
      <c r="L229" s="29">
        <f t="shared" si="58"/>
        <v>-4.8566758813682505E-3</v>
      </c>
      <c r="M229" s="29">
        <f t="shared" si="59"/>
        <v>-6.1334124786697102E-3</v>
      </c>
      <c r="N229" s="29">
        <f t="shared" si="68"/>
        <v>-6.1033258580463889E-3</v>
      </c>
      <c r="O229" s="29">
        <f t="shared" si="54"/>
        <v>-4.3911981887931599E-2</v>
      </c>
      <c r="P229" s="30">
        <f t="shared" si="61"/>
        <v>-4.1523357794107807E-4</v>
      </c>
      <c r="Q229" s="30">
        <f t="shared" si="62"/>
        <v>-2.3513767949022179E-3</v>
      </c>
      <c r="R229" s="30">
        <f t="shared" si="63"/>
        <v>-2.3847863166108011E-4</v>
      </c>
      <c r="S229" s="30">
        <f t="shared" si="64"/>
        <v>6.2748605909600502E-4</v>
      </c>
      <c r="T229" s="30">
        <f t="shared" si="65"/>
        <v>1.1356269189804493E-4</v>
      </c>
      <c r="U229" s="30">
        <f t="shared" si="66"/>
        <v>-5.6444692799729817E-4</v>
      </c>
      <c r="V229" s="30">
        <f t="shared" si="67"/>
        <v>-1.4582300978089408E-2</v>
      </c>
    </row>
    <row r="230" spans="1:22" s="19" customFormat="1" ht="13.5" x14ac:dyDescent="0.25">
      <c r="A230" s="18" t="s">
        <v>189</v>
      </c>
      <c r="B230" s="23">
        <v>468.3512957983674</v>
      </c>
      <c r="C230" s="23">
        <v>290.36261312189248</v>
      </c>
      <c r="D230" s="23">
        <v>290.96703712357572</v>
      </c>
      <c r="E230" s="23">
        <v>247.95652658590052</v>
      </c>
      <c r="F230" s="23">
        <v>283.56032781810603</v>
      </c>
      <c r="G230" s="35">
        <v>221.85388664177</v>
      </c>
      <c r="H230" s="37">
        <v>102.68636174</v>
      </c>
      <c r="I230" s="29">
        <f t="shared" si="55"/>
        <v>-8.6496210701199235E-3</v>
      </c>
      <c r="J230" s="29">
        <f t="shared" si="56"/>
        <v>-9.9607493707906305E-3</v>
      </c>
      <c r="K230" s="29">
        <f t="shared" si="57"/>
        <v>-5.1269042642306129E-3</v>
      </c>
      <c r="L230" s="29">
        <f t="shared" si="58"/>
        <v>-8.3756528727698121E-3</v>
      </c>
      <c r="M230" s="29">
        <f t="shared" si="59"/>
        <v>-5.4029184226836507E-3</v>
      </c>
      <c r="N230" s="29">
        <f t="shared" si="68"/>
        <v>-5.1991521819102059E-3</v>
      </c>
      <c r="O230" s="29">
        <f t="shared" si="54"/>
        <v>-1.4216772753949666E-2</v>
      </c>
      <c r="P230" s="30">
        <f t="shared" si="61"/>
        <v>-1.5321856892481656E-3</v>
      </c>
      <c r="Q230" s="30">
        <f t="shared" si="62"/>
        <v>-3.5649277261577072E-3</v>
      </c>
      <c r="R230" s="30">
        <f t="shared" si="63"/>
        <v>-9.8989828237747136E-4</v>
      </c>
      <c r="S230" s="30">
        <f t="shared" si="64"/>
        <v>-3.6175419047792119E-4</v>
      </c>
      <c r="T230" s="30">
        <f t="shared" si="65"/>
        <v>-6.6122071919921376E-4</v>
      </c>
      <c r="U230" s="30">
        <f t="shared" si="66"/>
        <v>-1.3016941822178488E-3</v>
      </c>
      <c r="V230" s="30">
        <f t="shared" si="67"/>
        <v>-1.5427450407217718E-2</v>
      </c>
    </row>
    <row r="231" spans="1:22" s="19" customFormat="1" ht="13.5" x14ac:dyDescent="0.25">
      <c r="A231" s="18" t="s">
        <v>190</v>
      </c>
      <c r="B231" s="23">
        <v>466.26473560725998</v>
      </c>
      <c r="C231" s="23">
        <v>288.55641813728494</v>
      </c>
      <c r="D231" s="23">
        <v>288.78008569672591</v>
      </c>
      <c r="E231" s="23">
        <v>246.16309438259796</v>
      </c>
      <c r="F231" s="23">
        <v>282.71762017253769</v>
      </c>
      <c r="G231" s="35">
        <v>220.87000725913651</v>
      </c>
      <c r="H231" s="37">
        <v>100.49321811999999</v>
      </c>
      <c r="I231" s="29">
        <f t="shared" si="55"/>
        <v>-4.4551177926188991E-3</v>
      </c>
      <c r="J231" s="29">
        <f t="shared" si="56"/>
        <v>-6.2204805404796164E-3</v>
      </c>
      <c r="K231" s="29">
        <f t="shared" si="57"/>
        <v>-7.516148387354967E-3</v>
      </c>
      <c r="L231" s="29">
        <f t="shared" si="58"/>
        <v>-7.2328493546680349E-3</v>
      </c>
      <c r="M231" s="29">
        <f t="shared" si="59"/>
        <v>-2.9718813349267474E-3</v>
      </c>
      <c r="N231" s="29">
        <f t="shared" si="68"/>
        <v>-4.4348079608908112E-3</v>
      </c>
      <c r="O231" s="29">
        <f t="shared" si="54"/>
        <v>-2.1357691350999471E-2</v>
      </c>
      <c r="P231" s="30">
        <f t="shared" si="61"/>
        <v>-1.7711887319726545E-3</v>
      </c>
      <c r="Q231" s="30">
        <f t="shared" si="62"/>
        <v>-3.9684756085275269E-3</v>
      </c>
      <c r="R231" s="30">
        <f t="shared" si="63"/>
        <v>-1.6985723011492995E-3</v>
      </c>
      <c r="S231" s="30">
        <f t="shared" si="64"/>
        <v>-9.451553693643949E-4</v>
      </c>
      <c r="T231" s="30">
        <f t="shared" si="65"/>
        <v>-1.0380055469380214E-3</v>
      </c>
      <c r="U231" s="30">
        <f t="shared" si="66"/>
        <v>-1.9131652893945295E-3</v>
      </c>
      <c r="V231" s="30">
        <f t="shared" si="67"/>
        <v>-1.6934481149981109E-2</v>
      </c>
    </row>
    <row r="232" spans="1:22" s="19" customFormat="1" ht="13.5" x14ac:dyDescent="0.25">
      <c r="A232" s="18" t="s">
        <v>191</v>
      </c>
      <c r="B232" s="23">
        <v>466.06508905249882</v>
      </c>
      <c r="C232" s="23">
        <v>287.4066983270443</v>
      </c>
      <c r="D232" s="23">
        <v>287.65974868807615</v>
      </c>
      <c r="E232" s="23">
        <v>244.90639472653388</v>
      </c>
      <c r="F232" s="23">
        <v>282.56940493368489</v>
      </c>
      <c r="G232" s="35">
        <v>218.65320224738417</v>
      </c>
      <c r="H232" s="37">
        <v>102.02723854</v>
      </c>
      <c r="I232" s="29">
        <f t="shared" si="55"/>
        <v>-4.2818283158631098E-4</v>
      </c>
      <c r="J232" s="29">
        <f t="shared" si="56"/>
        <v>-3.9843848134185119E-3</v>
      </c>
      <c r="K232" s="29">
        <f t="shared" si="57"/>
        <v>-3.8795507867059884E-3</v>
      </c>
      <c r="L232" s="29">
        <f t="shared" si="58"/>
        <v>-5.1051505475100409E-3</v>
      </c>
      <c r="M232" s="29">
        <f t="shared" si="59"/>
        <v>-5.2425186220210148E-4</v>
      </c>
      <c r="N232" s="29">
        <f t="shared" si="68"/>
        <v>-1.0036695517248152E-2</v>
      </c>
      <c r="O232" s="29">
        <f t="shared" si="54"/>
        <v>1.5264914873839693E-2</v>
      </c>
      <c r="P232" s="30">
        <f t="shared" si="61"/>
        <v>-1.9757616844421617E-3</v>
      </c>
      <c r="Q232" s="30">
        <f t="shared" si="62"/>
        <v>-4.3574462019818272E-3</v>
      </c>
      <c r="R232" s="30">
        <f t="shared" si="63"/>
        <v>-2.2978297029923136E-3</v>
      </c>
      <c r="S232" s="30">
        <f t="shared" si="64"/>
        <v>-1.7293034741856438E-3</v>
      </c>
      <c r="T232" s="30">
        <f t="shared" si="65"/>
        <v>-1.3828156935380739E-3</v>
      </c>
      <c r="U232" s="30">
        <f t="shared" si="66"/>
        <v>-2.9497038029724504E-3</v>
      </c>
      <c r="V232" s="30">
        <f t="shared" si="67"/>
        <v>-1.6415004801246896E-2</v>
      </c>
    </row>
    <row r="233" spans="1:22" s="19" customFormat="1" ht="13.5" x14ac:dyDescent="0.25">
      <c r="A233" s="18" t="s">
        <v>192</v>
      </c>
      <c r="B233" s="23">
        <v>464.77302207321952</v>
      </c>
      <c r="C233" s="23">
        <v>284.92045047383681</v>
      </c>
      <c r="D233" s="23">
        <v>286.26098690530006</v>
      </c>
      <c r="E233" s="23">
        <v>242.95648035477234</v>
      </c>
      <c r="F233" s="23">
        <v>281.43092281546484</v>
      </c>
      <c r="G233" s="35">
        <v>216.41695336211387</v>
      </c>
      <c r="H233" s="37">
        <v>106.11346521999999</v>
      </c>
      <c r="I233" s="29">
        <f t="shared" si="55"/>
        <v>-2.7722886987867823E-3</v>
      </c>
      <c r="J233" s="29">
        <f t="shared" si="56"/>
        <v>-8.650625986379586E-3</v>
      </c>
      <c r="K233" s="29">
        <f t="shared" si="57"/>
        <v>-4.8625565069683723E-3</v>
      </c>
      <c r="L233" s="29">
        <f t="shared" si="58"/>
        <v>-7.9618761034755351E-3</v>
      </c>
      <c r="M233" s="29">
        <f t="shared" si="59"/>
        <v>-4.0290353390779864E-3</v>
      </c>
      <c r="N233" s="29">
        <f t="shared" si="68"/>
        <v>-1.0227377702615158E-2</v>
      </c>
      <c r="O233" s="29">
        <f t="shared" si="54"/>
        <v>4.0050350656094469E-2</v>
      </c>
      <c r="P233" s="30">
        <f t="shared" si="61"/>
        <v>-2.2553499067780348E-3</v>
      </c>
      <c r="Q233" s="30">
        <f t="shared" si="62"/>
        <v>-5.1309001695499738E-3</v>
      </c>
      <c r="R233" s="30">
        <f t="shared" si="63"/>
        <v>-2.6999413992731098E-3</v>
      </c>
      <c r="S233" s="30">
        <f t="shared" si="64"/>
        <v>-2.5241538021403887E-3</v>
      </c>
      <c r="T233" s="30">
        <f t="shared" si="65"/>
        <v>-1.7594211235677729E-3</v>
      </c>
      <c r="U233" s="30">
        <f t="shared" si="66"/>
        <v>-3.893975232090818E-3</v>
      </c>
      <c r="V233" s="30">
        <f t="shared" si="67"/>
        <v>-1.314528138106389E-2</v>
      </c>
    </row>
    <row r="234" spans="1:22" s="19" customFormat="1" ht="13.5" x14ac:dyDescent="0.25">
      <c r="A234" s="18" t="s">
        <v>193</v>
      </c>
      <c r="B234" s="23">
        <v>463.44230858359072</v>
      </c>
      <c r="C234" s="23">
        <v>283.56852957283365</v>
      </c>
      <c r="D234" s="23">
        <v>284.49498630686912</v>
      </c>
      <c r="E234" s="23">
        <v>241.71984839741194</v>
      </c>
      <c r="F234" s="23">
        <v>281.44867635703457</v>
      </c>
      <c r="G234" s="35">
        <v>214.77949782596789</v>
      </c>
      <c r="H234" s="37">
        <v>105.29619661</v>
      </c>
      <c r="I234" s="29">
        <f t="shared" si="55"/>
        <v>-2.8631470124769161E-3</v>
      </c>
      <c r="J234" s="29">
        <f t="shared" si="56"/>
        <v>-4.744906512518997E-3</v>
      </c>
      <c r="K234" s="29">
        <f t="shared" si="57"/>
        <v>-6.1691976176102463E-3</v>
      </c>
      <c r="L234" s="29">
        <f t="shared" si="58"/>
        <v>-5.089931972815191E-3</v>
      </c>
      <c r="M234" s="29">
        <f t="shared" si="59"/>
        <v>6.3083123176812858E-5</v>
      </c>
      <c r="N234" s="29">
        <f t="shared" si="68"/>
        <v>-7.5662073174376024E-3</v>
      </c>
      <c r="O234" s="29">
        <f t="shared" si="54"/>
        <v>-7.7018369752188866E-3</v>
      </c>
      <c r="P234" s="30">
        <f t="shared" si="61"/>
        <v>-2.5492537997573411E-3</v>
      </c>
      <c r="Q234" s="30">
        <f t="shared" si="62"/>
        <v>-5.5284013943090347E-3</v>
      </c>
      <c r="R234" s="30">
        <f t="shared" si="63"/>
        <v>-3.2366679411161407E-3</v>
      </c>
      <c r="S234" s="30">
        <f t="shared" si="64"/>
        <v>-3.1379665180997491E-3</v>
      </c>
      <c r="T234" s="30">
        <f t="shared" si="65"/>
        <v>-1.8451473566053773E-3</v>
      </c>
      <c r="U234" s="30">
        <f t="shared" si="66"/>
        <v>-4.5710182507964041E-3</v>
      </c>
      <c r="V234" s="30">
        <f t="shared" si="67"/>
        <v>-1.3808899807539151E-2</v>
      </c>
    </row>
    <row r="235" spans="1:22" s="19" customFormat="1" ht="13.5" x14ac:dyDescent="0.25">
      <c r="A235" s="18" t="s">
        <v>194</v>
      </c>
      <c r="B235" s="23">
        <v>463.2709835998848</v>
      </c>
      <c r="C235" s="23">
        <v>283.03394193594903</v>
      </c>
      <c r="D235" s="23">
        <v>283.63670849624441</v>
      </c>
      <c r="E235" s="23">
        <v>240.81535605488642</v>
      </c>
      <c r="F235" s="23">
        <v>281.17962113677385</v>
      </c>
      <c r="G235" s="35">
        <v>213.79125247761772</v>
      </c>
      <c r="H235" s="37">
        <v>107.49867894</v>
      </c>
      <c r="I235" s="29">
        <f t="shared" si="55"/>
        <v>-3.6967920393270149E-4</v>
      </c>
      <c r="J235" s="29">
        <f t="shared" si="56"/>
        <v>-1.8852149696933006E-3</v>
      </c>
      <c r="K235" s="29">
        <f t="shared" si="57"/>
        <v>-3.0168468758143109E-3</v>
      </c>
      <c r="L235" s="29">
        <f t="shared" si="58"/>
        <v>-3.7419034825739166E-3</v>
      </c>
      <c r="M235" s="29">
        <f t="shared" si="59"/>
        <v>-9.5596548451843603E-4</v>
      </c>
      <c r="N235" s="29">
        <f t="shared" si="68"/>
        <v>-4.6012089531512661E-3</v>
      </c>
      <c r="O235" s="29">
        <f t="shared" si="54"/>
        <v>2.0917016957009815E-2</v>
      </c>
      <c r="P235" s="30">
        <f t="shared" si="61"/>
        <v>-2.6051044649304804E-3</v>
      </c>
      <c r="Q235" s="30">
        <f t="shared" si="62"/>
        <v>-5.548983691774919E-3</v>
      </c>
      <c r="R235" s="30">
        <f t="shared" si="63"/>
        <v>-3.4680264149955266E-3</v>
      </c>
      <c r="S235" s="30">
        <f t="shared" si="64"/>
        <v>-3.6177872776439342E-3</v>
      </c>
      <c r="T235" s="30">
        <f t="shared" si="65"/>
        <v>-1.9776789610118813E-3</v>
      </c>
      <c r="U235" s="30">
        <f t="shared" si="66"/>
        <v>-4.9159860171316535E-3</v>
      </c>
      <c r="V235" s="30">
        <f t="shared" si="67"/>
        <v>-1.1791187813855811E-2</v>
      </c>
    </row>
    <row r="236" spans="1:22" s="19" customFormat="1" ht="13.5" x14ac:dyDescent="0.25">
      <c r="A236" s="18" t="s">
        <v>195</v>
      </c>
      <c r="B236" s="23">
        <v>463.46569972417245</v>
      </c>
      <c r="C236" s="23">
        <v>282.22627804301806</v>
      </c>
      <c r="D236" s="23">
        <v>283.20563951448537</v>
      </c>
      <c r="E236" s="23">
        <v>240.02462628123143</v>
      </c>
      <c r="F236" s="23">
        <v>280.72158995808263</v>
      </c>
      <c r="G236" s="35">
        <v>213.0796973650464</v>
      </c>
      <c r="H236" s="37">
        <v>107.78987318999999</v>
      </c>
      <c r="I236" s="29">
        <f t="shared" si="55"/>
        <v>4.203071877599464E-4</v>
      </c>
      <c r="J236" s="29">
        <f t="shared" si="56"/>
        <v>-2.8535937683182556E-3</v>
      </c>
      <c r="K236" s="29">
        <f t="shared" si="57"/>
        <v>-1.5197926391278362E-3</v>
      </c>
      <c r="L236" s="29">
        <f t="shared" si="58"/>
        <v>-3.2835521231244298E-3</v>
      </c>
      <c r="M236" s="29">
        <f t="shared" si="59"/>
        <v>-1.6289629271120443E-3</v>
      </c>
      <c r="N236" s="29">
        <f t="shared" si="68"/>
        <v>-3.3282704709623819E-3</v>
      </c>
      <c r="O236" s="29">
        <f t="shared" si="54"/>
        <v>2.7088170093933764E-3</v>
      </c>
      <c r="P236" s="30">
        <f t="shared" si="61"/>
        <v>-2.6876830775803382E-3</v>
      </c>
      <c r="Q236" s="30">
        <f t="shared" si="62"/>
        <v>-5.4914453470667609E-3</v>
      </c>
      <c r="R236" s="30">
        <f t="shared" si="63"/>
        <v>-3.4941816479139368E-3</v>
      </c>
      <c r="S236" s="30">
        <f t="shared" si="64"/>
        <v>-3.8956116381329846E-3</v>
      </c>
      <c r="T236" s="30">
        <f t="shared" si="65"/>
        <v>-2.0827179888800655E-3</v>
      </c>
      <c r="U236" s="30">
        <f t="shared" si="66"/>
        <v>-5.1248077922584475E-3</v>
      </c>
      <c r="V236" s="30">
        <f t="shared" si="67"/>
        <v>-1.0686150024610146E-2</v>
      </c>
    </row>
    <row r="237" spans="1:22" s="19" customFormat="1" ht="13.5" x14ac:dyDescent="0.25">
      <c r="A237" s="18" t="s">
        <v>196</v>
      </c>
      <c r="B237" s="23">
        <v>463.62705991299578</v>
      </c>
      <c r="C237" s="23">
        <v>281.63301536420857</v>
      </c>
      <c r="D237" s="23">
        <v>282.50602696054369</v>
      </c>
      <c r="E237" s="23">
        <v>239.38753913102317</v>
      </c>
      <c r="F237" s="23">
        <v>280.70918303207696</v>
      </c>
      <c r="G237" s="35">
        <v>212.7379496502293</v>
      </c>
      <c r="H237" s="37">
        <v>108.34636324</v>
      </c>
      <c r="I237" s="29">
        <f t="shared" si="55"/>
        <v>3.4815993701228695E-4</v>
      </c>
      <c r="J237" s="29">
        <f t="shared" si="56"/>
        <v>-2.1020816449949901E-3</v>
      </c>
      <c r="K237" s="29">
        <f t="shared" si="57"/>
        <v>-2.4703341188440316E-3</v>
      </c>
      <c r="L237" s="29">
        <f t="shared" si="58"/>
        <v>-2.6542574404919547E-3</v>
      </c>
      <c r="M237" s="29">
        <f t="shared" si="59"/>
        <v>-4.4196550780151171E-5</v>
      </c>
      <c r="N237" s="29">
        <f t="shared" si="68"/>
        <v>-1.6038492594234526E-3</v>
      </c>
      <c r="O237" s="29">
        <f t="shared" si="54"/>
        <v>5.1627303524060105E-3</v>
      </c>
      <c r="P237" s="30">
        <f t="shared" si="61"/>
        <v>-2.8814054943064726E-3</v>
      </c>
      <c r="Q237" s="30">
        <f t="shared" si="62"/>
        <v>-5.5444428503982207E-3</v>
      </c>
      <c r="R237" s="30">
        <f t="shared" si="63"/>
        <v>-3.6794504928799273E-3</v>
      </c>
      <c r="S237" s="30">
        <f t="shared" si="64"/>
        <v>-3.8561338117469694E-3</v>
      </c>
      <c r="T237" s="30">
        <f t="shared" si="65"/>
        <v>-2.0894728705542699E-3</v>
      </c>
      <c r="U237" s="30">
        <f t="shared" si="66"/>
        <v>-5.1782305632587329E-3</v>
      </c>
      <c r="V237" s="30">
        <f t="shared" si="67"/>
        <v>-7.0035499956314405E-3</v>
      </c>
    </row>
    <row r="238" spans="1:22" s="19" customFormat="1" ht="13.5" x14ac:dyDescent="0.25">
      <c r="A238" s="18" t="s">
        <v>197</v>
      </c>
      <c r="B238" s="23">
        <v>464.04043306825582</v>
      </c>
      <c r="C238" s="23">
        <v>281.49227969663593</v>
      </c>
      <c r="D238" s="23">
        <v>282.26516179224319</v>
      </c>
      <c r="E238" s="23">
        <v>239.0246597930219</v>
      </c>
      <c r="F238" s="23">
        <v>281.78501030652882</v>
      </c>
      <c r="G238" s="35">
        <v>212.81835849813774</v>
      </c>
      <c r="H238" s="37">
        <v>108.91080737</v>
      </c>
      <c r="I238" s="29">
        <f t="shared" si="55"/>
        <v>8.9160705015281071E-4</v>
      </c>
      <c r="J238" s="29">
        <f t="shared" si="56"/>
        <v>-4.9971295940087897E-4</v>
      </c>
      <c r="K238" s="29">
        <f t="shared" si="57"/>
        <v>-8.5260187505359797E-4</v>
      </c>
      <c r="L238" s="29">
        <f t="shared" si="58"/>
        <v>-1.5158656098748086E-3</v>
      </c>
      <c r="M238" s="29">
        <f t="shared" si="59"/>
        <v>3.8325332389603996E-3</v>
      </c>
      <c r="N238" s="29">
        <f t="shared" si="68"/>
        <v>3.7797134004839033E-4</v>
      </c>
      <c r="O238" s="29">
        <f t="shared" si="54"/>
        <v>5.209626914284957E-3</v>
      </c>
      <c r="P238" s="30">
        <f t="shared" si="61"/>
        <v>-2.6818800600539767E-3</v>
      </c>
      <c r="Q238" s="30">
        <f t="shared" si="62"/>
        <v>-5.2112306400622635E-3</v>
      </c>
      <c r="R238" s="30">
        <f t="shared" si="63"/>
        <v>-3.6492101493144618E-3</v>
      </c>
      <c r="S238" s="30">
        <f t="shared" si="64"/>
        <v>-4.0703691537967365E-3</v>
      </c>
      <c r="T238" s="30">
        <f t="shared" si="65"/>
        <v>-1.8346644894766057E-3</v>
      </c>
      <c r="U238" s="30">
        <f t="shared" si="66"/>
        <v>-5.0534219832499569E-3</v>
      </c>
      <c r="V238" s="30">
        <f t="shared" si="67"/>
        <v>-3.904579480442438E-3</v>
      </c>
    </row>
    <row r="239" spans="1:22" s="19" customFormat="1" ht="13.5" x14ac:dyDescent="0.25">
      <c r="A239" s="18" t="s">
        <v>198</v>
      </c>
      <c r="B239" s="23">
        <v>465.11646758828408</v>
      </c>
      <c r="C239" s="23">
        <v>281.49868013067589</v>
      </c>
      <c r="D239" s="23">
        <v>282.52454757503966</v>
      </c>
      <c r="E239" s="23">
        <v>238.91707213204566</v>
      </c>
      <c r="F239" s="23">
        <v>282.82812913305071</v>
      </c>
      <c r="G239" s="35">
        <v>212.97198188980565</v>
      </c>
      <c r="H239" s="37">
        <v>111.27884047000001</v>
      </c>
      <c r="I239" s="29">
        <f t="shared" si="55"/>
        <v>2.3188378497827674E-3</v>
      </c>
      <c r="J239" s="29">
        <f t="shared" si="56"/>
        <v>2.2737511831082348E-5</v>
      </c>
      <c r="K239" s="29">
        <f t="shared" si="57"/>
        <v>9.1894366683263585E-4</v>
      </c>
      <c r="L239" s="29">
        <f t="shared" si="58"/>
        <v>-4.5011113526696039E-4</v>
      </c>
      <c r="M239" s="29">
        <f t="shared" si="59"/>
        <v>3.7018251091041877E-3</v>
      </c>
      <c r="N239" s="29">
        <f t="shared" si="68"/>
        <v>7.2185215952246386E-4</v>
      </c>
      <c r="O239" s="29">
        <f t="shared" si="54"/>
        <v>2.1742866086330116E-2</v>
      </c>
      <c r="P239" s="30">
        <f t="shared" si="61"/>
        <v>-2.3508892910993197E-3</v>
      </c>
      <c r="Q239" s="30">
        <f t="shared" si="62"/>
        <v>-4.7645969297111105E-3</v>
      </c>
      <c r="R239" s="30">
        <f t="shared" si="63"/>
        <v>-3.2828240207427692E-3</v>
      </c>
      <c r="S239" s="30">
        <f t="shared" si="64"/>
        <v>-4.2726185566969513E-3</v>
      </c>
      <c r="T239" s="30">
        <f t="shared" si="65"/>
        <v>-1.3928451840732198E-3</v>
      </c>
      <c r="U239" s="30">
        <f t="shared" si="66"/>
        <v>-4.7320897798215824E-3</v>
      </c>
      <c r="V239" s="30">
        <f t="shared" si="67"/>
        <v>2.74036856473889E-5</v>
      </c>
    </row>
    <row r="240" spans="1:22" s="19" customFormat="1" ht="13.5" x14ac:dyDescent="0.25">
      <c r="A240" s="18" t="s">
        <v>199</v>
      </c>
      <c r="B240" s="23">
        <v>466.67920109929992</v>
      </c>
      <c r="C240" s="23">
        <v>281.66368342454092</v>
      </c>
      <c r="D240" s="23">
        <v>283.01195995499648</v>
      </c>
      <c r="E240" s="23">
        <v>238.84692316773553</v>
      </c>
      <c r="F240" s="23">
        <v>283.05391297492093</v>
      </c>
      <c r="G240" s="35">
        <v>213.33820866573893</v>
      </c>
      <c r="H240" s="37">
        <v>112.61830811</v>
      </c>
      <c r="I240" s="29">
        <f t="shared" si="55"/>
        <v>3.3598756868766684E-3</v>
      </c>
      <c r="J240" s="29">
        <f t="shared" si="56"/>
        <v>5.8616009776113335E-4</v>
      </c>
      <c r="K240" s="29">
        <f t="shared" si="57"/>
        <v>1.725203647401165E-3</v>
      </c>
      <c r="L240" s="29">
        <f t="shared" si="58"/>
        <v>-2.9361218804558757E-4</v>
      </c>
      <c r="M240" s="29">
        <f t="shared" si="59"/>
        <v>7.9830758900225772E-4</v>
      </c>
      <c r="N240" s="29">
        <f t="shared" si="68"/>
        <v>1.719600731906487E-3</v>
      </c>
      <c r="O240" s="29">
        <f t="shared" si="54"/>
        <v>1.2037038077882437E-2</v>
      </c>
      <c r="P240" s="30">
        <f t="shared" si="61"/>
        <v>-1.7674778748907225E-3</v>
      </c>
      <c r="Q240" s="30">
        <f t="shared" si="62"/>
        <v>-4.2463272628182136E-3</v>
      </c>
      <c r="R240" s="30">
        <f t="shared" si="63"/>
        <v>-2.9122843571042574E-3</v>
      </c>
      <c r="S240" s="30">
        <f t="shared" si="64"/>
        <v>-4.2134532259987091E-3</v>
      </c>
      <c r="T240" s="30">
        <f t="shared" si="65"/>
        <v>-1.1079062783105971E-3</v>
      </c>
      <c r="U240" s="30">
        <f t="shared" si="66"/>
        <v>-4.19012258251734E-3</v>
      </c>
      <c r="V240" s="30">
        <f t="shared" si="67"/>
        <v>2.9920898299284366E-3</v>
      </c>
    </row>
    <row r="241" spans="1:22" s="19" customFormat="1" ht="13.5" x14ac:dyDescent="0.25">
      <c r="A241" s="18" t="s">
        <v>200</v>
      </c>
      <c r="B241" s="23">
        <v>468.64510804446581</v>
      </c>
      <c r="C241" s="23">
        <v>282.46060940496147</v>
      </c>
      <c r="D241" s="23">
        <v>283.8319734162211</v>
      </c>
      <c r="E241" s="23">
        <v>239.41897065075972</v>
      </c>
      <c r="F241" s="23">
        <v>283.92591511263976</v>
      </c>
      <c r="G241" s="35">
        <v>213.91126704059243</v>
      </c>
      <c r="H241" s="37">
        <v>112.29621471</v>
      </c>
      <c r="I241" s="29">
        <f t="shared" si="55"/>
        <v>4.212544592806039E-3</v>
      </c>
      <c r="J241" s="29">
        <f t="shared" si="56"/>
        <v>2.8293529741971646E-3</v>
      </c>
      <c r="K241" s="29">
        <f t="shared" si="57"/>
        <v>2.8974516177868045E-3</v>
      </c>
      <c r="L241" s="29">
        <f t="shared" si="58"/>
        <v>2.3950381082466768E-3</v>
      </c>
      <c r="M241" s="29">
        <f t="shared" si="59"/>
        <v>3.0806927505576793E-3</v>
      </c>
      <c r="N241" s="29">
        <f t="shared" si="68"/>
        <v>2.6861497452215781E-3</v>
      </c>
      <c r="O241" s="29">
        <f t="shared" si="54"/>
        <v>-2.8600447423290628E-3</v>
      </c>
      <c r="P241" s="30">
        <f t="shared" si="61"/>
        <v>-6.6555869209425106E-4</v>
      </c>
      <c r="Q241" s="30">
        <f t="shared" si="62"/>
        <v>-3.1219583318504488E-3</v>
      </c>
      <c r="R241" s="30">
        <f t="shared" si="63"/>
        <v>-2.4893611783074463E-3</v>
      </c>
      <c r="S241" s="30">
        <f t="shared" si="64"/>
        <v>-3.6091437268641322E-3</v>
      </c>
      <c r="T241" s="30">
        <f t="shared" si="65"/>
        <v>-3.4006417587498168E-4</v>
      </c>
      <c r="U241" s="30">
        <f t="shared" si="66"/>
        <v>-3.4576662822450089E-3</v>
      </c>
      <c r="V241" s="30">
        <f t="shared" si="67"/>
        <v>6.4130845920619822E-3</v>
      </c>
    </row>
    <row r="242" spans="1:22" s="19" customFormat="1" ht="13.5" x14ac:dyDescent="0.25">
      <c r="A242" s="18" t="s">
        <v>201</v>
      </c>
      <c r="B242" s="23">
        <v>470.3493364159151</v>
      </c>
      <c r="C242" s="23">
        <v>283.0306923736992</v>
      </c>
      <c r="D242" s="23">
        <v>284.31970871760927</v>
      </c>
      <c r="E242" s="23">
        <v>239.90603707455759</v>
      </c>
      <c r="F242" s="23">
        <v>284.44774777385595</v>
      </c>
      <c r="G242" s="35">
        <v>214.59604150160439</v>
      </c>
      <c r="H242" s="37">
        <v>113.74918321</v>
      </c>
      <c r="I242" s="29">
        <f t="shared" si="55"/>
        <v>3.636500930438795E-3</v>
      </c>
      <c r="J242" s="29">
        <f t="shared" si="56"/>
        <v>2.0182742292409309E-3</v>
      </c>
      <c r="K242" s="29">
        <f t="shared" si="57"/>
        <v>1.7183944976943743E-3</v>
      </c>
      <c r="L242" s="29">
        <f t="shared" si="58"/>
        <v>2.0343685484654163E-3</v>
      </c>
      <c r="M242" s="29">
        <f t="shared" si="59"/>
        <v>1.8379183915253803E-3</v>
      </c>
      <c r="N242" s="29">
        <f t="shared" si="68"/>
        <v>3.201208007813866E-3</v>
      </c>
      <c r="O242" s="29">
        <f t="shared" si="54"/>
        <v>1.2938713061274807E-2</v>
      </c>
      <c r="P242" s="30">
        <f t="shared" si="61"/>
        <v>3.5828480795230846E-4</v>
      </c>
      <c r="Q242" s="30">
        <f t="shared" si="62"/>
        <v>-2.1237063651811518E-3</v>
      </c>
      <c r="R242" s="30">
        <f t="shared" si="63"/>
        <v>-1.9189196148136978E-3</v>
      </c>
      <c r="S242" s="30">
        <f t="shared" si="64"/>
        <v>-2.7416419417611976E-3</v>
      </c>
      <c r="T242" s="30">
        <f t="shared" si="65"/>
        <v>2.6333889197577087E-4</v>
      </c>
      <c r="U242" s="30">
        <f t="shared" si="66"/>
        <v>-2.7576362664346698E-3</v>
      </c>
      <c r="V242" s="30">
        <f t="shared" si="67"/>
        <v>8.6760417433306876E-3</v>
      </c>
    </row>
    <row r="243" spans="1:22" s="19" customFormat="1" ht="13.5" x14ac:dyDescent="0.25">
      <c r="A243" s="18" t="s">
        <v>202</v>
      </c>
      <c r="B243" s="23">
        <v>473.41286384024465</v>
      </c>
      <c r="C243" s="23">
        <v>283.60980166909127</v>
      </c>
      <c r="D243" s="23">
        <v>285.42069158170528</v>
      </c>
      <c r="E243" s="23">
        <v>240.48048732773643</v>
      </c>
      <c r="F243" s="23">
        <v>285.4857533890206</v>
      </c>
      <c r="G243" s="35">
        <v>215.53158429953555</v>
      </c>
      <c r="H243" s="37">
        <v>114.92779244</v>
      </c>
      <c r="I243" s="29">
        <f t="shared" si="55"/>
        <v>6.5133023205130435E-3</v>
      </c>
      <c r="J243" s="29">
        <f t="shared" si="56"/>
        <v>2.046100691537179E-3</v>
      </c>
      <c r="K243" s="29">
        <f t="shared" si="57"/>
        <v>3.872340996204115E-3</v>
      </c>
      <c r="L243" s="29">
        <f t="shared" si="58"/>
        <v>2.3944801897599257E-3</v>
      </c>
      <c r="M243" s="29">
        <f t="shared" si="59"/>
        <v>3.6491961117227547E-3</v>
      </c>
      <c r="N243" s="29">
        <f t="shared" si="68"/>
        <v>4.3595529133941104E-3</v>
      </c>
      <c r="O243" s="29">
        <f t="shared" si="54"/>
        <v>1.0361474225481662E-2</v>
      </c>
      <c r="P243" s="30">
        <f t="shared" si="61"/>
        <v>1.2723198173799704E-3</v>
      </c>
      <c r="Q243" s="30">
        <f t="shared" si="62"/>
        <v>-1.4348245958464186E-3</v>
      </c>
      <c r="R243" s="30">
        <f t="shared" si="63"/>
        <v>-9.6987883285044093E-4</v>
      </c>
      <c r="S243" s="30">
        <f t="shared" si="64"/>
        <v>-1.9393644797255337E-3</v>
      </c>
      <c r="T243" s="30">
        <f t="shared" si="65"/>
        <v>8.1509534586322928E-4</v>
      </c>
      <c r="U243" s="30">
        <f t="shared" si="66"/>
        <v>-2.0247728602442597E-3</v>
      </c>
      <c r="V243" s="30">
        <f t="shared" si="67"/>
        <v>1.1319305541370783E-2</v>
      </c>
    </row>
    <row r="244" spans="1:22" s="19" customFormat="1" ht="13.5" x14ac:dyDescent="0.25">
      <c r="A244" s="18" t="s">
        <v>203</v>
      </c>
      <c r="B244" s="23">
        <v>475.2188061894949</v>
      </c>
      <c r="C244" s="23">
        <v>284.55155718249722</v>
      </c>
      <c r="D244" s="23">
        <v>285.94191648204725</v>
      </c>
      <c r="E244" s="23">
        <v>241.4628833283862</v>
      </c>
      <c r="F244" s="23">
        <v>285.83608801445752</v>
      </c>
      <c r="G244" s="35">
        <v>216.60078300475618</v>
      </c>
      <c r="H244" s="37">
        <v>115.94151371</v>
      </c>
      <c r="I244" s="29">
        <f t="shared" si="55"/>
        <v>3.8147302010358305E-3</v>
      </c>
      <c r="J244" s="29">
        <f t="shared" si="56"/>
        <v>3.3206028418748647E-3</v>
      </c>
      <c r="K244" s="29">
        <f t="shared" si="57"/>
        <v>1.8261636794918762E-3</v>
      </c>
      <c r="L244" s="29">
        <f t="shared" si="58"/>
        <v>4.085138098173108E-3</v>
      </c>
      <c r="M244" s="29">
        <f t="shared" si="59"/>
        <v>1.2271527432737674E-3</v>
      </c>
      <c r="N244" s="29">
        <f t="shared" si="68"/>
        <v>4.9607518484841044E-3</v>
      </c>
      <c r="O244" s="29">
        <f t="shared" si="54"/>
        <v>8.8205058887668181E-3</v>
      </c>
      <c r="P244" s="30">
        <f t="shared" si="61"/>
        <v>1.6258959034318153E-3</v>
      </c>
      <c r="Q244" s="30">
        <f t="shared" si="62"/>
        <v>-8.2607562457197097E-4</v>
      </c>
      <c r="R244" s="30">
        <f t="shared" si="63"/>
        <v>-4.9440262733395194E-4</v>
      </c>
      <c r="S244" s="30">
        <f t="shared" si="64"/>
        <v>-1.1735070925852715E-3</v>
      </c>
      <c r="T244" s="30">
        <f t="shared" si="65"/>
        <v>9.6104572965288509E-4</v>
      </c>
      <c r="U244" s="30">
        <f t="shared" si="66"/>
        <v>-7.7498557976657162E-4</v>
      </c>
      <c r="V244" s="30">
        <f t="shared" si="67"/>
        <v>1.0782271459281375E-2</v>
      </c>
    </row>
    <row r="245" spans="1:22" s="19" customFormat="1" ht="13.5" x14ac:dyDescent="0.25">
      <c r="A245" s="18" t="s">
        <v>204</v>
      </c>
      <c r="B245" s="23">
        <v>478.13209162007172</v>
      </c>
      <c r="C245" s="23">
        <v>286.7395478843049</v>
      </c>
      <c r="D245" s="23">
        <v>287.30691963023122</v>
      </c>
      <c r="E245" s="23">
        <v>242.75189488302499</v>
      </c>
      <c r="F245" s="23">
        <v>288.02045426747338</v>
      </c>
      <c r="G245" s="35">
        <v>217.66932310606825</v>
      </c>
      <c r="H245" s="37">
        <v>114.51953026</v>
      </c>
      <c r="I245" s="29">
        <f t="shared" si="55"/>
        <v>6.1304085457744685E-3</v>
      </c>
      <c r="J245" s="29">
        <f t="shared" si="56"/>
        <v>7.6892592803644699E-3</v>
      </c>
      <c r="K245" s="29">
        <f t="shared" si="57"/>
        <v>4.7737077689680883E-3</v>
      </c>
      <c r="L245" s="29">
        <f t="shared" si="58"/>
        <v>5.3383424270874473E-3</v>
      </c>
      <c r="M245" s="29">
        <f t="shared" si="59"/>
        <v>7.6420240291890018E-3</v>
      </c>
      <c r="N245" s="29">
        <f t="shared" si="68"/>
        <v>4.9332236314612189E-3</v>
      </c>
      <c r="O245" s="29">
        <f t="shared" si="54"/>
        <v>-1.2264661763488366E-2</v>
      </c>
      <c r="P245" s="30">
        <f t="shared" si="61"/>
        <v>2.3677873404785864E-3</v>
      </c>
      <c r="Q245" s="30">
        <f t="shared" si="62"/>
        <v>5.3558148099003343E-4</v>
      </c>
      <c r="R245" s="30">
        <f t="shared" si="63"/>
        <v>3.0861939566075307E-4</v>
      </c>
      <c r="S245" s="30">
        <f t="shared" si="64"/>
        <v>-6.5155548371689537E-5</v>
      </c>
      <c r="T245" s="30">
        <f t="shared" si="65"/>
        <v>1.9336340103418006E-3</v>
      </c>
      <c r="U245" s="30">
        <f t="shared" si="66"/>
        <v>4.8839786473979302E-4</v>
      </c>
      <c r="V245" s="30">
        <f t="shared" si="67"/>
        <v>6.4226870909828053E-3</v>
      </c>
    </row>
    <row r="246" spans="1:22" s="19" customFormat="1" ht="13.5" x14ac:dyDescent="0.25">
      <c r="A246" s="18" t="s">
        <v>205</v>
      </c>
      <c r="B246" s="23">
        <v>480.89941686854513</v>
      </c>
      <c r="C246" s="23">
        <v>288.37571791281357</v>
      </c>
      <c r="D246" s="23">
        <v>287.94379352846795</v>
      </c>
      <c r="E246" s="23">
        <v>243.47398579554681</v>
      </c>
      <c r="F246" s="23">
        <v>288.2063720747534</v>
      </c>
      <c r="G246" s="35">
        <v>218.45350539543685</v>
      </c>
      <c r="H246" s="37">
        <v>113.54105173000001</v>
      </c>
      <c r="I246" s="29">
        <f t="shared" si="55"/>
        <v>5.7877839554688476E-3</v>
      </c>
      <c r="J246" s="29">
        <f t="shared" si="56"/>
        <v>5.7061191613821012E-3</v>
      </c>
      <c r="K246" s="29">
        <f t="shared" si="57"/>
        <v>2.2167022606221819E-3</v>
      </c>
      <c r="L246" s="29">
        <f t="shared" si="58"/>
        <v>2.9746046384922175E-3</v>
      </c>
      <c r="M246" s="29">
        <f t="shared" si="59"/>
        <v>6.4550209724815544E-4</v>
      </c>
      <c r="N246" s="29">
        <f t="shared" si="68"/>
        <v>3.6026311754848279E-3</v>
      </c>
      <c r="O246" s="29">
        <f t="shared" si="54"/>
        <v>-8.5442066325149592E-3</v>
      </c>
      <c r="P246" s="30">
        <f t="shared" si="61"/>
        <v>3.0886982544740672E-3</v>
      </c>
      <c r="Q246" s="30">
        <f t="shared" si="62"/>
        <v>1.4065002871484582E-3</v>
      </c>
      <c r="R246" s="30">
        <f t="shared" si="63"/>
        <v>1.0074443855134553E-3</v>
      </c>
      <c r="S246" s="30">
        <f t="shared" si="64"/>
        <v>6.0688916923726114E-4</v>
      </c>
      <c r="T246" s="30">
        <f t="shared" si="65"/>
        <v>1.982168924847746E-3</v>
      </c>
      <c r="U246" s="30">
        <f t="shared" si="66"/>
        <v>1.419134405816662E-3</v>
      </c>
      <c r="V246" s="30">
        <f t="shared" si="67"/>
        <v>6.352489619541467E-3</v>
      </c>
    </row>
    <row r="247" spans="1:22" s="19" customFormat="1" ht="13.5" x14ac:dyDescent="0.25">
      <c r="A247" s="18" t="s">
        <v>206</v>
      </c>
      <c r="B247" s="23">
        <v>483.05537987788966</v>
      </c>
      <c r="C247" s="23">
        <v>288.70945970505517</v>
      </c>
      <c r="D247" s="23">
        <v>287.69287575195517</v>
      </c>
      <c r="E247" s="23">
        <v>243.70451199026743</v>
      </c>
      <c r="F247" s="23">
        <v>287.46126534970921</v>
      </c>
      <c r="G247" s="35">
        <v>219.02920605287727</v>
      </c>
      <c r="H247" s="37">
        <v>114.46990569</v>
      </c>
      <c r="I247" s="29">
        <f t="shared" si="55"/>
        <v>4.4831890697298749E-3</v>
      </c>
      <c r="J247" s="29">
        <f t="shared" si="56"/>
        <v>1.15731586090927E-3</v>
      </c>
      <c r="K247" s="29">
        <f t="shared" si="57"/>
        <v>-8.7141234557629556E-4</v>
      </c>
      <c r="L247" s="29">
        <f t="shared" si="58"/>
        <v>9.4682063862956288E-4</v>
      </c>
      <c r="M247" s="29">
        <f t="shared" si="59"/>
        <v>-2.5853235640846046E-3</v>
      </c>
      <c r="N247" s="29">
        <f t="shared" si="68"/>
        <v>2.635346392809346E-3</v>
      </c>
      <c r="O247" s="29">
        <f t="shared" si="54"/>
        <v>8.1807764314955223E-3</v>
      </c>
      <c r="P247" s="30">
        <f t="shared" si="61"/>
        <v>3.4931039439459483E-3</v>
      </c>
      <c r="Q247" s="30">
        <f t="shared" si="62"/>
        <v>1.6600445230320058E-3</v>
      </c>
      <c r="R247" s="30">
        <f t="shared" si="63"/>
        <v>1.1862305963666233E-3</v>
      </c>
      <c r="S247" s="30">
        <f t="shared" si="64"/>
        <v>9.976161793375511E-4</v>
      </c>
      <c r="T247" s="30">
        <f t="shared" si="65"/>
        <v>1.8463890848838987E-3</v>
      </c>
      <c r="U247" s="30">
        <f t="shared" si="66"/>
        <v>2.0221806846467132E-3</v>
      </c>
      <c r="V247" s="30">
        <f t="shared" si="67"/>
        <v>5.2911362424152763E-3</v>
      </c>
    </row>
    <row r="248" spans="1:22" s="19" customFormat="1" ht="13.5" x14ac:dyDescent="0.25">
      <c r="A248" s="18" t="s">
        <v>207</v>
      </c>
      <c r="B248" s="23">
        <v>484.49009421169944</v>
      </c>
      <c r="C248" s="23">
        <v>289.07418399351673</v>
      </c>
      <c r="D248" s="23">
        <v>287.80511932506039</v>
      </c>
      <c r="E248" s="23">
        <v>243.92997640271537</v>
      </c>
      <c r="F248" s="23">
        <v>287.54499633979191</v>
      </c>
      <c r="G248" s="35">
        <v>219.43450614905666</v>
      </c>
      <c r="H248" s="37">
        <v>114.27898877</v>
      </c>
      <c r="I248" s="29">
        <f t="shared" si="55"/>
        <v>2.9700825072530137E-3</v>
      </c>
      <c r="J248" s="29">
        <f t="shared" si="56"/>
        <v>1.2632917841838669E-3</v>
      </c>
      <c r="K248" s="29">
        <f t="shared" si="57"/>
        <v>3.9015068694990096E-4</v>
      </c>
      <c r="L248" s="29">
        <f t="shared" si="58"/>
        <v>9.251548549783857E-4</v>
      </c>
      <c r="M248" s="29">
        <f t="shared" si="59"/>
        <v>2.9127746996047293E-4</v>
      </c>
      <c r="N248" s="29">
        <f t="shared" si="68"/>
        <v>1.8504385943924862E-3</v>
      </c>
      <c r="O248" s="29">
        <f t="shared" si="54"/>
        <v>-1.6678350423126524E-3</v>
      </c>
      <c r="P248" s="30">
        <f t="shared" si="61"/>
        <v>3.7055852205703705E-3</v>
      </c>
      <c r="Q248" s="30">
        <f t="shared" si="62"/>
        <v>2.0031183190738497E-3</v>
      </c>
      <c r="R248" s="30">
        <f t="shared" si="63"/>
        <v>1.3453925402064349E-3</v>
      </c>
      <c r="S248" s="30">
        <f t="shared" si="64"/>
        <v>1.348341760846119E-3</v>
      </c>
      <c r="T248" s="30">
        <f t="shared" si="65"/>
        <v>2.0064091179732755E-3</v>
      </c>
      <c r="U248" s="30">
        <f t="shared" si="66"/>
        <v>2.4537397734262856E-3</v>
      </c>
      <c r="V248" s="30">
        <f t="shared" si="67"/>
        <v>4.9264152381064399E-3</v>
      </c>
    </row>
    <row r="249" spans="1:22" s="19" customFormat="1" ht="13.5" x14ac:dyDescent="0.25">
      <c r="A249" s="18" t="s">
        <v>208</v>
      </c>
      <c r="B249" s="23">
        <v>486.25900553928892</v>
      </c>
      <c r="C249" s="23">
        <v>290.14210791376564</v>
      </c>
      <c r="D249" s="23">
        <v>289.09174578392856</v>
      </c>
      <c r="E249" s="23">
        <v>244.66403462521683</v>
      </c>
      <c r="F249" s="23">
        <v>288.19239580238383</v>
      </c>
      <c r="G249" s="35">
        <v>219.9239953328584</v>
      </c>
      <c r="H249" s="37">
        <v>115.15169776</v>
      </c>
      <c r="I249" s="29">
        <f t="shared" si="55"/>
        <v>3.651078419812949E-3</v>
      </c>
      <c r="J249" s="29">
        <f t="shared" si="56"/>
        <v>3.6942901835636307E-3</v>
      </c>
      <c r="K249" s="29">
        <f t="shared" si="57"/>
        <v>4.4704780161154631E-3</v>
      </c>
      <c r="L249" s="29">
        <f t="shared" si="58"/>
        <v>3.009298952620604E-3</v>
      </c>
      <c r="M249" s="29">
        <f t="shared" si="59"/>
        <v>2.251471842086546E-3</v>
      </c>
      <c r="N249" s="29">
        <f t="shared" si="68"/>
        <v>2.2306846466035694E-3</v>
      </c>
      <c r="O249" s="29">
        <f t="shared" si="54"/>
        <v>7.6366530662643232E-3</v>
      </c>
      <c r="P249" s="30">
        <f t="shared" si="61"/>
        <v>3.9808284274704259E-3</v>
      </c>
      <c r="Q249" s="30">
        <f t="shared" si="62"/>
        <v>2.4861493047870675E-3</v>
      </c>
      <c r="R249" s="30">
        <f t="shared" si="63"/>
        <v>1.9237935514530595E-3</v>
      </c>
      <c r="S249" s="30">
        <f t="shared" si="64"/>
        <v>1.8203047936054988E-3</v>
      </c>
      <c r="T249" s="30">
        <f t="shared" si="65"/>
        <v>2.1977148173788334E-3</v>
      </c>
      <c r="U249" s="30">
        <f t="shared" si="66"/>
        <v>2.7732842655952042E-3</v>
      </c>
      <c r="V249" s="30">
        <f t="shared" si="67"/>
        <v>5.1325754642613007E-3</v>
      </c>
    </row>
    <row r="250" spans="1:22" s="19" customFormat="1" ht="13.5" x14ac:dyDescent="0.25">
      <c r="A250" s="18" t="s">
        <v>209</v>
      </c>
      <c r="B250" s="23">
        <v>490.63698439892249</v>
      </c>
      <c r="C250" s="23">
        <v>291.20020469189984</v>
      </c>
      <c r="D250" s="23">
        <v>290.90908907782187</v>
      </c>
      <c r="E250" s="23">
        <v>245.23082745141477</v>
      </c>
      <c r="F250" s="23">
        <v>289.730389936081</v>
      </c>
      <c r="G250" s="35">
        <v>220.36856585747407</v>
      </c>
      <c r="H250" s="37">
        <v>116.55272194</v>
      </c>
      <c r="I250" s="29">
        <f t="shared" si="55"/>
        <v>9.0033887491258787E-3</v>
      </c>
      <c r="J250" s="29">
        <f t="shared" si="56"/>
        <v>3.646822537212286E-3</v>
      </c>
      <c r="K250" s="29">
        <f t="shared" si="57"/>
        <v>6.2863894261845346E-3</v>
      </c>
      <c r="L250" s="29">
        <f t="shared" si="58"/>
        <v>2.3166168540716204E-3</v>
      </c>
      <c r="M250" s="29">
        <f t="shared" si="59"/>
        <v>5.3366922795276836E-3</v>
      </c>
      <c r="N250" s="29">
        <f t="shared" si="68"/>
        <v>2.0214734819763809E-3</v>
      </c>
      <c r="O250" s="29">
        <f t="shared" si="54"/>
        <v>1.2166769637387526E-2</v>
      </c>
      <c r="P250" s="30">
        <f t="shared" si="61"/>
        <v>4.656810235718181E-3</v>
      </c>
      <c r="Q250" s="30">
        <f t="shared" si="62"/>
        <v>2.8316939295048318E-3</v>
      </c>
      <c r="R250" s="30">
        <f t="shared" si="63"/>
        <v>2.518709493222904E-3</v>
      </c>
      <c r="S250" s="30">
        <f t="shared" si="64"/>
        <v>2.1396783322677011E-3</v>
      </c>
      <c r="T250" s="30">
        <f t="shared" si="65"/>
        <v>2.3230614040927731E-3</v>
      </c>
      <c r="U250" s="30">
        <f t="shared" si="66"/>
        <v>2.9102427774225365E-3</v>
      </c>
      <c r="V250" s="30">
        <f t="shared" si="67"/>
        <v>5.7123373578531799E-3</v>
      </c>
    </row>
    <row r="251" spans="1:22" s="19" customFormat="1" ht="13.5" x14ac:dyDescent="0.25">
      <c r="A251" s="18" t="s">
        <v>210</v>
      </c>
      <c r="B251" s="23">
        <v>492.28401828094093</v>
      </c>
      <c r="C251" s="23">
        <v>291.51447845289482</v>
      </c>
      <c r="D251" s="23">
        <v>291.12674107246653</v>
      </c>
      <c r="E251" s="23">
        <v>245.42286711796919</v>
      </c>
      <c r="F251" s="23">
        <v>289.60308524087816</v>
      </c>
      <c r="G251" s="35">
        <v>220.89799855267475</v>
      </c>
      <c r="H251" s="37">
        <v>117.46394433</v>
      </c>
      <c r="I251" s="29">
        <f t="shared" si="55"/>
        <v>3.3569297349978801E-3</v>
      </c>
      <c r="J251" s="29">
        <f t="shared" si="56"/>
        <v>1.0792360579811124E-3</v>
      </c>
      <c r="K251" s="29">
        <f t="shared" si="57"/>
        <v>7.4817873630077605E-4</v>
      </c>
      <c r="L251" s="29">
        <f t="shared" si="58"/>
        <v>7.8309757606828082E-4</v>
      </c>
      <c r="M251" s="29">
        <f t="shared" si="59"/>
        <v>-4.3939020422028712E-4</v>
      </c>
      <c r="N251" s="29">
        <f t="shared" si="68"/>
        <v>2.4024873653854038E-3</v>
      </c>
      <c r="O251" s="29">
        <f t="shared" si="54"/>
        <v>7.8181133381774893E-3</v>
      </c>
      <c r="P251" s="30">
        <f t="shared" si="61"/>
        <v>4.7433178928194411E-3</v>
      </c>
      <c r="Q251" s="30">
        <f t="shared" si="62"/>
        <v>2.9197354750173338E-3</v>
      </c>
      <c r="R251" s="30">
        <f t="shared" si="63"/>
        <v>2.5044790823452487E-3</v>
      </c>
      <c r="S251" s="30">
        <f t="shared" si="64"/>
        <v>2.2424457248789711E-3</v>
      </c>
      <c r="T251" s="30">
        <f t="shared" si="65"/>
        <v>1.9779601279824007E-3</v>
      </c>
      <c r="U251" s="30">
        <f t="shared" si="66"/>
        <v>3.0502957112444481E-3</v>
      </c>
      <c r="V251" s="30">
        <f t="shared" si="67"/>
        <v>4.5519412955071286E-3</v>
      </c>
    </row>
    <row r="252" spans="1:22" s="19" customFormat="1" ht="13.5" x14ac:dyDescent="0.25">
      <c r="A252" s="18" t="s">
        <v>211</v>
      </c>
      <c r="B252" s="23">
        <v>494.33688721195159</v>
      </c>
      <c r="C252" s="23">
        <v>292.72242200238151</v>
      </c>
      <c r="D252" s="23">
        <v>292.65472718185652</v>
      </c>
      <c r="E252" s="23">
        <v>246.32381373279765</v>
      </c>
      <c r="F252" s="23">
        <v>290.7782538296463</v>
      </c>
      <c r="G252" s="35">
        <v>221.65394673476749</v>
      </c>
      <c r="H252" s="37">
        <v>118.29220251</v>
      </c>
      <c r="I252" s="29">
        <f t="shared" si="55"/>
        <v>4.1700905468743353E-3</v>
      </c>
      <c r="J252" s="29">
        <f t="shared" si="56"/>
        <v>4.1436828657615875E-3</v>
      </c>
      <c r="K252" s="29">
        <f t="shared" si="57"/>
        <v>5.2485254489543541E-3</v>
      </c>
      <c r="L252" s="29">
        <f t="shared" si="58"/>
        <v>3.6709970240686308E-3</v>
      </c>
      <c r="M252" s="29">
        <f t="shared" si="59"/>
        <v>4.0578593552989773E-3</v>
      </c>
      <c r="N252" s="29">
        <f t="shared" si="68"/>
        <v>3.4221594901072678E-3</v>
      </c>
      <c r="O252" s="29">
        <f t="shared" si="54"/>
        <v>7.0511694862987551E-3</v>
      </c>
      <c r="P252" s="30">
        <f t="shared" si="61"/>
        <v>4.8108357978192467E-3</v>
      </c>
      <c r="Q252" s="30">
        <f t="shared" si="62"/>
        <v>3.2161957056840384E-3</v>
      </c>
      <c r="R252" s="30">
        <f t="shared" si="63"/>
        <v>2.7980892324746816E-3</v>
      </c>
      <c r="S252" s="30">
        <f t="shared" si="64"/>
        <v>2.5728298258884895E-3</v>
      </c>
      <c r="T252" s="30">
        <f t="shared" si="65"/>
        <v>2.2495894418404611E-3</v>
      </c>
      <c r="U252" s="30">
        <f t="shared" si="66"/>
        <v>3.1921756077611801E-3</v>
      </c>
      <c r="V252" s="30">
        <f t="shared" si="67"/>
        <v>4.1364522462084882E-3</v>
      </c>
    </row>
    <row r="253" spans="1:22" s="19" customFormat="1" ht="13.5" x14ac:dyDescent="0.25">
      <c r="A253" s="18" t="s">
        <v>212</v>
      </c>
      <c r="B253" s="23">
        <v>496.35436583839879</v>
      </c>
      <c r="C253" s="23">
        <v>293.92254479717485</v>
      </c>
      <c r="D253" s="23">
        <v>294.6668451698647</v>
      </c>
      <c r="E253" s="23">
        <v>247.32766571362356</v>
      </c>
      <c r="F253" s="23">
        <v>291.87002624571005</v>
      </c>
      <c r="G253" s="35">
        <v>222.4537698292981</v>
      </c>
      <c r="H253" s="37">
        <v>118.89711015</v>
      </c>
      <c r="I253" s="29">
        <f t="shared" si="55"/>
        <v>4.0811816367290182E-3</v>
      </c>
      <c r="J253" s="29">
        <f t="shared" si="56"/>
        <v>4.0998663053682322E-3</v>
      </c>
      <c r="K253" s="29">
        <f t="shared" si="57"/>
        <v>6.8753988954289103E-3</v>
      </c>
      <c r="L253" s="29">
        <f t="shared" si="58"/>
        <v>4.0753346808557163E-3</v>
      </c>
      <c r="M253" s="29">
        <f t="shared" si="59"/>
        <v>3.7546563461494861E-3</v>
      </c>
      <c r="N253" s="29">
        <f t="shared" si="68"/>
        <v>3.6084315497782785E-3</v>
      </c>
      <c r="O253" s="29">
        <f t="shared" si="54"/>
        <v>5.1136729823664483E-3</v>
      </c>
      <c r="P253" s="30">
        <f t="shared" si="61"/>
        <v>4.7998888848128293E-3</v>
      </c>
      <c r="Q253" s="30">
        <f t="shared" si="62"/>
        <v>3.3220718166149612E-3</v>
      </c>
      <c r="R253" s="30">
        <f t="shared" si="63"/>
        <v>3.1295848389448562E-3</v>
      </c>
      <c r="S253" s="30">
        <f t="shared" si="64"/>
        <v>2.712854540272576E-3</v>
      </c>
      <c r="T253" s="30">
        <f t="shared" si="65"/>
        <v>2.3057530748064447E-3</v>
      </c>
      <c r="U253" s="30">
        <f t="shared" si="66"/>
        <v>3.2690324248075713E-3</v>
      </c>
      <c r="V253" s="30">
        <f t="shared" si="67"/>
        <v>4.800928723266447E-3</v>
      </c>
    </row>
    <row r="254" spans="1:22" s="19" customFormat="1" ht="13.5" x14ac:dyDescent="0.25">
      <c r="A254" s="18" t="s">
        <v>213</v>
      </c>
      <c r="B254" s="23">
        <v>498.94292541053409</v>
      </c>
      <c r="C254" s="23">
        <v>294.75957624284274</v>
      </c>
      <c r="D254" s="23">
        <v>295.64552116257835</v>
      </c>
      <c r="E254" s="23">
        <v>248.05452147002018</v>
      </c>
      <c r="F254" s="23">
        <v>292.45159936087714</v>
      </c>
      <c r="G254" s="35">
        <v>223.42213311968905</v>
      </c>
      <c r="H254" s="37">
        <v>120.55975635999999</v>
      </c>
      <c r="I254" s="29">
        <f t="shared" si="55"/>
        <v>5.2151441596830226E-3</v>
      </c>
      <c r="J254" s="29">
        <f t="shared" si="56"/>
        <v>2.8477959941640217E-3</v>
      </c>
      <c r="K254" s="29">
        <f t="shared" si="57"/>
        <v>3.3212966058311587E-3</v>
      </c>
      <c r="L254" s="29">
        <f t="shared" si="58"/>
        <v>2.9388372477433668E-3</v>
      </c>
      <c r="M254" s="29">
        <f t="shared" si="59"/>
        <v>1.9925756770840628E-3</v>
      </c>
      <c r="N254" s="29">
        <f t="shared" si="68"/>
        <v>4.3530990332689631E-3</v>
      </c>
      <c r="O254" s="29">
        <f t="shared" ref="O254:O322" si="69">(+H254-H253)/H253</f>
        <v>1.3983907665227566E-2</v>
      </c>
      <c r="P254" s="30">
        <f t="shared" si="61"/>
        <v>4.9314424872498467E-3</v>
      </c>
      <c r="Q254" s="30">
        <f t="shared" si="62"/>
        <v>3.391198630358552E-3</v>
      </c>
      <c r="R254" s="30">
        <f t="shared" si="63"/>
        <v>3.263160014622922E-3</v>
      </c>
      <c r="S254" s="30">
        <f t="shared" si="64"/>
        <v>2.7882269318790717E-3</v>
      </c>
      <c r="T254" s="30">
        <f t="shared" si="65"/>
        <v>2.3186411819363347E-3</v>
      </c>
      <c r="U254" s="30">
        <f t="shared" si="66"/>
        <v>3.3650233435954962E-3</v>
      </c>
      <c r="V254" s="30">
        <f t="shared" si="67"/>
        <v>4.8880282735958439E-3</v>
      </c>
    </row>
    <row r="255" spans="1:22" s="19" customFormat="1" ht="13.5" x14ac:dyDescent="0.25">
      <c r="A255" s="18" t="s">
        <v>214</v>
      </c>
      <c r="B255" s="23">
        <v>502.6352630056395</v>
      </c>
      <c r="C255" s="23">
        <v>295.91997507628093</v>
      </c>
      <c r="D255" s="23">
        <v>297.41896460272301</v>
      </c>
      <c r="E255" s="23">
        <v>249.13631332044787</v>
      </c>
      <c r="F255" s="23">
        <v>293.91105519872241</v>
      </c>
      <c r="G255" s="35">
        <v>224.38751396624826</v>
      </c>
      <c r="H255" s="37">
        <v>121.95201041999999</v>
      </c>
      <c r="I255" s="29">
        <f t="shared" ref="I255:I312" si="70">(+B255-B254)/B254</f>
        <v>7.400320571871683E-3</v>
      </c>
      <c r="J255" s="29">
        <f t="shared" ref="J255:J312" si="71">(+C255-C254)/C254</f>
        <v>3.9367638135094189E-3</v>
      </c>
      <c r="K255" s="29">
        <f t="shared" ref="K255:K312" si="72">(+D255-D254)/D254</f>
        <v>5.9985466147800251E-3</v>
      </c>
      <c r="L255" s="29">
        <f t="shared" ref="L255:L312" si="73">(+E255-E254)/E254</f>
        <v>4.3611051474360526E-3</v>
      </c>
      <c r="M255" s="29">
        <f t="shared" ref="M255:M312" si="74">(+F255-F254)/F254</f>
        <v>4.9904183838787664E-3</v>
      </c>
      <c r="N255" s="29">
        <f t="shared" ref="N255:N261" si="75">(+G255-G254)/G254</f>
        <v>4.3208827750384569E-3</v>
      </c>
      <c r="O255" s="29">
        <f t="shared" si="69"/>
        <v>1.1548248785794073E-2</v>
      </c>
      <c r="P255" s="30">
        <f t="shared" si="61"/>
        <v>5.0053606748630668E-3</v>
      </c>
      <c r="Q255" s="30">
        <f t="shared" si="62"/>
        <v>3.5487538905229058E-3</v>
      </c>
      <c r="R255" s="30">
        <f t="shared" si="63"/>
        <v>3.4403438161709145E-3</v>
      </c>
      <c r="S255" s="30">
        <f t="shared" si="64"/>
        <v>2.9521123450187495E-3</v>
      </c>
      <c r="T255" s="30">
        <f t="shared" si="65"/>
        <v>2.430409704616002E-3</v>
      </c>
      <c r="U255" s="30">
        <f t="shared" si="66"/>
        <v>3.3618008320658588E-3</v>
      </c>
      <c r="V255" s="30">
        <f t="shared" si="67"/>
        <v>4.9869261536218783E-3</v>
      </c>
    </row>
    <row r="256" spans="1:22" s="19" customFormat="1" ht="13.5" x14ac:dyDescent="0.25">
      <c r="A256" s="18" t="s">
        <v>215</v>
      </c>
      <c r="B256" s="23">
        <v>506.27818223517806</v>
      </c>
      <c r="C256" s="23">
        <v>297.09160814184884</v>
      </c>
      <c r="D256" s="23">
        <v>299.72607315842703</v>
      </c>
      <c r="E256" s="23">
        <v>250.45365940900473</v>
      </c>
      <c r="F256" s="23">
        <v>294.73512734887208</v>
      </c>
      <c r="G256" s="35">
        <v>225.10397776774829</v>
      </c>
      <c r="H256" s="37">
        <v>122.1591804</v>
      </c>
      <c r="I256" s="29">
        <f t="shared" si="70"/>
        <v>7.247639586118116E-3</v>
      </c>
      <c r="J256" s="29">
        <f t="shared" si="71"/>
        <v>3.9592902279269411E-3</v>
      </c>
      <c r="K256" s="29">
        <f t="shared" si="72"/>
        <v>7.7570996818771675E-3</v>
      </c>
      <c r="L256" s="29">
        <f t="shared" si="73"/>
        <v>5.2876518521105488E-3</v>
      </c>
      <c r="M256" s="29">
        <f t="shared" si="74"/>
        <v>2.8038147445406374E-3</v>
      </c>
      <c r="N256" s="29">
        <f t="shared" si="75"/>
        <v>3.192975352486836E-3</v>
      </c>
      <c r="O256" s="29">
        <f t="shared" si="69"/>
        <v>1.6987828186391888E-3</v>
      </c>
      <c r="P256" s="30">
        <f t="shared" si="61"/>
        <v>5.2914364569532574E-3</v>
      </c>
      <c r="Q256" s="30">
        <f t="shared" si="62"/>
        <v>3.6019778393605786E-3</v>
      </c>
      <c r="R256" s="30">
        <f t="shared" si="63"/>
        <v>3.9345884830363559E-3</v>
      </c>
      <c r="S256" s="30">
        <f t="shared" si="64"/>
        <v>3.0523218245135358E-3</v>
      </c>
      <c r="T256" s="30">
        <f t="shared" si="65"/>
        <v>2.5617982047215749E-3</v>
      </c>
      <c r="U256" s="30">
        <f t="shared" si="66"/>
        <v>3.2144861240660863E-3</v>
      </c>
      <c r="V256" s="30">
        <f t="shared" si="67"/>
        <v>4.3934492311112428E-3</v>
      </c>
    </row>
    <row r="257" spans="1:22" s="19" customFormat="1" ht="13.5" x14ac:dyDescent="0.25">
      <c r="A257" s="18" t="s">
        <v>216</v>
      </c>
      <c r="B257" s="23">
        <v>507.86182862205578</v>
      </c>
      <c r="C257" s="23">
        <v>298.13987101918298</v>
      </c>
      <c r="D257" s="23">
        <v>301.04539709790072</v>
      </c>
      <c r="E257" s="23">
        <v>251.24188953101424</v>
      </c>
      <c r="F257" s="23">
        <v>295.55611990689022</v>
      </c>
      <c r="G257" s="35">
        <v>225.5402297861894</v>
      </c>
      <c r="H257" s="37">
        <v>122.96358485</v>
      </c>
      <c r="I257" s="29">
        <f t="shared" si="70"/>
        <v>3.128016261506755E-3</v>
      </c>
      <c r="J257" s="29">
        <f t="shared" si="71"/>
        <v>3.5284163153933221E-3</v>
      </c>
      <c r="K257" s="29">
        <f t="shared" si="72"/>
        <v>4.4017656708041277E-3</v>
      </c>
      <c r="L257" s="29">
        <f t="shared" si="73"/>
        <v>3.1472094433337271E-3</v>
      </c>
      <c r="M257" s="29">
        <f t="shared" si="74"/>
        <v>2.785526670685374E-3</v>
      </c>
      <c r="N257" s="29">
        <f t="shared" si="75"/>
        <v>1.9380022635193677E-3</v>
      </c>
      <c r="O257" s="29">
        <f t="shared" si="69"/>
        <v>6.5848874179251365E-3</v>
      </c>
      <c r="P257" s="30">
        <f t="shared" si="61"/>
        <v>5.0412370999309486E-3</v>
      </c>
      <c r="Q257" s="30">
        <f t="shared" si="62"/>
        <v>3.2552409256129821E-3</v>
      </c>
      <c r="R257" s="30">
        <f t="shared" si="63"/>
        <v>3.9035933081893585E-3</v>
      </c>
      <c r="S257" s="30">
        <f t="shared" si="64"/>
        <v>2.8697274092007266E-3</v>
      </c>
      <c r="T257" s="30">
        <f t="shared" si="65"/>
        <v>2.1570900915129391E-3</v>
      </c>
      <c r="U257" s="30">
        <f t="shared" si="66"/>
        <v>2.9648843434042656E-3</v>
      </c>
      <c r="V257" s="30">
        <f t="shared" si="67"/>
        <v>5.9642449962290347E-3</v>
      </c>
    </row>
    <row r="258" spans="1:22" s="19" customFormat="1" ht="13.5" x14ac:dyDescent="0.25">
      <c r="A258" s="18" t="s">
        <v>217</v>
      </c>
      <c r="B258" s="23">
        <v>508.8241509419251</v>
      </c>
      <c r="C258" s="23">
        <v>299.07218758478217</v>
      </c>
      <c r="D258" s="23">
        <v>302.80929322854564</v>
      </c>
      <c r="E258" s="23">
        <v>252.2651007586206</v>
      </c>
      <c r="F258" s="23">
        <v>295.94438046061771</v>
      </c>
      <c r="G258" s="35">
        <v>225.82231834424374</v>
      </c>
      <c r="H258" s="37">
        <v>121.47545194</v>
      </c>
      <c r="I258" s="29">
        <f t="shared" si="70"/>
        <v>1.8948506574717652E-3</v>
      </c>
      <c r="J258" s="29">
        <f t="shared" si="71"/>
        <v>3.1271113199723864E-3</v>
      </c>
      <c r="K258" s="29">
        <f t="shared" si="72"/>
        <v>5.8592363399308173E-3</v>
      </c>
      <c r="L258" s="29">
        <f t="shared" si="73"/>
        <v>4.0726139638432328E-3</v>
      </c>
      <c r="M258" s="29">
        <f t="shared" si="74"/>
        <v>1.313661019267021E-3</v>
      </c>
      <c r="N258" s="29">
        <f t="shared" si="75"/>
        <v>1.2507239099727727E-3</v>
      </c>
      <c r="O258" s="29">
        <f t="shared" si="69"/>
        <v>-1.2102224506672752E-2</v>
      </c>
      <c r="P258" s="30">
        <f t="shared" si="61"/>
        <v>4.7168259917645247E-3</v>
      </c>
      <c r="Q258" s="30">
        <f t="shared" si="62"/>
        <v>3.0403236054955059E-3</v>
      </c>
      <c r="R258" s="30">
        <f t="shared" si="63"/>
        <v>4.2071378147984116E-3</v>
      </c>
      <c r="S258" s="30">
        <f t="shared" si="64"/>
        <v>2.9612281863133105E-3</v>
      </c>
      <c r="T258" s="30">
        <f t="shared" si="65"/>
        <v>2.2127700016811784E-3</v>
      </c>
      <c r="U258" s="30">
        <f t="shared" si="66"/>
        <v>2.7688920712782609E-3</v>
      </c>
      <c r="V258" s="30">
        <f t="shared" si="67"/>
        <v>5.6677435067158848E-3</v>
      </c>
    </row>
    <row r="259" spans="1:22" s="19" customFormat="1" ht="13.5" x14ac:dyDescent="0.25">
      <c r="A259" s="18" t="s">
        <v>218</v>
      </c>
      <c r="B259" s="23">
        <v>511.83098311504455</v>
      </c>
      <c r="C259" s="23">
        <v>300.13500903895937</v>
      </c>
      <c r="D259" s="23">
        <v>304.95494545138848</v>
      </c>
      <c r="E259" s="23">
        <v>253.22802164218396</v>
      </c>
      <c r="F259" s="23">
        <v>297.42710015437331</v>
      </c>
      <c r="G259" s="35">
        <v>226.37453788524172</v>
      </c>
      <c r="H259" s="37">
        <v>120.79271659</v>
      </c>
      <c r="I259" s="29">
        <f t="shared" si="70"/>
        <v>5.9093739311572796E-3</v>
      </c>
      <c r="J259" s="29">
        <f t="shared" si="71"/>
        <v>3.5537288263419813E-3</v>
      </c>
      <c r="K259" s="29">
        <f t="shared" si="72"/>
        <v>7.0858202532886197E-3</v>
      </c>
      <c r="L259" s="29">
        <f t="shared" si="73"/>
        <v>3.8170990781825399E-3</v>
      </c>
      <c r="M259" s="29">
        <f t="shared" si="74"/>
        <v>5.0101295772125957E-3</v>
      </c>
      <c r="N259" s="29">
        <f t="shared" si="75"/>
        <v>2.4453718527332521E-3</v>
      </c>
      <c r="O259" s="29">
        <f t="shared" si="69"/>
        <v>-5.6203565337400261E-3</v>
      </c>
      <c r="P259" s="30">
        <f t="shared" si="61"/>
        <v>4.8356747302168088E-3</v>
      </c>
      <c r="Q259" s="30">
        <f t="shared" si="62"/>
        <v>3.2400246859482316E-3</v>
      </c>
      <c r="R259" s="30">
        <f t="shared" si="63"/>
        <v>4.870240531370488E-3</v>
      </c>
      <c r="S259" s="30">
        <f t="shared" si="64"/>
        <v>3.2004180562760589E-3</v>
      </c>
      <c r="T259" s="30">
        <f t="shared" si="65"/>
        <v>2.845724430122612E-3</v>
      </c>
      <c r="U259" s="30">
        <f t="shared" si="66"/>
        <v>2.7530608596052527E-3</v>
      </c>
      <c r="V259" s="30">
        <f t="shared" si="67"/>
        <v>4.517649092946256E-3</v>
      </c>
    </row>
    <row r="260" spans="1:22" s="19" customFormat="1" ht="13.5" x14ac:dyDescent="0.25">
      <c r="A260" s="18" t="s">
        <v>219</v>
      </c>
      <c r="B260" s="23">
        <v>515.02357541633796</v>
      </c>
      <c r="C260" s="23">
        <v>301.20393441887245</v>
      </c>
      <c r="D260" s="23">
        <v>306.35087290606856</v>
      </c>
      <c r="E260" s="23">
        <v>254.14406644152999</v>
      </c>
      <c r="F260" s="23">
        <v>298.23533825566233</v>
      </c>
      <c r="G260" s="35">
        <v>226.90629528910881</v>
      </c>
      <c r="H260" s="37">
        <v>119.34665454</v>
      </c>
      <c r="I260" s="29">
        <f t="shared" si="70"/>
        <v>6.2375909364904853E-3</v>
      </c>
      <c r="J260" s="29">
        <f t="shared" si="71"/>
        <v>3.5614818255817978E-3</v>
      </c>
      <c r="K260" s="29">
        <f t="shared" si="72"/>
        <v>4.5774875125040252E-3</v>
      </c>
      <c r="L260" s="29">
        <f t="shared" si="73"/>
        <v>3.6174701101618764E-3</v>
      </c>
      <c r="M260" s="29">
        <f t="shared" si="74"/>
        <v>2.71743261077932E-3</v>
      </c>
      <c r="N260" s="29">
        <f t="shared" si="75"/>
        <v>2.3490159663480301E-3</v>
      </c>
      <c r="O260" s="29">
        <f t="shared" si="69"/>
        <v>-1.1971434129661002E-2</v>
      </c>
      <c r="P260" s="30">
        <f t="shared" si="61"/>
        <v>5.1079670993199313E-3</v>
      </c>
      <c r="Q260" s="30">
        <f t="shared" si="62"/>
        <v>3.4315405227313927E-3</v>
      </c>
      <c r="R260" s="30">
        <f t="shared" si="63"/>
        <v>5.2191852668333318E-3</v>
      </c>
      <c r="S260" s="30">
        <f t="shared" si="64"/>
        <v>3.424777660874683E-3</v>
      </c>
      <c r="T260" s="30">
        <f t="shared" si="65"/>
        <v>3.0479040251908487E-3</v>
      </c>
      <c r="U260" s="30">
        <f t="shared" si="66"/>
        <v>2.7946089739348816E-3</v>
      </c>
      <c r="V260" s="30">
        <f t="shared" si="67"/>
        <v>3.659015835667228E-3</v>
      </c>
    </row>
    <row r="261" spans="1:22" s="19" customFormat="1" ht="13.5" x14ac:dyDescent="0.25">
      <c r="A261" s="18" t="s">
        <v>220</v>
      </c>
      <c r="B261" s="23">
        <v>516.75738542900444</v>
      </c>
      <c r="C261" s="23">
        <v>302.17913056917746</v>
      </c>
      <c r="D261" s="23">
        <v>306.72819329565664</v>
      </c>
      <c r="E261" s="23">
        <v>255.02268192087399</v>
      </c>
      <c r="F261" s="23">
        <v>299.00978647397858</v>
      </c>
      <c r="G261" s="35">
        <v>227.63579134938016</v>
      </c>
      <c r="H261" s="37">
        <v>118.29665645999999</v>
      </c>
      <c r="I261" s="29">
        <f t="shared" si="70"/>
        <v>3.3664672753376253E-3</v>
      </c>
      <c r="J261" s="29">
        <f t="shared" si="71"/>
        <v>3.2376607303835642E-3</v>
      </c>
      <c r="K261" s="29">
        <f t="shared" si="72"/>
        <v>1.2316608926515773E-3</v>
      </c>
      <c r="L261" s="29">
        <f t="shared" si="73"/>
        <v>3.4571551940841636E-3</v>
      </c>
      <c r="M261" s="29">
        <f t="shared" si="74"/>
        <v>2.5967687895267319E-3</v>
      </c>
      <c r="N261" s="29">
        <f t="shared" si="75"/>
        <v>3.2149661574698467E-3</v>
      </c>
      <c r="O261" s="29">
        <f t="shared" si="69"/>
        <v>-8.7978844823680697E-3</v>
      </c>
      <c r="P261" s="30">
        <f t="shared" si="61"/>
        <v>5.0842495039469873E-3</v>
      </c>
      <c r="Q261" s="30">
        <f t="shared" si="62"/>
        <v>3.3934880682997205E-3</v>
      </c>
      <c r="R261" s="30">
        <f t="shared" si="63"/>
        <v>4.9492838398780079E-3</v>
      </c>
      <c r="S261" s="30">
        <f t="shared" si="64"/>
        <v>3.4620990143299796E-3</v>
      </c>
      <c r="T261" s="30">
        <f t="shared" si="65"/>
        <v>3.0766787708108646E-3</v>
      </c>
      <c r="U261" s="30">
        <f t="shared" si="66"/>
        <v>2.8766324331737383E-3</v>
      </c>
      <c r="V261" s="30">
        <f t="shared" si="67"/>
        <v>2.2894710399478609E-3</v>
      </c>
    </row>
    <row r="262" spans="1:22" s="19" customFormat="1" ht="13.5" x14ac:dyDescent="0.25">
      <c r="A262" s="18" t="s">
        <v>221</v>
      </c>
      <c r="B262" s="23">
        <v>517.84565261792295</v>
      </c>
      <c r="C262" s="23">
        <v>302.59667230401362</v>
      </c>
      <c r="D262" s="23">
        <v>306.47943617649508</v>
      </c>
      <c r="E262" s="23">
        <v>255.56202891966842</v>
      </c>
      <c r="F262" s="23">
        <v>299.38310372260702</v>
      </c>
      <c r="G262" s="35">
        <v>228.51194772766473</v>
      </c>
      <c r="H262" s="37">
        <v>118.97043638</v>
      </c>
      <c r="I262" s="29">
        <f t="shared" si="70"/>
        <v>2.1059538181830611E-3</v>
      </c>
      <c r="J262" s="29">
        <f t="shared" si="71"/>
        <v>1.381768933048724E-3</v>
      </c>
      <c r="K262" s="29">
        <f t="shared" si="72"/>
        <v>-8.1100180745946268E-4</v>
      </c>
      <c r="L262" s="29">
        <f t="shared" si="73"/>
        <v>2.1148981523211024E-3</v>
      </c>
      <c r="M262" s="29">
        <f t="shared" si="74"/>
        <v>1.2485118063549632E-3</v>
      </c>
      <c r="N262" s="29">
        <f t="shared" ref="N262:N268" si="76">(+G262-G261)/G261</f>
        <v>3.8489394531979987E-3</v>
      </c>
      <c r="O262" s="29">
        <f t="shared" si="69"/>
        <v>5.6956801668171277E-3</v>
      </c>
      <c r="P262" s="30">
        <f t="shared" si="61"/>
        <v>4.5094632597017532E-3</v>
      </c>
      <c r="Q262" s="30">
        <f t="shared" si="62"/>
        <v>3.2047336012860912E-3</v>
      </c>
      <c r="R262" s="30">
        <f t="shared" si="63"/>
        <v>4.3578345704076748E-3</v>
      </c>
      <c r="S262" s="30">
        <f t="shared" si="64"/>
        <v>3.4452891225174366E-3</v>
      </c>
      <c r="T262" s="30">
        <f t="shared" si="65"/>
        <v>2.7359970647131376E-3</v>
      </c>
      <c r="U262" s="30">
        <f t="shared" si="66"/>
        <v>3.0289212641088723E-3</v>
      </c>
      <c r="V262" s="30">
        <f t="shared" si="67"/>
        <v>1.7502135840669942E-3</v>
      </c>
    </row>
    <row r="263" spans="1:22" s="19" customFormat="1" ht="13.5" x14ac:dyDescent="0.25">
      <c r="A263" s="18" t="s">
        <v>222</v>
      </c>
      <c r="B263" s="23">
        <v>520.01062158273635</v>
      </c>
      <c r="C263" s="23">
        <v>303.43422527441805</v>
      </c>
      <c r="D263" s="23">
        <v>308.0105054213758</v>
      </c>
      <c r="E263" s="23">
        <v>256.47233392686485</v>
      </c>
      <c r="F263" s="23">
        <v>300.05348178709437</v>
      </c>
      <c r="G263" s="35">
        <v>229.53310242160345</v>
      </c>
      <c r="H263" s="37">
        <v>119.74560561</v>
      </c>
      <c r="I263" s="29">
        <f t="shared" si="70"/>
        <v>4.1807224872287482E-3</v>
      </c>
      <c r="J263" s="29">
        <f t="shared" si="71"/>
        <v>2.7678855951295996E-3</v>
      </c>
      <c r="K263" s="29">
        <f t="shared" si="72"/>
        <v>4.9956671285410516E-3</v>
      </c>
      <c r="L263" s="29">
        <f t="shared" si="73"/>
        <v>3.5619728448883403E-3</v>
      </c>
      <c r="M263" s="29">
        <f t="shared" si="74"/>
        <v>2.2391980581124901E-3</v>
      </c>
      <c r="N263" s="29">
        <f t="shared" si="76"/>
        <v>4.468714673753954E-3</v>
      </c>
      <c r="O263" s="29">
        <f t="shared" si="69"/>
        <v>6.5156458493945309E-3</v>
      </c>
      <c r="P263" s="30">
        <f t="shared" si="61"/>
        <v>4.578112655720991E-3</v>
      </c>
      <c r="Q263" s="30">
        <f t="shared" si="62"/>
        <v>3.3454543960484647E-3</v>
      </c>
      <c r="R263" s="30">
        <f t="shared" si="63"/>
        <v>4.7117919364276983E-3</v>
      </c>
      <c r="S263" s="30">
        <f t="shared" si="64"/>
        <v>3.6768620615857755E-3</v>
      </c>
      <c r="T263" s="30">
        <f t="shared" si="65"/>
        <v>2.9592127532408695E-3</v>
      </c>
      <c r="U263" s="30">
        <f t="shared" si="66"/>
        <v>3.2011068731395849E-3</v>
      </c>
      <c r="V263" s="30">
        <f t="shared" si="67"/>
        <v>1.6416746266684149E-3</v>
      </c>
    </row>
    <row r="264" spans="1:22" s="19" customFormat="1" ht="13.5" x14ac:dyDescent="0.25">
      <c r="A264" s="18" t="s">
        <v>223</v>
      </c>
      <c r="B264" s="23">
        <v>524.14114864778821</v>
      </c>
      <c r="C264" s="23">
        <v>304.6011004576344</v>
      </c>
      <c r="D264" s="23">
        <v>309.35025988676188</v>
      </c>
      <c r="E264" s="23">
        <v>257.75404324384027</v>
      </c>
      <c r="F264" s="23">
        <v>301.21026670965966</v>
      </c>
      <c r="G264" s="35">
        <v>230.75865044174816</v>
      </c>
      <c r="H264" s="37">
        <v>120.34556626</v>
      </c>
      <c r="I264" s="29">
        <f t="shared" si="70"/>
        <v>7.9431590310212099E-3</v>
      </c>
      <c r="J264" s="29">
        <f t="shared" si="71"/>
        <v>3.8455621878549008E-3</v>
      </c>
      <c r="K264" s="29">
        <f t="shared" si="72"/>
        <v>4.3497037984247299E-3</v>
      </c>
      <c r="L264" s="29">
        <f t="shared" si="73"/>
        <v>4.9974564404319443E-3</v>
      </c>
      <c r="M264" s="29">
        <f t="shared" si="74"/>
        <v>3.8552624541317625E-3</v>
      </c>
      <c r="N264" s="29">
        <f t="shared" si="76"/>
        <v>5.3393083926240991E-3</v>
      </c>
      <c r="O264" s="29">
        <f t="shared" si="69"/>
        <v>5.0102936716860773E-3</v>
      </c>
      <c r="P264" s="30">
        <f t="shared" si="61"/>
        <v>4.8925350293998983E-3</v>
      </c>
      <c r="Q264" s="30">
        <f t="shared" si="62"/>
        <v>3.3206110062229083E-3</v>
      </c>
      <c r="R264" s="30">
        <f t="shared" si="63"/>
        <v>4.6368901322168957E-3</v>
      </c>
      <c r="S264" s="30">
        <f t="shared" si="64"/>
        <v>3.787400346282718E-3</v>
      </c>
      <c r="T264" s="30">
        <f t="shared" si="65"/>
        <v>2.9423296781436008E-3</v>
      </c>
      <c r="U264" s="30">
        <f t="shared" si="66"/>
        <v>3.360869281682654E-3</v>
      </c>
      <c r="V264" s="30">
        <f t="shared" si="67"/>
        <v>1.4716016421173581E-3</v>
      </c>
    </row>
    <row r="265" spans="1:22" s="19" customFormat="1" ht="13.5" x14ac:dyDescent="0.25">
      <c r="A265" s="18" t="s">
        <v>224</v>
      </c>
      <c r="B265" s="23">
        <v>528.95852071000729</v>
      </c>
      <c r="C265" s="23">
        <v>306.43805513396262</v>
      </c>
      <c r="D265" s="23">
        <v>311.14410712063335</v>
      </c>
      <c r="E265" s="23">
        <v>259.29348613094851</v>
      </c>
      <c r="F265" s="23">
        <v>302.48510116336223</v>
      </c>
      <c r="G265" s="35">
        <v>232.12903707357998</v>
      </c>
      <c r="H265" s="37">
        <v>121.2880948</v>
      </c>
      <c r="I265" s="29">
        <f t="shared" si="70"/>
        <v>9.1909823806950348E-3</v>
      </c>
      <c r="J265" s="29">
        <f t="shared" si="71"/>
        <v>6.0306895594545379E-3</v>
      </c>
      <c r="K265" s="29">
        <f t="shared" si="72"/>
        <v>5.7987578045937804E-3</v>
      </c>
      <c r="L265" s="29">
        <f t="shared" si="73"/>
        <v>5.9725266293956612E-3</v>
      </c>
      <c r="M265" s="29">
        <f t="shared" si="74"/>
        <v>4.2323738417966881E-3</v>
      </c>
      <c r="N265" s="29">
        <f t="shared" si="76"/>
        <v>5.9386143453710122E-3</v>
      </c>
      <c r="O265" s="29">
        <f t="shared" si="69"/>
        <v>7.8318509712581898E-3</v>
      </c>
      <c r="P265" s="30">
        <f t="shared" si="61"/>
        <v>5.3183517580637323E-3</v>
      </c>
      <c r="Q265" s="30">
        <f t="shared" si="62"/>
        <v>3.4815129440634329E-3</v>
      </c>
      <c r="R265" s="30">
        <f t="shared" si="63"/>
        <v>4.5471700413139684E-3</v>
      </c>
      <c r="S265" s="30">
        <f t="shared" si="64"/>
        <v>3.9454996753277138E-3</v>
      </c>
      <c r="T265" s="30">
        <f t="shared" si="65"/>
        <v>2.9821394694475342E-3</v>
      </c>
      <c r="U265" s="30">
        <f t="shared" si="66"/>
        <v>3.5550511813153825E-3</v>
      </c>
      <c r="V265" s="30">
        <f t="shared" si="67"/>
        <v>1.698116474525003E-3</v>
      </c>
    </row>
    <row r="266" spans="1:22" s="19" customFormat="1" ht="13.5" x14ac:dyDescent="0.25">
      <c r="A266" s="18" t="s">
        <v>225</v>
      </c>
      <c r="B266" s="23">
        <v>531.44827242154633</v>
      </c>
      <c r="C266" s="23">
        <v>308.1618877688249</v>
      </c>
      <c r="D266" s="23">
        <v>312.45216728581647</v>
      </c>
      <c r="E266" s="23">
        <v>260.5562609126444</v>
      </c>
      <c r="F266" s="23">
        <v>303.28591423511477</v>
      </c>
      <c r="G266" s="35">
        <v>233.79467102090695</v>
      </c>
      <c r="H266" s="37">
        <v>122.72813271</v>
      </c>
      <c r="I266" s="29">
        <f t="shared" si="70"/>
        <v>4.7068940456751005E-3</v>
      </c>
      <c r="J266" s="29">
        <f t="shared" si="71"/>
        <v>5.625386945197406E-3</v>
      </c>
      <c r="K266" s="29">
        <f t="shared" si="72"/>
        <v>4.2040332284871938E-3</v>
      </c>
      <c r="L266" s="29">
        <f t="shared" si="73"/>
        <v>4.8700597941676357E-3</v>
      </c>
      <c r="M266" s="29">
        <f t="shared" si="74"/>
        <v>2.6474463326378859E-3</v>
      </c>
      <c r="N266" s="29">
        <f t="shared" si="76"/>
        <v>7.1754657165057564E-3</v>
      </c>
      <c r="O266" s="29">
        <f t="shared" si="69"/>
        <v>1.1872871054447473E-2</v>
      </c>
      <c r="P266" s="30">
        <f t="shared" ref="P266:P329" si="77">AVERAGE(I255:I266)</f>
        <v>5.2759975818964062E-3</v>
      </c>
      <c r="Q266" s="30">
        <f t="shared" ref="Q266:Q329" si="78">AVERAGE(J255:J266)</f>
        <v>3.7129788566495486E-3</v>
      </c>
      <c r="R266" s="30">
        <f t="shared" ref="R266:R329" si="79">AVERAGE(K255:K266)</f>
        <v>4.6207314265353039E-3</v>
      </c>
      <c r="S266" s="30">
        <f t="shared" ref="S266:S329" si="80">AVERAGE(L255:L266)</f>
        <v>4.1064348875297363E-3</v>
      </c>
      <c r="T266" s="30">
        <f t="shared" ref="T266:T329" si="81">AVERAGE(M255:M266)</f>
        <v>3.0367120240770199E-3</v>
      </c>
      <c r="U266" s="30">
        <f t="shared" ref="U266:U329" si="82">AVERAGE(N255:N266)</f>
        <v>3.7902484049184486E-3</v>
      </c>
      <c r="V266" s="30">
        <f t="shared" ref="V266:V329" si="83">AVERAGE(O255:O266)</f>
        <v>1.5221967569599953E-3</v>
      </c>
    </row>
    <row r="267" spans="1:22" s="19" customFormat="1" ht="13.5" x14ac:dyDescent="0.25">
      <c r="A267" s="18" t="s">
        <v>226</v>
      </c>
      <c r="B267" s="23">
        <v>534.61020527782682</v>
      </c>
      <c r="C267" s="23">
        <v>309.92369439804588</v>
      </c>
      <c r="D267" s="23">
        <v>313.89177673325349</v>
      </c>
      <c r="E267" s="23">
        <v>262.27643266196014</v>
      </c>
      <c r="F267" s="23">
        <v>304.95590566737968</v>
      </c>
      <c r="G267" s="35">
        <v>235.03388750946112</v>
      </c>
      <c r="H267" s="37">
        <v>123.84155987</v>
      </c>
      <c r="I267" s="29">
        <f t="shared" si="70"/>
        <v>5.9496530901739994E-3</v>
      </c>
      <c r="J267" s="29">
        <f t="shared" si="71"/>
        <v>5.7171464063156523E-3</v>
      </c>
      <c r="K267" s="29">
        <f t="shared" si="72"/>
        <v>4.6074554705205001E-3</v>
      </c>
      <c r="L267" s="29">
        <f t="shared" si="73"/>
        <v>6.6019206112742524E-3</v>
      </c>
      <c r="M267" s="29">
        <f t="shared" si="74"/>
        <v>5.5063270461360395E-3</v>
      </c>
      <c r="N267" s="29">
        <f t="shared" si="76"/>
        <v>5.3004479663412056E-3</v>
      </c>
      <c r="O267" s="29">
        <f t="shared" si="69"/>
        <v>9.0723058797852751E-3</v>
      </c>
      <c r="P267" s="30">
        <f t="shared" si="77"/>
        <v>5.1551086250882653E-3</v>
      </c>
      <c r="Q267" s="30">
        <f t="shared" si="78"/>
        <v>3.8613440727167346E-3</v>
      </c>
      <c r="R267" s="30">
        <f t="shared" si="79"/>
        <v>4.5048071645136774E-3</v>
      </c>
      <c r="S267" s="30">
        <f t="shared" si="80"/>
        <v>4.2931695095162524E-3</v>
      </c>
      <c r="T267" s="30">
        <f t="shared" si="81"/>
        <v>3.0797044125984593E-3</v>
      </c>
      <c r="U267" s="30">
        <f t="shared" si="82"/>
        <v>3.8718788375270113E-3</v>
      </c>
      <c r="V267" s="30">
        <f t="shared" si="83"/>
        <v>1.3158681814592627E-3</v>
      </c>
    </row>
    <row r="268" spans="1:22" s="19" customFormat="1" ht="13.5" x14ac:dyDescent="0.25">
      <c r="A268" s="18" t="s">
        <v>227</v>
      </c>
      <c r="B268" s="23">
        <v>537.0385312339348</v>
      </c>
      <c r="C268" s="23">
        <v>311.09182152190067</v>
      </c>
      <c r="D268" s="23">
        <v>314.54070289990199</v>
      </c>
      <c r="E268" s="23">
        <v>263.57779801425858</v>
      </c>
      <c r="F268" s="23">
        <v>305.72393821036047</v>
      </c>
      <c r="G268" s="35">
        <v>236.00936686884526</v>
      </c>
      <c r="H268" s="37">
        <v>123.02887157000001</v>
      </c>
      <c r="I268" s="29">
        <f t="shared" si="70"/>
        <v>4.5422364409336852E-3</v>
      </c>
      <c r="J268" s="29">
        <f t="shared" si="71"/>
        <v>3.7690797604991158E-3</v>
      </c>
      <c r="K268" s="29">
        <f t="shared" si="72"/>
        <v>2.0673563780549552E-3</v>
      </c>
      <c r="L268" s="29">
        <f t="shared" si="73"/>
        <v>4.9618081925634607E-3</v>
      </c>
      <c r="M268" s="29">
        <f t="shared" si="74"/>
        <v>2.5185035892319996E-3</v>
      </c>
      <c r="N268" s="29">
        <f t="shared" si="76"/>
        <v>4.1503775039455583E-3</v>
      </c>
      <c r="O268" s="29">
        <f t="shared" si="69"/>
        <v>-6.5623228652246686E-3</v>
      </c>
      <c r="P268" s="30">
        <f t="shared" si="77"/>
        <v>4.929658362989562E-3</v>
      </c>
      <c r="Q268" s="30">
        <f t="shared" si="78"/>
        <v>3.8454932004310821E-3</v>
      </c>
      <c r="R268" s="30">
        <f t="shared" si="79"/>
        <v>4.030661889195159E-3</v>
      </c>
      <c r="S268" s="30">
        <f t="shared" si="80"/>
        <v>4.2660158712206622E-3</v>
      </c>
      <c r="T268" s="30">
        <f t="shared" si="81"/>
        <v>3.0559284829894061E-3</v>
      </c>
      <c r="U268" s="30">
        <f t="shared" si="82"/>
        <v>3.9516623501485706E-3</v>
      </c>
      <c r="V268" s="30">
        <f t="shared" si="83"/>
        <v>6.2744270780394119E-4</v>
      </c>
    </row>
    <row r="269" spans="1:22" s="19" customFormat="1" ht="13.5" x14ac:dyDescent="0.25">
      <c r="A269" s="18" t="s">
        <v>228</v>
      </c>
      <c r="B269" s="23">
        <v>540.10203008975691</v>
      </c>
      <c r="C269" s="23">
        <v>312.17962941244883</v>
      </c>
      <c r="D269" s="23">
        <v>314.99937898098489</v>
      </c>
      <c r="E269" s="23">
        <v>264.96915699127385</v>
      </c>
      <c r="F269" s="23">
        <v>306.93269316181818</v>
      </c>
      <c r="G269" s="35">
        <v>236.85838665215653</v>
      </c>
      <c r="H269" s="37">
        <v>122.42028380000001</v>
      </c>
      <c r="I269" s="29">
        <f t="shared" si="70"/>
        <v>5.7044302739008481E-3</v>
      </c>
      <c r="J269" s="29">
        <f t="shared" si="71"/>
        <v>3.4967421683619604E-3</v>
      </c>
      <c r="K269" s="29">
        <f t="shared" si="72"/>
        <v>1.4582407836383139E-3</v>
      </c>
      <c r="L269" s="29">
        <f t="shared" si="73"/>
        <v>5.2787411819109481E-3</v>
      </c>
      <c r="M269" s="29">
        <f t="shared" si="74"/>
        <v>3.953746502591479E-3</v>
      </c>
      <c r="N269" s="29">
        <f t="shared" ref="N269:N274" si="84">(+G269-G268)/G268</f>
        <v>3.5973986735156958E-3</v>
      </c>
      <c r="O269" s="29">
        <f t="shared" si="69"/>
        <v>-4.9467069171135998E-3</v>
      </c>
      <c r="P269" s="30">
        <f t="shared" si="77"/>
        <v>5.1443595306890693E-3</v>
      </c>
      <c r="Q269" s="30">
        <f t="shared" si="78"/>
        <v>3.8428536881784693E-3</v>
      </c>
      <c r="R269" s="30">
        <f t="shared" si="79"/>
        <v>3.7853681485980084E-3</v>
      </c>
      <c r="S269" s="30">
        <f t="shared" si="80"/>
        <v>4.4436435161020965E-3</v>
      </c>
      <c r="T269" s="30">
        <f t="shared" si="81"/>
        <v>3.1532801356482479E-3</v>
      </c>
      <c r="U269" s="30">
        <f t="shared" si="82"/>
        <v>4.0899453843149317E-3</v>
      </c>
      <c r="V269" s="30">
        <f t="shared" si="83"/>
        <v>-3.3352348678262041E-4</v>
      </c>
    </row>
    <row r="270" spans="1:22" s="19" customFormat="1" ht="13.5" x14ac:dyDescent="0.25">
      <c r="A270" s="18" t="s">
        <v>229</v>
      </c>
      <c r="B270" s="23">
        <v>543.17142605048616</v>
      </c>
      <c r="C270" s="23">
        <v>312.97252131792737</v>
      </c>
      <c r="D270" s="23">
        <v>316.69235945539941</v>
      </c>
      <c r="E270" s="23">
        <v>266.33680466492973</v>
      </c>
      <c r="F270" s="23">
        <v>308.5192935547588</v>
      </c>
      <c r="G270" s="35">
        <v>237.78364956297816</v>
      </c>
      <c r="H270" s="37">
        <v>121.59214129</v>
      </c>
      <c r="I270" s="29">
        <f t="shared" si="70"/>
        <v>5.6829928230767157E-3</v>
      </c>
      <c r="J270" s="29">
        <f t="shared" si="71"/>
        <v>2.5398579240126511E-3</v>
      </c>
      <c r="K270" s="29">
        <f t="shared" si="72"/>
        <v>5.3745517844869259E-3</v>
      </c>
      <c r="L270" s="29">
        <f t="shared" si="73"/>
        <v>5.1615353620229898E-3</v>
      </c>
      <c r="M270" s="29">
        <f t="shared" si="74"/>
        <v>5.1692127567008707E-3</v>
      </c>
      <c r="N270" s="29">
        <f t="shared" si="84"/>
        <v>3.9063970835047715E-3</v>
      </c>
      <c r="O270" s="29">
        <f t="shared" si="69"/>
        <v>-6.7647491436382892E-3</v>
      </c>
      <c r="P270" s="30">
        <f t="shared" si="77"/>
        <v>5.4600380444894819E-3</v>
      </c>
      <c r="Q270" s="30">
        <f t="shared" si="78"/>
        <v>3.7939159051818242E-3</v>
      </c>
      <c r="R270" s="30">
        <f t="shared" si="79"/>
        <v>3.7449777689776836E-3</v>
      </c>
      <c r="S270" s="30">
        <f t="shared" si="80"/>
        <v>4.5343869659504104E-3</v>
      </c>
      <c r="T270" s="30">
        <f t="shared" si="81"/>
        <v>3.4745761137677353E-3</v>
      </c>
      <c r="U270" s="30">
        <f t="shared" si="82"/>
        <v>4.3112514821092652E-3</v>
      </c>
      <c r="V270" s="30">
        <f t="shared" si="83"/>
        <v>1.112661268035849E-4</v>
      </c>
    </row>
    <row r="271" spans="1:22" s="19" customFormat="1" ht="13.5" x14ac:dyDescent="0.25">
      <c r="A271" s="18" t="s">
        <v>230</v>
      </c>
      <c r="B271" s="23">
        <v>546.29099992953707</v>
      </c>
      <c r="C271" s="23">
        <v>313.30657975798994</v>
      </c>
      <c r="D271" s="23">
        <v>318.47121313592561</v>
      </c>
      <c r="E271" s="23">
        <v>267.49188771110113</v>
      </c>
      <c r="F271" s="23">
        <v>309.38824724759701</v>
      </c>
      <c r="G271" s="35">
        <v>238.81713172359693</v>
      </c>
      <c r="H271" s="37">
        <v>121.90172817</v>
      </c>
      <c r="I271" s="29">
        <f t="shared" si="70"/>
        <v>5.7432584437181883E-3</v>
      </c>
      <c r="J271" s="29">
        <f t="shared" si="71"/>
        <v>1.0673730673090495E-3</v>
      </c>
      <c r="K271" s="29">
        <f t="shared" si="72"/>
        <v>5.6169769412347239E-3</v>
      </c>
      <c r="L271" s="29">
        <f t="shared" si="73"/>
        <v>4.3369261248912766E-3</v>
      </c>
      <c r="M271" s="29">
        <f t="shared" si="74"/>
        <v>2.8165295039610681E-3</v>
      </c>
      <c r="N271" s="29">
        <f t="shared" si="84"/>
        <v>4.3463129719735075E-3</v>
      </c>
      <c r="O271" s="29">
        <f t="shared" si="69"/>
        <v>2.5461092856455744E-3</v>
      </c>
      <c r="P271" s="30">
        <f t="shared" si="77"/>
        <v>5.4461950872028916E-3</v>
      </c>
      <c r="Q271" s="30">
        <f t="shared" si="78"/>
        <v>3.5867195919290803E-3</v>
      </c>
      <c r="R271" s="30">
        <f t="shared" si="79"/>
        <v>3.6225741596398599E-3</v>
      </c>
      <c r="S271" s="30">
        <f t="shared" si="80"/>
        <v>4.5777058865094714E-3</v>
      </c>
      <c r="T271" s="30">
        <f t="shared" si="81"/>
        <v>3.2917761076634408E-3</v>
      </c>
      <c r="U271" s="30">
        <f t="shared" si="82"/>
        <v>4.4696632420459523E-3</v>
      </c>
      <c r="V271" s="30">
        <f t="shared" si="83"/>
        <v>7.9180494508571814E-4</v>
      </c>
    </row>
    <row r="272" spans="1:22" s="19" customFormat="1" ht="13.5" x14ac:dyDescent="0.25">
      <c r="A272" s="18" t="s">
        <v>231</v>
      </c>
      <c r="B272" s="23">
        <v>550.62692118482119</v>
      </c>
      <c r="C272" s="23">
        <v>314.67437630562404</v>
      </c>
      <c r="D272" s="23">
        <v>320.49066193770187</v>
      </c>
      <c r="E272" s="23">
        <v>269.1187273472633</v>
      </c>
      <c r="F272" s="23">
        <v>311.7095289154035</v>
      </c>
      <c r="G272" s="35">
        <v>240.06637722551622</v>
      </c>
      <c r="H272" s="37">
        <v>122.64280309999999</v>
      </c>
      <c r="I272" s="29">
        <f t="shared" si="70"/>
        <v>7.937017552629249E-3</v>
      </c>
      <c r="J272" s="29">
        <f t="shared" si="71"/>
        <v>4.3656808889575146E-3</v>
      </c>
      <c r="K272" s="29">
        <f t="shared" si="72"/>
        <v>6.3410717153714914E-3</v>
      </c>
      <c r="L272" s="29">
        <f t="shared" si="73"/>
        <v>6.0818279390932681E-3</v>
      </c>
      <c r="M272" s="29">
        <f t="shared" si="74"/>
        <v>7.5028113978383108E-3</v>
      </c>
      <c r="N272" s="29">
        <f t="shared" si="84"/>
        <v>5.2309710484470051E-3</v>
      </c>
      <c r="O272" s="29">
        <f t="shared" si="69"/>
        <v>6.079281574798665E-3</v>
      </c>
      <c r="P272" s="30">
        <f t="shared" si="77"/>
        <v>5.5878139718811221E-3</v>
      </c>
      <c r="Q272" s="30">
        <f t="shared" si="78"/>
        <v>3.6537361805437231E-3</v>
      </c>
      <c r="R272" s="30">
        <f t="shared" si="79"/>
        <v>3.7695395098788151E-3</v>
      </c>
      <c r="S272" s="30">
        <f t="shared" si="80"/>
        <v>4.7830690389204207E-3</v>
      </c>
      <c r="T272" s="30">
        <f t="shared" si="81"/>
        <v>3.6905576732516906E-3</v>
      </c>
      <c r="U272" s="30">
        <f t="shared" si="82"/>
        <v>4.7098261655542008E-3</v>
      </c>
      <c r="V272" s="30">
        <f t="shared" si="83"/>
        <v>2.2960312537906907E-3</v>
      </c>
    </row>
    <row r="273" spans="1:22" s="19" customFormat="1" ht="13.5" x14ac:dyDescent="0.25">
      <c r="A273" s="18" t="s">
        <v>232</v>
      </c>
      <c r="B273" s="23">
        <v>555.33126949816403</v>
      </c>
      <c r="C273" s="23">
        <v>316.54140188854183</v>
      </c>
      <c r="D273" s="23">
        <v>321.64126261808207</v>
      </c>
      <c r="E273" s="23">
        <v>270.67803046903185</v>
      </c>
      <c r="F273" s="23">
        <v>312.89603952515216</v>
      </c>
      <c r="G273" s="35">
        <v>241.34552100892873</v>
      </c>
      <c r="H273" s="37">
        <v>123.01856454999999</v>
      </c>
      <c r="I273" s="29">
        <f t="shared" si="70"/>
        <v>8.5436220648641443E-3</v>
      </c>
      <c r="J273" s="29">
        <f t="shared" si="71"/>
        <v>5.9331986443804446E-3</v>
      </c>
      <c r="K273" s="29">
        <f t="shared" si="72"/>
        <v>3.5901223250113033E-3</v>
      </c>
      <c r="L273" s="29">
        <f t="shared" si="73"/>
        <v>5.7941085599608581E-3</v>
      </c>
      <c r="M273" s="29">
        <f t="shared" si="74"/>
        <v>3.8064624263401308E-3</v>
      </c>
      <c r="N273" s="29">
        <f t="shared" si="84"/>
        <v>5.3282921090232116E-3</v>
      </c>
      <c r="O273" s="29">
        <f t="shared" si="69"/>
        <v>3.0638687350745888E-3</v>
      </c>
      <c r="P273" s="30">
        <f t="shared" si="77"/>
        <v>6.0192435376749988E-3</v>
      </c>
      <c r="Q273" s="30">
        <f t="shared" si="78"/>
        <v>3.878364340043463E-3</v>
      </c>
      <c r="R273" s="30">
        <f t="shared" si="79"/>
        <v>3.9660779625754596E-3</v>
      </c>
      <c r="S273" s="30">
        <f t="shared" si="80"/>
        <v>4.9778151527434776E-3</v>
      </c>
      <c r="T273" s="30">
        <f t="shared" si="81"/>
        <v>3.7913654763194735E-3</v>
      </c>
      <c r="U273" s="30">
        <f t="shared" si="82"/>
        <v>4.8859366615169814E-3</v>
      </c>
      <c r="V273" s="30">
        <f t="shared" si="83"/>
        <v>3.2845106885775791E-3</v>
      </c>
    </row>
    <row r="274" spans="1:22" s="19" customFormat="1" ht="13.5" x14ac:dyDescent="0.25">
      <c r="A274" s="18" t="s">
        <v>233</v>
      </c>
      <c r="B274" s="23">
        <v>559.45757812461738</v>
      </c>
      <c r="C274" s="23">
        <v>317.75241039941858</v>
      </c>
      <c r="D274" s="23">
        <v>322.63220654880615</v>
      </c>
      <c r="E274" s="23">
        <v>271.72211583126335</v>
      </c>
      <c r="F274" s="23">
        <v>313.90975364754297</v>
      </c>
      <c r="G274" s="35">
        <v>242.62761485135522</v>
      </c>
      <c r="H274" s="37">
        <v>123.27790338</v>
      </c>
      <c r="I274" s="29">
        <f t="shared" si="70"/>
        <v>7.4303552727765015E-3</v>
      </c>
      <c r="J274" s="29">
        <f t="shared" si="71"/>
        <v>3.8257507664136879E-3</v>
      </c>
      <c r="K274" s="29">
        <f t="shared" si="72"/>
        <v>3.0808980248928325E-3</v>
      </c>
      <c r="L274" s="29">
        <f t="shared" si="73"/>
        <v>3.8572962882222252E-3</v>
      </c>
      <c r="M274" s="29">
        <f t="shared" si="74"/>
        <v>3.2397793335102966E-3</v>
      </c>
      <c r="N274" s="29">
        <f t="shared" si="84"/>
        <v>5.3122752685311244E-3</v>
      </c>
      <c r="O274" s="29">
        <f t="shared" si="69"/>
        <v>2.1081275899183329E-3</v>
      </c>
      <c r="P274" s="30">
        <f t="shared" si="77"/>
        <v>6.4629436588911175E-3</v>
      </c>
      <c r="Q274" s="30">
        <f t="shared" si="78"/>
        <v>4.0820294928238772E-3</v>
      </c>
      <c r="R274" s="30">
        <f t="shared" si="79"/>
        <v>4.2904029486048158E-3</v>
      </c>
      <c r="S274" s="30">
        <f t="shared" si="80"/>
        <v>5.1230149974019054E-3</v>
      </c>
      <c r="T274" s="30">
        <f t="shared" si="81"/>
        <v>3.9573044369157519E-3</v>
      </c>
      <c r="U274" s="30">
        <f t="shared" si="82"/>
        <v>5.007881312794742E-3</v>
      </c>
      <c r="V274" s="30">
        <f t="shared" si="83"/>
        <v>2.9855479738360117E-3</v>
      </c>
    </row>
    <row r="275" spans="1:22" s="19" customFormat="1" ht="13.5" x14ac:dyDescent="0.25">
      <c r="A275" s="18" t="s">
        <v>234</v>
      </c>
      <c r="B275" s="23">
        <v>564.59125681020043</v>
      </c>
      <c r="C275" s="23">
        <v>319.51298900965099</v>
      </c>
      <c r="D275" s="23">
        <v>325.10698597518945</v>
      </c>
      <c r="E275" s="23">
        <v>273.27767141297932</v>
      </c>
      <c r="F275" s="23">
        <v>315.23916903665798</v>
      </c>
      <c r="G275" s="35">
        <v>243.76685974544867</v>
      </c>
      <c r="H275" s="37">
        <v>122.63925084</v>
      </c>
      <c r="I275" s="29">
        <f t="shared" si="70"/>
        <v>9.1761715031046364E-3</v>
      </c>
      <c r="J275" s="29">
        <f t="shared" si="71"/>
        <v>5.5407246416143505E-3</v>
      </c>
      <c r="K275" s="29">
        <f t="shared" si="72"/>
        <v>7.6705901523471155E-3</v>
      </c>
      <c r="L275" s="29">
        <f t="shared" si="73"/>
        <v>5.7248029920462873E-3</v>
      </c>
      <c r="M275" s="29">
        <f t="shared" si="74"/>
        <v>4.2350241547692629E-3</v>
      </c>
      <c r="N275" s="29">
        <f t="shared" ref="N275:N281" si="85">(+G275-G274)/G274</f>
        <v>4.6954461255014398E-3</v>
      </c>
      <c r="O275" s="29">
        <f t="shared" si="69"/>
        <v>-5.180592162014391E-3</v>
      </c>
      <c r="P275" s="30">
        <f t="shared" si="77"/>
        <v>6.8792310768807756E-3</v>
      </c>
      <c r="Q275" s="30">
        <f t="shared" si="78"/>
        <v>4.3130994133642724E-3</v>
      </c>
      <c r="R275" s="30">
        <f t="shared" si="79"/>
        <v>4.5133132005886548E-3</v>
      </c>
      <c r="S275" s="30">
        <f t="shared" si="80"/>
        <v>5.3032508429984001E-3</v>
      </c>
      <c r="T275" s="30">
        <f t="shared" si="81"/>
        <v>4.1236232783038165E-3</v>
      </c>
      <c r="U275" s="30">
        <f t="shared" si="82"/>
        <v>5.0267756004403657E-3</v>
      </c>
      <c r="V275" s="30">
        <f t="shared" si="83"/>
        <v>2.0108614728852696E-3</v>
      </c>
    </row>
    <row r="276" spans="1:22" s="19" customFormat="1" ht="13.5" x14ac:dyDescent="0.25">
      <c r="A276" s="18" t="s">
        <v>235</v>
      </c>
      <c r="B276" s="23">
        <v>566.28226334595615</v>
      </c>
      <c r="C276" s="23">
        <v>319.8982615720825</v>
      </c>
      <c r="D276" s="23">
        <v>326.11110718775274</v>
      </c>
      <c r="E276" s="23">
        <v>273.96561587618902</v>
      </c>
      <c r="F276" s="23">
        <v>316.38810264561721</v>
      </c>
      <c r="G276" s="35">
        <v>244.69529632014343</v>
      </c>
      <c r="H276" s="37">
        <v>123.51845614</v>
      </c>
      <c r="I276" s="29">
        <f t="shared" si="70"/>
        <v>2.9950986937160224E-3</v>
      </c>
      <c r="J276" s="29">
        <f t="shared" si="71"/>
        <v>1.2058118939880487E-3</v>
      </c>
      <c r="K276" s="29">
        <f t="shared" si="72"/>
        <v>3.0885870063706369E-3</v>
      </c>
      <c r="L276" s="29">
        <f t="shared" si="73"/>
        <v>2.5173826301018074E-3</v>
      </c>
      <c r="M276" s="29">
        <f t="shared" si="74"/>
        <v>3.6446410275419185E-3</v>
      </c>
      <c r="N276" s="29">
        <f t="shared" si="85"/>
        <v>3.8087071214859504E-3</v>
      </c>
      <c r="O276" s="29">
        <f t="shared" si="69"/>
        <v>7.1690367804597985E-3</v>
      </c>
      <c r="P276" s="30">
        <f t="shared" si="77"/>
        <v>6.4668927154386763E-3</v>
      </c>
      <c r="Q276" s="30">
        <f t="shared" si="78"/>
        <v>4.0931202222087015E-3</v>
      </c>
      <c r="R276" s="30">
        <f t="shared" si="79"/>
        <v>4.4082201345841477E-3</v>
      </c>
      <c r="S276" s="30">
        <f t="shared" si="80"/>
        <v>5.0965780254708893E-3</v>
      </c>
      <c r="T276" s="30">
        <f t="shared" si="81"/>
        <v>4.1060714927546628E-3</v>
      </c>
      <c r="U276" s="30">
        <f t="shared" si="82"/>
        <v>4.8992254945121865E-3</v>
      </c>
      <c r="V276" s="30">
        <f t="shared" si="83"/>
        <v>2.1907567319497459E-3</v>
      </c>
    </row>
    <row r="277" spans="1:22" s="19" customFormat="1" ht="13.5" x14ac:dyDescent="0.25">
      <c r="A277" s="18" t="s">
        <v>236</v>
      </c>
      <c r="B277" s="23">
        <v>567.27689751828234</v>
      </c>
      <c r="C277" s="23">
        <v>320.04593047656113</v>
      </c>
      <c r="D277" s="23">
        <v>325.76830309285401</v>
      </c>
      <c r="E277" s="23">
        <v>274.67977204368043</v>
      </c>
      <c r="F277" s="23">
        <v>316.79650646725599</v>
      </c>
      <c r="G277" s="35">
        <v>245.31349782778545</v>
      </c>
      <c r="H277" s="37">
        <v>124.77716065</v>
      </c>
      <c r="I277" s="29">
        <f t="shared" si="70"/>
        <v>1.756428263264427E-3</v>
      </c>
      <c r="J277" s="29">
        <f t="shared" si="71"/>
        <v>4.616120880211382E-4</v>
      </c>
      <c r="K277" s="29">
        <f t="shared" si="72"/>
        <v>-1.0511880378896788E-3</v>
      </c>
      <c r="L277" s="29">
        <f t="shared" si="73"/>
        <v>2.6067364884728916E-3</v>
      </c>
      <c r="M277" s="29">
        <f t="shared" si="74"/>
        <v>1.2908317924212019E-3</v>
      </c>
      <c r="N277" s="29">
        <f t="shared" si="85"/>
        <v>2.526413531191104E-3</v>
      </c>
      <c r="O277" s="29">
        <f t="shared" si="69"/>
        <v>1.019041647163516E-2</v>
      </c>
      <c r="P277" s="30">
        <f t="shared" si="77"/>
        <v>5.8473465389861255E-3</v>
      </c>
      <c r="Q277" s="30">
        <f t="shared" si="78"/>
        <v>3.629030432922585E-3</v>
      </c>
      <c r="R277" s="30">
        <f t="shared" si="79"/>
        <v>3.8373913143771921E-3</v>
      </c>
      <c r="S277" s="30">
        <f t="shared" si="80"/>
        <v>4.8160955137273248E-3</v>
      </c>
      <c r="T277" s="30">
        <f t="shared" si="81"/>
        <v>3.8609429886400388E-3</v>
      </c>
      <c r="U277" s="30">
        <f t="shared" si="82"/>
        <v>4.6148754266638605E-3</v>
      </c>
      <c r="V277" s="30">
        <f t="shared" si="83"/>
        <v>2.3873038569811604E-3</v>
      </c>
    </row>
    <row r="278" spans="1:22" s="19" customFormat="1" ht="13.5" x14ac:dyDescent="0.25">
      <c r="A278" s="18" t="s">
        <v>237</v>
      </c>
      <c r="B278" s="23">
        <v>571.19746035577089</v>
      </c>
      <c r="C278" s="23">
        <v>321.91470386915762</v>
      </c>
      <c r="D278" s="23">
        <v>328.24355234828687</v>
      </c>
      <c r="E278" s="23">
        <v>276.61511076586424</v>
      </c>
      <c r="F278" s="23">
        <v>318.88890738813569</v>
      </c>
      <c r="G278" s="35">
        <v>246.0711001452847</v>
      </c>
      <c r="H278" s="37">
        <v>124.10076221999999</v>
      </c>
      <c r="I278" s="29">
        <f t="shared" si="70"/>
        <v>6.911197784785857E-3</v>
      </c>
      <c r="J278" s="29">
        <f t="shared" si="71"/>
        <v>5.8390787528959263E-3</v>
      </c>
      <c r="K278" s="29">
        <f t="shared" si="72"/>
        <v>7.5981893632154091E-3</v>
      </c>
      <c r="L278" s="29">
        <f t="shared" si="73"/>
        <v>7.0457999429097062E-3</v>
      </c>
      <c r="M278" s="29">
        <f t="shared" si="74"/>
        <v>6.6048737222926647E-3</v>
      </c>
      <c r="N278" s="29">
        <f t="shared" si="85"/>
        <v>3.0883026177022641E-3</v>
      </c>
      <c r="O278" s="29">
        <f t="shared" si="69"/>
        <v>-5.4208512717908693E-3</v>
      </c>
      <c r="P278" s="30">
        <f t="shared" si="77"/>
        <v>6.0310385172453566E-3</v>
      </c>
      <c r="Q278" s="30">
        <f t="shared" si="78"/>
        <v>3.6468380835641286E-3</v>
      </c>
      <c r="R278" s="30">
        <f t="shared" si="79"/>
        <v>4.1202376589378779E-3</v>
      </c>
      <c r="S278" s="30">
        <f t="shared" si="80"/>
        <v>4.9974071927891646E-3</v>
      </c>
      <c r="T278" s="30">
        <f t="shared" si="81"/>
        <v>4.1907286044446041E-3</v>
      </c>
      <c r="U278" s="30">
        <f t="shared" si="82"/>
        <v>4.2742785017635702E-3</v>
      </c>
      <c r="V278" s="30">
        <f t="shared" si="83"/>
        <v>9.4616032979463174E-4</v>
      </c>
    </row>
    <row r="279" spans="1:22" s="19" customFormat="1" ht="13.5" x14ac:dyDescent="0.25">
      <c r="A279" s="18" t="s">
        <v>238</v>
      </c>
      <c r="B279" s="23">
        <v>574.64864743096257</v>
      </c>
      <c r="C279" s="23">
        <v>323.55874201777254</v>
      </c>
      <c r="D279" s="23">
        <v>329.51605832727415</v>
      </c>
      <c r="E279" s="23">
        <v>277.94151025901755</v>
      </c>
      <c r="F279" s="23">
        <v>319.85327230794422</v>
      </c>
      <c r="G279" s="35">
        <v>247.06381450195335</v>
      </c>
      <c r="H279" s="37">
        <v>123.84396769</v>
      </c>
      <c r="I279" s="29">
        <f t="shared" si="70"/>
        <v>6.0420210430244346E-3</v>
      </c>
      <c r="J279" s="29">
        <f t="shared" si="71"/>
        <v>5.1070613701545767E-3</v>
      </c>
      <c r="K279" s="29">
        <f t="shared" si="72"/>
        <v>3.8767127941543686E-3</v>
      </c>
      <c r="L279" s="29">
        <f t="shared" si="73"/>
        <v>4.7951085878168449E-3</v>
      </c>
      <c r="M279" s="29">
        <f t="shared" si="74"/>
        <v>3.0241406880759086E-3</v>
      </c>
      <c r="N279" s="29">
        <f t="shared" si="85"/>
        <v>4.0342582126975763E-3</v>
      </c>
      <c r="O279" s="29">
        <f t="shared" si="69"/>
        <v>-2.0692421658519726E-3</v>
      </c>
      <c r="P279" s="30">
        <f t="shared" si="77"/>
        <v>6.0387358466495603E-3</v>
      </c>
      <c r="Q279" s="30">
        <f t="shared" si="78"/>
        <v>3.5959976638840385E-3</v>
      </c>
      <c r="R279" s="30">
        <f t="shared" si="79"/>
        <v>4.0593424359073663E-3</v>
      </c>
      <c r="S279" s="30">
        <f t="shared" si="80"/>
        <v>4.8468395241677139E-3</v>
      </c>
      <c r="T279" s="30">
        <f t="shared" si="81"/>
        <v>3.9838797412729268E-3</v>
      </c>
      <c r="U279" s="30">
        <f t="shared" si="82"/>
        <v>4.1687626889599337E-3</v>
      </c>
      <c r="V279" s="30">
        <f t="shared" si="83"/>
        <v>1.7697992658194254E-5</v>
      </c>
    </row>
    <row r="280" spans="1:22" s="19" customFormat="1" ht="13.5" x14ac:dyDescent="0.25">
      <c r="A280" s="18" t="s">
        <v>239</v>
      </c>
      <c r="B280" s="23">
        <v>578.60994581537341</v>
      </c>
      <c r="C280" s="23">
        <v>324.57410579957588</v>
      </c>
      <c r="D280" s="23">
        <v>330.50894950738086</v>
      </c>
      <c r="E280" s="23">
        <v>278.6878446862134</v>
      </c>
      <c r="F280" s="23">
        <v>320.82255638488635</v>
      </c>
      <c r="G280" s="35">
        <v>248.0370910180433</v>
      </c>
      <c r="H280" s="37">
        <v>125.21553752</v>
      </c>
      <c r="I280" s="29">
        <f t="shared" si="70"/>
        <v>6.8934267958696326E-3</v>
      </c>
      <c r="J280" s="29">
        <f t="shared" si="71"/>
        <v>3.1381126514194385E-3</v>
      </c>
      <c r="K280" s="29">
        <f t="shared" si="72"/>
        <v>3.013179949854141E-3</v>
      </c>
      <c r="L280" s="29">
        <f t="shared" si="73"/>
        <v>2.6852211693759892E-3</v>
      </c>
      <c r="M280" s="29">
        <f t="shared" si="74"/>
        <v>3.030402252720854E-3</v>
      </c>
      <c r="N280" s="29">
        <f t="shared" si="85"/>
        <v>3.9393729836639359E-3</v>
      </c>
      <c r="O280" s="29">
        <f t="shared" si="69"/>
        <v>1.1074982944936352E-2</v>
      </c>
      <c r="P280" s="30">
        <f t="shared" si="77"/>
        <v>6.2346683762275548E-3</v>
      </c>
      <c r="Q280" s="30">
        <f t="shared" si="78"/>
        <v>3.543417071460732E-3</v>
      </c>
      <c r="R280" s="30">
        <f t="shared" si="79"/>
        <v>4.1381610668906324E-3</v>
      </c>
      <c r="S280" s="30">
        <f t="shared" si="80"/>
        <v>4.6571239389020906E-3</v>
      </c>
      <c r="T280" s="30">
        <f t="shared" si="81"/>
        <v>4.0265379632303307E-3</v>
      </c>
      <c r="U280" s="30">
        <f t="shared" si="82"/>
        <v>4.1511789789364659E-3</v>
      </c>
      <c r="V280" s="30">
        <f t="shared" si="83"/>
        <v>1.4874734768382792E-3</v>
      </c>
    </row>
    <row r="281" spans="1:22" s="19" customFormat="1" ht="13.5" x14ac:dyDescent="0.25">
      <c r="A281" s="18" t="s">
        <v>240</v>
      </c>
      <c r="B281" s="23">
        <v>582.67523013788434</v>
      </c>
      <c r="C281" s="23">
        <v>326.18237609795307</v>
      </c>
      <c r="D281" s="23">
        <v>332.011301599982</v>
      </c>
      <c r="E281" s="23">
        <v>279.4699224428565</v>
      </c>
      <c r="F281" s="23">
        <v>322.20423646958835</v>
      </c>
      <c r="G281" s="35">
        <v>249.08046661981712</v>
      </c>
      <c r="H281" s="37">
        <v>125.08157514</v>
      </c>
      <c r="I281" s="29">
        <f t="shared" si="70"/>
        <v>7.0259496089064991E-3</v>
      </c>
      <c r="J281" s="29">
        <f t="shared" si="71"/>
        <v>4.9550172661348944E-3</v>
      </c>
      <c r="K281" s="29">
        <f t="shared" si="72"/>
        <v>4.5455715944768774E-3</v>
      </c>
      <c r="L281" s="29">
        <f t="shared" si="73"/>
        <v>2.806285855501447E-3</v>
      </c>
      <c r="M281" s="29">
        <f t="shared" si="74"/>
        <v>4.3066799924267648E-3</v>
      </c>
      <c r="N281" s="29">
        <f t="shared" si="85"/>
        <v>4.2065305535207952E-3</v>
      </c>
      <c r="O281" s="29">
        <f t="shared" si="69"/>
        <v>-1.0698542900764432E-3</v>
      </c>
      <c r="P281" s="30">
        <f t="shared" si="77"/>
        <v>6.3447949874780264E-3</v>
      </c>
      <c r="Q281" s="30">
        <f t="shared" si="78"/>
        <v>3.6649399962751434E-3</v>
      </c>
      <c r="R281" s="30">
        <f t="shared" si="79"/>
        <v>4.3954386344605125E-3</v>
      </c>
      <c r="S281" s="30">
        <f t="shared" si="80"/>
        <v>4.4510859950346324E-3</v>
      </c>
      <c r="T281" s="30">
        <f t="shared" si="81"/>
        <v>4.0559490873832713E-3</v>
      </c>
      <c r="U281" s="30">
        <f t="shared" si="82"/>
        <v>4.2019399689368908E-3</v>
      </c>
      <c r="V281" s="30">
        <f t="shared" si="83"/>
        <v>1.8105445290913754E-3</v>
      </c>
    </row>
    <row r="282" spans="1:22" s="19" customFormat="1" ht="13.5" x14ac:dyDescent="0.25">
      <c r="A282" s="18" t="s">
        <v>241</v>
      </c>
      <c r="B282" s="23">
        <v>586.14995784086011</v>
      </c>
      <c r="C282" s="23">
        <v>328.31562397461113</v>
      </c>
      <c r="D282" s="23">
        <v>332.92975291432793</v>
      </c>
      <c r="E282" s="23">
        <v>280.51157787900115</v>
      </c>
      <c r="F282" s="23">
        <v>324.03179755605174</v>
      </c>
      <c r="G282" s="35">
        <v>250.16423062605946</v>
      </c>
      <c r="H282" s="37">
        <v>124.70297189</v>
      </c>
      <c r="I282" s="29">
        <f t="shared" si="70"/>
        <v>5.9634038367368213E-3</v>
      </c>
      <c r="J282" s="29">
        <f t="shared" si="71"/>
        <v>6.540046406484706E-3</v>
      </c>
      <c r="K282" s="29">
        <f t="shared" si="72"/>
        <v>2.7663254531392722E-3</v>
      </c>
      <c r="L282" s="29">
        <f t="shared" si="73"/>
        <v>3.7272541783369903E-3</v>
      </c>
      <c r="M282" s="29">
        <f t="shared" si="74"/>
        <v>5.6720579049117717E-3</v>
      </c>
      <c r="N282" s="29">
        <f t="shared" ref="N282:N287" si="86">(+G282-G281)/G281</f>
        <v>4.351059803884766E-3</v>
      </c>
      <c r="O282" s="29">
        <f t="shared" si="69"/>
        <v>-3.0268506738601471E-3</v>
      </c>
      <c r="P282" s="30">
        <f t="shared" si="77"/>
        <v>6.3681625719497021E-3</v>
      </c>
      <c r="Q282" s="30">
        <f t="shared" si="78"/>
        <v>3.9982890364811483E-3</v>
      </c>
      <c r="R282" s="30">
        <f t="shared" si="79"/>
        <v>4.1780864401815415E-3</v>
      </c>
      <c r="S282" s="30">
        <f t="shared" si="80"/>
        <v>4.3315625630607991E-3</v>
      </c>
      <c r="T282" s="30">
        <f t="shared" si="81"/>
        <v>4.0978528497341796E-3</v>
      </c>
      <c r="U282" s="30">
        <f t="shared" si="82"/>
        <v>4.238995195635223E-3</v>
      </c>
      <c r="V282" s="30">
        <f t="shared" si="83"/>
        <v>2.1220360682395541E-3</v>
      </c>
    </row>
    <row r="283" spans="1:22" s="19" customFormat="1" ht="13.5" x14ac:dyDescent="0.25">
      <c r="A283" s="18" t="s">
        <v>242</v>
      </c>
      <c r="B283" s="23">
        <v>590.53236680899101</v>
      </c>
      <c r="C283" s="23">
        <v>330.76196015251236</v>
      </c>
      <c r="D283" s="23">
        <v>334.2459736305413</v>
      </c>
      <c r="E283" s="23">
        <v>281.83873534057045</v>
      </c>
      <c r="F283" s="23">
        <v>326.02389442697859</v>
      </c>
      <c r="G283" s="35">
        <v>251.07179443764852</v>
      </c>
      <c r="H283" s="37">
        <v>125.24813483</v>
      </c>
      <c r="I283" s="29">
        <f t="shared" si="70"/>
        <v>7.4766003298437989E-3</v>
      </c>
      <c r="J283" s="29">
        <f t="shared" si="71"/>
        <v>7.4511719798336712E-3</v>
      </c>
      <c r="K283" s="29">
        <f t="shared" si="72"/>
        <v>3.9534487521518261E-3</v>
      </c>
      <c r="L283" s="29">
        <f t="shared" si="73"/>
        <v>4.7312038654667224E-3</v>
      </c>
      <c r="M283" s="29">
        <f t="shared" si="74"/>
        <v>6.1478437793817016E-3</v>
      </c>
      <c r="N283" s="29">
        <f t="shared" si="86"/>
        <v>3.6278720155866941E-3</v>
      </c>
      <c r="O283" s="29">
        <f t="shared" si="69"/>
        <v>4.3716916424484525E-3</v>
      </c>
      <c r="P283" s="30">
        <f t="shared" si="77"/>
        <v>6.5126077291268363E-3</v>
      </c>
      <c r="Q283" s="30">
        <f t="shared" si="78"/>
        <v>4.5302722791915329E-3</v>
      </c>
      <c r="R283" s="30">
        <f t="shared" si="79"/>
        <v>4.0394590910912999E-3</v>
      </c>
      <c r="S283" s="30">
        <f t="shared" si="80"/>
        <v>4.3644190414420863E-3</v>
      </c>
      <c r="T283" s="30">
        <f t="shared" si="81"/>
        <v>4.3754623726858987E-3</v>
      </c>
      <c r="U283" s="30">
        <f t="shared" si="82"/>
        <v>4.1791251159363236E-3</v>
      </c>
      <c r="V283" s="30">
        <f t="shared" si="83"/>
        <v>2.2741679313064605E-3</v>
      </c>
    </row>
    <row r="284" spans="1:22" s="19" customFormat="1" ht="13.5" x14ac:dyDescent="0.25">
      <c r="A284" s="18" t="s">
        <v>243</v>
      </c>
      <c r="B284" s="23">
        <v>594.18223129496903</v>
      </c>
      <c r="C284" s="23">
        <v>332.76416535404934</v>
      </c>
      <c r="D284" s="23">
        <v>335.88802801297732</v>
      </c>
      <c r="E284" s="23">
        <v>282.96311864284507</v>
      </c>
      <c r="F284" s="23">
        <v>326.93841798027427</v>
      </c>
      <c r="G284" s="35">
        <v>251.97081348371051</v>
      </c>
      <c r="H284" s="37">
        <v>125.70309906</v>
      </c>
      <c r="I284" s="29">
        <f t="shared" si="70"/>
        <v>6.1806341042752204E-3</v>
      </c>
      <c r="J284" s="29">
        <f t="shared" si="71"/>
        <v>6.0533115737183806E-3</v>
      </c>
      <c r="K284" s="29">
        <f t="shared" si="72"/>
        <v>4.9127125290402435E-3</v>
      </c>
      <c r="L284" s="29">
        <f t="shared" si="73"/>
        <v>3.9894562431808112E-3</v>
      </c>
      <c r="M284" s="29">
        <f t="shared" si="74"/>
        <v>2.805081372649241E-3</v>
      </c>
      <c r="N284" s="29">
        <f t="shared" si="86"/>
        <v>3.5807249797836522E-3</v>
      </c>
      <c r="O284" s="29">
        <f t="shared" si="69"/>
        <v>3.632503035813884E-3</v>
      </c>
      <c r="P284" s="30">
        <f t="shared" si="77"/>
        <v>6.3662424417640006E-3</v>
      </c>
      <c r="Q284" s="30">
        <f t="shared" si="78"/>
        <v>4.6709081695882719E-3</v>
      </c>
      <c r="R284" s="30">
        <f t="shared" si="79"/>
        <v>3.9204291588970279E-3</v>
      </c>
      <c r="S284" s="30">
        <f t="shared" si="80"/>
        <v>4.1900547334493814E-3</v>
      </c>
      <c r="T284" s="30">
        <f t="shared" si="81"/>
        <v>3.9839848705868095E-3</v>
      </c>
      <c r="U284" s="30">
        <f t="shared" si="82"/>
        <v>4.0416046102143771E-3</v>
      </c>
      <c r="V284" s="30">
        <f t="shared" si="83"/>
        <v>2.0702697197243955E-3</v>
      </c>
    </row>
    <row r="285" spans="1:22" s="19" customFormat="1" ht="13.5" x14ac:dyDescent="0.25">
      <c r="A285" s="18" t="s">
        <v>244</v>
      </c>
      <c r="B285" s="23">
        <v>597.87047684224831</v>
      </c>
      <c r="C285" s="23">
        <v>334.31048046349406</v>
      </c>
      <c r="D285" s="23">
        <v>337.16149781157674</v>
      </c>
      <c r="E285" s="23">
        <v>283.76878650197239</v>
      </c>
      <c r="F285" s="23">
        <v>328.04745108893343</v>
      </c>
      <c r="G285" s="35">
        <v>252.84973429953524</v>
      </c>
      <c r="H285" s="37">
        <v>126.76716450000001</v>
      </c>
      <c r="I285" s="29">
        <f t="shared" si="70"/>
        <v>6.2072632822443479E-3</v>
      </c>
      <c r="J285" s="29">
        <f t="shared" si="71"/>
        <v>4.6468798940519787E-3</v>
      </c>
      <c r="K285" s="29">
        <f t="shared" si="72"/>
        <v>3.7913521542667786E-3</v>
      </c>
      <c r="L285" s="29">
        <f t="shared" si="73"/>
        <v>2.84725395659857E-3</v>
      </c>
      <c r="M285" s="29">
        <f t="shared" si="74"/>
        <v>3.3921773877491359E-3</v>
      </c>
      <c r="N285" s="29">
        <f t="shared" si="86"/>
        <v>3.4881850150535331E-3</v>
      </c>
      <c r="O285" s="29">
        <f t="shared" si="69"/>
        <v>8.4649101570050608E-3</v>
      </c>
      <c r="P285" s="30">
        <f t="shared" si="77"/>
        <v>6.1715458765456838E-3</v>
      </c>
      <c r="Q285" s="30">
        <f t="shared" si="78"/>
        <v>4.5637149403942321E-3</v>
      </c>
      <c r="R285" s="30">
        <f t="shared" si="79"/>
        <v>3.9371983113349841E-3</v>
      </c>
      <c r="S285" s="30">
        <f t="shared" si="80"/>
        <v>3.9444835165025251E-3</v>
      </c>
      <c r="T285" s="30">
        <f t="shared" si="81"/>
        <v>3.9494611173708939E-3</v>
      </c>
      <c r="U285" s="30">
        <f t="shared" si="82"/>
        <v>3.8882623523835698E-3</v>
      </c>
      <c r="V285" s="30">
        <f t="shared" si="83"/>
        <v>2.5203565048852682E-3</v>
      </c>
    </row>
    <row r="286" spans="1:22" s="19" customFormat="1" ht="13.5" x14ac:dyDescent="0.25">
      <c r="A286" s="18" t="s">
        <v>245</v>
      </c>
      <c r="B286" s="23">
        <v>600.53981505948593</v>
      </c>
      <c r="C286" s="23">
        <v>335.43631482037603</v>
      </c>
      <c r="D286" s="23">
        <v>337.12293045994619</v>
      </c>
      <c r="E286" s="23">
        <v>284.50226462366732</v>
      </c>
      <c r="F286" s="23">
        <v>328.79264600669347</v>
      </c>
      <c r="G286" s="35">
        <v>253.70762409619263</v>
      </c>
      <c r="H286" s="37">
        <v>126.67394892999999</v>
      </c>
      <c r="I286" s="29">
        <f t="shared" si="70"/>
        <v>4.4647433192155162E-3</v>
      </c>
      <c r="J286" s="29">
        <f t="shared" si="71"/>
        <v>3.3676310575758493E-3</v>
      </c>
      <c r="K286" s="29">
        <f t="shared" si="72"/>
        <v>-1.1438836249357509E-4</v>
      </c>
      <c r="L286" s="29">
        <f t="shared" si="73"/>
        <v>2.5847737897340285E-3</v>
      </c>
      <c r="M286" s="29">
        <f t="shared" si="74"/>
        <v>2.2716070961271502E-3</v>
      </c>
      <c r="N286" s="29">
        <f t="shared" si="86"/>
        <v>3.3928839159510478E-3</v>
      </c>
      <c r="O286" s="29">
        <f t="shared" si="69"/>
        <v>-7.353289818201491E-4</v>
      </c>
      <c r="P286" s="30">
        <f t="shared" si="77"/>
        <v>5.9244115470822685E-3</v>
      </c>
      <c r="Q286" s="30">
        <f t="shared" si="78"/>
        <v>4.5255382979910797E-3</v>
      </c>
      <c r="R286" s="30">
        <f t="shared" si="79"/>
        <v>3.6709244457194504E-3</v>
      </c>
      <c r="S286" s="30">
        <f t="shared" si="80"/>
        <v>3.8384399749618412E-3</v>
      </c>
      <c r="T286" s="30">
        <f t="shared" si="81"/>
        <v>3.8687800975889647E-3</v>
      </c>
      <c r="U286" s="30">
        <f t="shared" si="82"/>
        <v>3.7283130730018962E-3</v>
      </c>
      <c r="V286" s="30">
        <f t="shared" si="83"/>
        <v>2.2834017905737276E-3</v>
      </c>
    </row>
    <row r="287" spans="1:22" s="19" customFormat="1" ht="13.5" x14ac:dyDescent="0.25">
      <c r="A287" s="18" t="s">
        <v>246</v>
      </c>
      <c r="B287" s="23">
        <v>605.69286489868648</v>
      </c>
      <c r="C287" s="23">
        <v>337.5010659882123</v>
      </c>
      <c r="D287" s="23">
        <v>338.28902827860242</v>
      </c>
      <c r="E287" s="23">
        <v>285.69947375656591</v>
      </c>
      <c r="F287" s="23">
        <v>330.19474403517796</v>
      </c>
      <c r="G287" s="35">
        <v>254.76773265818099</v>
      </c>
      <c r="H287" s="37">
        <v>128.74102056999999</v>
      </c>
      <c r="I287" s="29">
        <f t="shared" si="70"/>
        <v>8.58069641675651E-3</v>
      </c>
      <c r="J287" s="29">
        <f t="shared" si="71"/>
        <v>6.1554193049787658E-3</v>
      </c>
      <c r="K287" s="29">
        <f t="shared" si="72"/>
        <v>3.4589691572308248E-3</v>
      </c>
      <c r="L287" s="29">
        <f t="shared" si="73"/>
        <v>4.2080829637058661E-3</v>
      </c>
      <c r="M287" s="29">
        <f t="shared" si="74"/>
        <v>4.2643837856882741E-3</v>
      </c>
      <c r="N287" s="29">
        <f t="shared" si="86"/>
        <v>4.1784655300166305E-3</v>
      </c>
      <c r="O287" s="29">
        <f t="shared" si="69"/>
        <v>1.6318048481635778E-2</v>
      </c>
      <c r="P287" s="30">
        <f t="shared" si="77"/>
        <v>5.8747886232199233E-3</v>
      </c>
      <c r="Q287" s="30">
        <f t="shared" si="78"/>
        <v>4.5767628532714481E-3</v>
      </c>
      <c r="R287" s="30">
        <f t="shared" si="79"/>
        <v>3.3199560294597599E-3</v>
      </c>
      <c r="S287" s="30">
        <f t="shared" si="80"/>
        <v>3.7120466392668063E-3</v>
      </c>
      <c r="T287" s="30">
        <f t="shared" si="81"/>
        <v>3.8712267334988816E-3</v>
      </c>
      <c r="U287" s="30">
        <f t="shared" si="82"/>
        <v>3.6852313567114956E-3</v>
      </c>
      <c r="V287" s="30">
        <f t="shared" si="83"/>
        <v>4.0749551775445753E-3</v>
      </c>
    </row>
    <row r="288" spans="1:22" s="19" customFormat="1" ht="13.5" x14ac:dyDescent="0.25">
      <c r="A288" s="18" t="s">
        <v>247</v>
      </c>
      <c r="B288" s="23">
        <v>609.36728955994056</v>
      </c>
      <c r="C288" s="23">
        <v>339.2349799873349</v>
      </c>
      <c r="D288" s="23">
        <v>338.82175820313313</v>
      </c>
      <c r="E288" s="23">
        <v>287.02483176566409</v>
      </c>
      <c r="F288" s="23">
        <v>330.9826332219676</v>
      </c>
      <c r="G288" s="35">
        <v>255.81116033628609</v>
      </c>
      <c r="H288" s="37">
        <v>129.06747504000001</v>
      </c>
      <c r="I288" s="29">
        <f t="shared" si="70"/>
        <v>6.066481667847773E-3</v>
      </c>
      <c r="J288" s="29">
        <f t="shared" si="71"/>
        <v>5.1375067336325133E-3</v>
      </c>
      <c r="K288" s="29">
        <f t="shared" si="72"/>
        <v>1.5747774240315482E-3</v>
      </c>
      <c r="L288" s="29">
        <f t="shared" si="73"/>
        <v>4.638993525859521E-3</v>
      </c>
      <c r="M288" s="29">
        <f t="shared" si="74"/>
        <v>2.3861348523031064E-3</v>
      </c>
      <c r="N288" s="29">
        <f t="shared" ref="N288:N312" si="87">(+G288-G287)/G287</f>
        <v>4.0956037376407442E-3</v>
      </c>
      <c r="O288" s="29">
        <f t="shared" si="69"/>
        <v>2.5357455499004193E-3</v>
      </c>
      <c r="P288" s="30">
        <f t="shared" si="77"/>
        <v>6.1307372043975699E-3</v>
      </c>
      <c r="Q288" s="30">
        <f t="shared" si="78"/>
        <v>4.9044040899084871E-3</v>
      </c>
      <c r="R288" s="30">
        <f t="shared" si="79"/>
        <v>3.1938052309315023E-3</v>
      </c>
      <c r="S288" s="30">
        <f t="shared" si="80"/>
        <v>3.8888475472466165E-3</v>
      </c>
      <c r="T288" s="30">
        <f t="shared" si="81"/>
        <v>3.7663512188956479E-3</v>
      </c>
      <c r="U288" s="30">
        <f t="shared" si="82"/>
        <v>3.7091394080577289E-3</v>
      </c>
      <c r="V288" s="30">
        <f t="shared" si="83"/>
        <v>3.688847574997961E-3</v>
      </c>
    </row>
    <row r="289" spans="1:22" s="19" customFormat="1" ht="13.5" x14ac:dyDescent="0.25">
      <c r="A289" s="18" t="s">
        <v>248</v>
      </c>
      <c r="B289" s="23">
        <v>613.39671328127133</v>
      </c>
      <c r="C289" s="23">
        <v>341.24222602119494</v>
      </c>
      <c r="D289" s="23">
        <v>339.3503282455822</v>
      </c>
      <c r="E289" s="23">
        <v>288.06885011043732</v>
      </c>
      <c r="F289" s="23">
        <v>332.54240661491485</v>
      </c>
      <c r="G289" s="35">
        <v>256.89806016780688</v>
      </c>
      <c r="H289" s="37">
        <v>128.25128013</v>
      </c>
      <c r="I289" s="29">
        <f t="shared" si="70"/>
        <v>6.6124713130576024E-3</v>
      </c>
      <c r="J289" s="29">
        <f t="shared" si="71"/>
        <v>5.9169783550475285E-3</v>
      </c>
      <c r="K289" s="29">
        <f t="shared" si="72"/>
        <v>1.5600239053484371E-3</v>
      </c>
      <c r="L289" s="29">
        <f t="shared" si="73"/>
        <v>3.6373798683230442E-3</v>
      </c>
      <c r="M289" s="29">
        <f t="shared" si="74"/>
        <v>4.7125535795142929E-3</v>
      </c>
      <c r="N289" s="29">
        <f t="shared" si="87"/>
        <v>4.248836642201056E-3</v>
      </c>
      <c r="O289" s="29">
        <f t="shared" si="69"/>
        <v>-6.3237845921062285E-3</v>
      </c>
      <c r="P289" s="30">
        <f t="shared" si="77"/>
        <v>6.5354074585470016E-3</v>
      </c>
      <c r="Q289" s="30">
        <f t="shared" si="78"/>
        <v>5.3590179454940197E-3</v>
      </c>
      <c r="R289" s="30">
        <f t="shared" si="79"/>
        <v>3.4114062262013451E-3</v>
      </c>
      <c r="S289" s="30">
        <f t="shared" si="80"/>
        <v>3.9747344955674618E-3</v>
      </c>
      <c r="T289" s="30">
        <f t="shared" si="81"/>
        <v>4.0514947011534054E-3</v>
      </c>
      <c r="U289" s="30">
        <f t="shared" si="82"/>
        <v>3.8526746673085577E-3</v>
      </c>
      <c r="V289" s="30">
        <f t="shared" si="83"/>
        <v>2.3126641530195114E-3</v>
      </c>
    </row>
    <row r="290" spans="1:22" s="19" customFormat="1" ht="13.5" x14ac:dyDescent="0.25">
      <c r="A290" s="18" t="s">
        <v>249</v>
      </c>
      <c r="B290" s="23">
        <v>617.61891226279954</v>
      </c>
      <c r="C290" s="23">
        <v>342.36258139179012</v>
      </c>
      <c r="D290" s="23">
        <v>341.36191580409479</v>
      </c>
      <c r="E290" s="23">
        <v>288.72449208384819</v>
      </c>
      <c r="F290" s="23">
        <v>333.42661193593921</v>
      </c>
      <c r="G290" s="35">
        <v>258.06096789047206</v>
      </c>
      <c r="H290" s="37">
        <v>129.57616777000001</v>
      </c>
      <c r="I290" s="29">
        <f t="shared" si="70"/>
        <v>6.883308778982862E-3</v>
      </c>
      <c r="J290" s="29">
        <f t="shared" si="71"/>
        <v>3.2831674545622941E-3</v>
      </c>
      <c r="K290" s="29">
        <f t="shared" si="72"/>
        <v>5.9277607565973393E-3</v>
      </c>
      <c r="L290" s="29">
        <f t="shared" si="73"/>
        <v>2.2759905250411892E-3</v>
      </c>
      <c r="M290" s="29">
        <f t="shared" si="74"/>
        <v>2.6589250075653237E-3</v>
      </c>
      <c r="N290" s="29">
        <f t="shared" si="87"/>
        <v>4.5267283135791894E-3</v>
      </c>
      <c r="O290" s="29">
        <f t="shared" si="69"/>
        <v>1.0330404801083168E-2</v>
      </c>
      <c r="P290" s="30">
        <f t="shared" si="77"/>
        <v>6.5330833747300849E-3</v>
      </c>
      <c r="Q290" s="30">
        <f t="shared" si="78"/>
        <v>5.1460253372995497E-3</v>
      </c>
      <c r="R290" s="30">
        <f t="shared" si="79"/>
        <v>3.272203842316506E-3</v>
      </c>
      <c r="S290" s="30">
        <f t="shared" si="80"/>
        <v>3.5772503774117517E-3</v>
      </c>
      <c r="T290" s="30">
        <f t="shared" si="81"/>
        <v>3.7226656415927941E-3</v>
      </c>
      <c r="U290" s="30">
        <f t="shared" si="82"/>
        <v>3.9725434752983018E-3</v>
      </c>
      <c r="V290" s="30">
        <f t="shared" si="83"/>
        <v>3.6252688257590142E-3</v>
      </c>
    </row>
    <row r="291" spans="1:22" s="19" customFormat="1" ht="13.5" x14ac:dyDescent="0.25">
      <c r="A291" s="18" t="s">
        <v>250</v>
      </c>
      <c r="B291" s="23">
        <v>621.63626475928641</v>
      </c>
      <c r="C291" s="23">
        <v>344.57990581194633</v>
      </c>
      <c r="D291" s="23">
        <v>343.45781486403826</v>
      </c>
      <c r="E291" s="23">
        <v>290.18418175515069</v>
      </c>
      <c r="F291" s="23">
        <v>335.54483422142022</v>
      </c>
      <c r="G291" s="35">
        <v>259.33846173740375</v>
      </c>
      <c r="H291" s="37">
        <v>129.74715372</v>
      </c>
      <c r="I291" s="29">
        <f t="shared" si="70"/>
        <v>6.5045814121337392E-3</v>
      </c>
      <c r="J291" s="29">
        <f t="shared" si="71"/>
        <v>6.476538443956798E-3</v>
      </c>
      <c r="K291" s="29">
        <f t="shared" si="72"/>
        <v>6.139815143134727E-3</v>
      </c>
      <c r="L291" s="29">
        <f t="shared" si="73"/>
        <v>5.0556489363520708E-3</v>
      </c>
      <c r="M291" s="29">
        <f t="shared" si="74"/>
        <v>6.3528890905923899E-3</v>
      </c>
      <c r="N291" s="29">
        <f t="shared" si="87"/>
        <v>4.9503567214158987E-3</v>
      </c>
      <c r="O291" s="29">
        <f t="shared" si="69"/>
        <v>1.3195786921518704E-3</v>
      </c>
      <c r="P291" s="30">
        <f t="shared" si="77"/>
        <v>6.5716300721558605E-3</v>
      </c>
      <c r="Q291" s="30">
        <f t="shared" si="78"/>
        <v>5.260148426783069E-3</v>
      </c>
      <c r="R291" s="30">
        <f t="shared" si="79"/>
        <v>3.4607957047315366E-3</v>
      </c>
      <c r="S291" s="30">
        <f t="shared" si="80"/>
        <v>3.5989620731230205E-3</v>
      </c>
      <c r="T291" s="30">
        <f t="shared" si="81"/>
        <v>4.0000613418025004E-3</v>
      </c>
      <c r="U291" s="30">
        <f t="shared" si="82"/>
        <v>4.0488850176914953E-3</v>
      </c>
      <c r="V291" s="30">
        <f t="shared" si="83"/>
        <v>3.9076705639260008E-3</v>
      </c>
    </row>
    <row r="292" spans="1:22" s="19" customFormat="1" ht="13.5" x14ac:dyDescent="0.25">
      <c r="A292" s="18" t="s">
        <v>251</v>
      </c>
      <c r="B292" s="23">
        <v>625.57596805258856</v>
      </c>
      <c r="C292" s="23">
        <v>347.23060170912515</v>
      </c>
      <c r="D292" s="23">
        <v>345.39962681045648</v>
      </c>
      <c r="E292" s="23">
        <v>292.30948881097703</v>
      </c>
      <c r="F292" s="23">
        <v>337.95113344493342</v>
      </c>
      <c r="G292" s="35">
        <v>260.69744220476929</v>
      </c>
      <c r="H292" s="37">
        <v>130.78066118999999</v>
      </c>
      <c r="I292" s="29">
        <f t="shared" si="70"/>
        <v>6.3376342672474455E-3</v>
      </c>
      <c r="J292" s="29">
        <f t="shared" si="71"/>
        <v>7.6925434491976205E-3</v>
      </c>
      <c r="K292" s="29">
        <f t="shared" si="72"/>
        <v>5.6537130977407386E-3</v>
      </c>
      <c r="L292" s="29">
        <f t="shared" si="73"/>
        <v>7.3239934822485085E-3</v>
      </c>
      <c r="M292" s="29">
        <f t="shared" si="74"/>
        <v>7.1713195319982976E-3</v>
      </c>
      <c r="N292" s="29">
        <f t="shared" si="87"/>
        <v>5.2401809521859227E-3</v>
      </c>
      <c r="O292" s="29">
        <f t="shared" si="69"/>
        <v>7.9655502287961037E-3</v>
      </c>
      <c r="P292" s="30">
        <f t="shared" si="77"/>
        <v>6.5253140281040121E-3</v>
      </c>
      <c r="Q292" s="30">
        <f t="shared" si="78"/>
        <v>5.639684326597917E-3</v>
      </c>
      <c r="R292" s="30">
        <f t="shared" si="79"/>
        <v>3.6808401337220862E-3</v>
      </c>
      <c r="S292" s="30">
        <f t="shared" si="80"/>
        <v>3.9855264325290634E-3</v>
      </c>
      <c r="T292" s="30">
        <f t="shared" si="81"/>
        <v>4.345137781742287E-3</v>
      </c>
      <c r="U292" s="30">
        <f t="shared" si="82"/>
        <v>4.1572856817349941E-3</v>
      </c>
      <c r="V292" s="30">
        <f t="shared" si="83"/>
        <v>3.6485511709143138E-3</v>
      </c>
    </row>
    <row r="293" spans="1:22" s="19" customFormat="1" ht="13.5" x14ac:dyDescent="0.25">
      <c r="A293" s="18" t="s">
        <v>252</v>
      </c>
      <c r="B293" s="23">
        <v>628.41186725948751</v>
      </c>
      <c r="C293" s="23">
        <v>348.86063965753607</v>
      </c>
      <c r="D293" s="23">
        <v>346.92716458330563</v>
      </c>
      <c r="E293" s="23">
        <v>293.57185694944678</v>
      </c>
      <c r="F293" s="23">
        <v>339.78820011900393</v>
      </c>
      <c r="G293" s="35">
        <v>262.04150881201673</v>
      </c>
      <c r="H293" s="37">
        <v>130.67726168999999</v>
      </c>
      <c r="I293" s="29">
        <f t="shared" si="70"/>
        <v>4.5332611093214913E-3</v>
      </c>
      <c r="J293" s="29">
        <f t="shared" si="71"/>
        <v>4.6943960019295693E-3</v>
      </c>
      <c r="K293" s="29">
        <f t="shared" si="72"/>
        <v>4.4225229394570364E-3</v>
      </c>
      <c r="L293" s="29">
        <f t="shared" si="73"/>
        <v>4.3186013003021885E-3</v>
      </c>
      <c r="M293" s="29">
        <f t="shared" si="74"/>
        <v>5.4358944008981976E-3</v>
      </c>
      <c r="N293" s="29">
        <f t="shared" si="87"/>
        <v>5.1556570554755236E-3</v>
      </c>
      <c r="O293" s="29">
        <f t="shared" si="69"/>
        <v>-7.906329503088726E-4</v>
      </c>
      <c r="P293" s="30">
        <f t="shared" si="77"/>
        <v>6.3175899864719278E-3</v>
      </c>
      <c r="Q293" s="30">
        <f t="shared" si="78"/>
        <v>5.6179658879141406E-3</v>
      </c>
      <c r="R293" s="30">
        <f t="shared" si="79"/>
        <v>3.6705860791370996E-3</v>
      </c>
      <c r="S293" s="30">
        <f t="shared" si="80"/>
        <v>4.1115527195957928E-3</v>
      </c>
      <c r="T293" s="30">
        <f t="shared" si="81"/>
        <v>4.4392389824482398E-3</v>
      </c>
      <c r="U293" s="30">
        <f t="shared" si="82"/>
        <v>4.2363795568978882E-3</v>
      </c>
      <c r="V293" s="30">
        <f t="shared" si="83"/>
        <v>3.6718196158949455E-3</v>
      </c>
    </row>
    <row r="294" spans="1:22" s="19" customFormat="1" ht="13.5" x14ac:dyDescent="0.25">
      <c r="A294" s="18" t="s">
        <v>253</v>
      </c>
      <c r="B294" s="23">
        <v>632.72052090488921</v>
      </c>
      <c r="C294" s="23">
        <v>351.40530509454629</v>
      </c>
      <c r="D294" s="23">
        <v>348.66743361986255</v>
      </c>
      <c r="E294" s="23">
        <v>294.92986349648424</v>
      </c>
      <c r="F294" s="23">
        <v>341.87145957529435</v>
      </c>
      <c r="G294" s="35">
        <v>263.15796594330618</v>
      </c>
      <c r="H294" s="37">
        <v>131.88472886</v>
      </c>
      <c r="I294" s="29">
        <f t="shared" si="70"/>
        <v>6.856416738582294E-3</v>
      </c>
      <c r="J294" s="29">
        <f t="shared" si="71"/>
        <v>7.294217655245459E-3</v>
      </c>
      <c r="K294" s="29">
        <f t="shared" si="72"/>
        <v>5.0162374533201E-3</v>
      </c>
      <c r="L294" s="29">
        <f t="shared" si="73"/>
        <v>4.6258063056477221E-3</v>
      </c>
      <c r="M294" s="29">
        <f t="shared" si="74"/>
        <v>6.1310529781811174E-3</v>
      </c>
      <c r="N294" s="29">
        <f t="shared" si="87"/>
        <v>4.2606117494552159E-3</v>
      </c>
      <c r="O294" s="29">
        <f t="shared" si="69"/>
        <v>9.2400709533110893E-3</v>
      </c>
      <c r="P294" s="30">
        <f t="shared" si="77"/>
        <v>6.3920077282923838E-3</v>
      </c>
      <c r="Q294" s="30">
        <f t="shared" si="78"/>
        <v>5.6808134919775358E-3</v>
      </c>
      <c r="R294" s="30">
        <f t="shared" si="79"/>
        <v>3.858078745818836E-3</v>
      </c>
      <c r="S294" s="30">
        <f t="shared" si="80"/>
        <v>4.1864320635383529E-3</v>
      </c>
      <c r="T294" s="30">
        <f t="shared" si="81"/>
        <v>4.4774885718873525E-3</v>
      </c>
      <c r="U294" s="30">
        <f t="shared" si="82"/>
        <v>4.2288422190287596E-3</v>
      </c>
      <c r="V294" s="30">
        <f t="shared" si="83"/>
        <v>4.6940630848258816E-3</v>
      </c>
    </row>
    <row r="295" spans="1:22" s="19" customFormat="1" ht="13.5" x14ac:dyDescent="0.25">
      <c r="A295" s="18" t="s">
        <v>254</v>
      </c>
      <c r="B295" s="23">
        <v>635.55535529529311</v>
      </c>
      <c r="C295" s="23">
        <v>353.15706072580224</v>
      </c>
      <c r="D295" s="23">
        <v>349.05087716898822</v>
      </c>
      <c r="E295" s="23">
        <v>296.03151776517905</v>
      </c>
      <c r="F295" s="23">
        <v>342.96287956746477</v>
      </c>
      <c r="G295" s="35">
        <v>264.28351133555088</v>
      </c>
      <c r="H295" s="37">
        <v>132.62860771000001</v>
      </c>
      <c r="I295" s="29">
        <f t="shared" si="70"/>
        <v>4.4803895191349924E-3</v>
      </c>
      <c r="J295" s="29">
        <f t="shared" si="71"/>
        <v>4.9850005274810327E-3</v>
      </c>
      <c r="K295" s="29">
        <f t="shared" si="72"/>
        <v>1.0997400736419941E-3</v>
      </c>
      <c r="L295" s="29">
        <f t="shared" si="73"/>
        <v>3.7353093228144185E-3</v>
      </c>
      <c r="M295" s="29">
        <f t="shared" si="74"/>
        <v>3.1924864202653312E-3</v>
      </c>
      <c r="N295" s="29">
        <f t="shared" si="87"/>
        <v>4.2770713332203926E-3</v>
      </c>
      <c r="O295" s="29">
        <f t="shared" si="69"/>
        <v>5.6403713790826211E-3</v>
      </c>
      <c r="P295" s="30">
        <f t="shared" si="77"/>
        <v>6.1423234940666495E-3</v>
      </c>
      <c r="Q295" s="30">
        <f t="shared" si="78"/>
        <v>5.4752992042814827E-3</v>
      </c>
      <c r="R295" s="30">
        <f t="shared" si="79"/>
        <v>3.6202696892763502E-3</v>
      </c>
      <c r="S295" s="30">
        <f t="shared" si="80"/>
        <v>4.1034408516506622E-3</v>
      </c>
      <c r="T295" s="30">
        <f t="shared" si="81"/>
        <v>4.2312087919609883E-3</v>
      </c>
      <c r="U295" s="30">
        <f t="shared" si="82"/>
        <v>4.2829421621649001E-3</v>
      </c>
      <c r="V295" s="30">
        <f t="shared" si="83"/>
        <v>4.7997863962120609E-3</v>
      </c>
    </row>
    <row r="296" spans="1:22" s="19" customFormat="1" ht="13.5" x14ac:dyDescent="0.25">
      <c r="A296" s="18" t="s">
        <v>255</v>
      </c>
      <c r="B296" s="23">
        <v>638.2353208729279</v>
      </c>
      <c r="C296" s="23">
        <v>354.60428213469311</v>
      </c>
      <c r="D296" s="23">
        <v>350.20871658248643</v>
      </c>
      <c r="E296" s="23">
        <v>297.29089743451954</v>
      </c>
      <c r="F296" s="23">
        <v>344.1207957286465</v>
      </c>
      <c r="G296" s="35">
        <v>265.47409297088785</v>
      </c>
      <c r="H296" s="37">
        <v>132.71113226</v>
      </c>
      <c r="I296" s="29">
        <f t="shared" si="70"/>
        <v>4.2167303843889687E-3</v>
      </c>
      <c r="J296" s="29">
        <f t="shared" si="71"/>
        <v>4.0979540545403913E-3</v>
      </c>
      <c r="K296" s="29">
        <f t="shared" si="72"/>
        <v>3.3171078751870801E-3</v>
      </c>
      <c r="L296" s="29">
        <f t="shared" si="73"/>
        <v>4.2542080615195401E-3</v>
      </c>
      <c r="M296" s="29">
        <f t="shared" si="74"/>
        <v>3.3762142498980148E-3</v>
      </c>
      <c r="N296" s="29">
        <f t="shared" si="87"/>
        <v>4.504941035936713E-3</v>
      </c>
      <c r="O296" s="29">
        <f t="shared" si="69"/>
        <v>6.2222284788235631E-4</v>
      </c>
      <c r="P296" s="30">
        <f t="shared" si="77"/>
        <v>5.9786648507427946E-3</v>
      </c>
      <c r="Q296" s="30">
        <f t="shared" si="78"/>
        <v>5.3123527443499838E-3</v>
      </c>
      <c r="R296" s="30">
        <f t="shared" si="79"/>
        <v>3.4873026347885857E-3</v>
      </c>
      <c r="S296" s="30">
        <f t="shared" si="80"/>
        <v>4.1255035031788892E-3</v>
      </c>
      <c r="T296" s="30">
        <f t="shared" si="81"/>
        <v>4.2788031983983857E-3</v>
      </c>
      <c r="U296" s="30">
        <f t="shared" si="82"/>
        <v>4.3599601668443217E-3</v>
      </c>
      <c r="V296" s="30">
        <f t="shared" si="83"/>
        <v>4.5489297138844344E-3</v>
      </c>
    </row>
    <row r="297" spans="1:22" s="19" customFormat="1" ht="13.5" x14ac:dyDescent="0.25">
      <c r="A297" s="18" t="s">
        <v>256</v>
      </c>
      <c r="B297" s="23">
        <v>642.98170166881073</v>
      </c>
      <c r="C297" s="23">
        <v>357.36023565344112</v>
      </c>
      <c r="D297" s="23">
        <v>352.13996847272887</v>
      </c>
      <c r="E297" s="23">
        <v>299.25357518005035</v>
      </c>
      <c r="F297" s="23">
        <v>345.53496330351675</v>
      </c>
      <c r="G297" s="35">
        <v>266.75628334034178</v>
      </c>
      <c r="H297" s="37">
        <v>132.26876666999999</v>
      </c>
      <c r="I297" s="29">
        <f t="shared" si="70"/>
        <v>7.4367253592156311E-3</v>
      </c>
      <c r="J297" s="29">
        <f t="shared" si="71"/>
        <v>7.7719126857616234E-3</v>
      </c>
      <c r="K297" s="29">
        <f t="shared" si="72"/>
        <v>5.5145740205685551E-3</v>
      </c>
      <c r="L297" s="29">
        <f t="shared" si="73"/>
        <v>6.6018763523128235E-3</v>
      </c>
      <c r="M297" s="29">
        <f t="shared" si="74"/>
        <v>4.1095091968384786E-3</v>
      </c>
      <c r="N297" s="29">
        <f t="shared" si="87"/>
        <v>4.8298135426515423E-3</v>
      </c>
      <c r="O297" s="29">
        <f t="shared" si="69"/>
        <v>-3.3332967812628664E-3</v>
      </c>
      <c r="P297" s="30">
        <f t="shared" si="77"/>
        <v>6.0811200238237361E-3</v>
      </c>
      <c r="Q297" s="30">
        <f t="shared" si="78"/>
        <v>5.5727721436591221E-3</v>
      </c>
      <c r="R297" s="30">
        <f t="shared" si="79"/>
        <v>3.6309044569804005E-3</v>
      </c>
      <c r="S297" s="30">
        <f t="shared" si="80"/>
        <v>4.4383887028217441E-3</v>
      </c>
      <c r="T297" s="30">
        <f t="shared" si="81"/>
        <v>4.3385808491558315E-3</v>
      </c>
      <c r="U297" s="30">
        <f t="shared" si="82"/>
        <v>4.4717625441441557E-3</v>
      </c>
      <c r="V297" s="30">
        <f t="shared" si="83"/>
        <v>3.5657458023621064E-3</v>
      </c>
    </row>
    <row r="298" spans="1:22" s="19" customFormat="1" ht="13.5" x14ac:dyDescent="0.25">
      <c r="A298" s="18" t="s">
        <v>257</v>
      </c>
      <c r="B298" s="23">
        <v>647.2002154727794</v>
      </c>
      <c r="C298" s="23">
        <v>359.99313414350013</v>
      </c>
      <c r="D298" s="23">
        <v>354.08779979655776</v>
      </c>
      <c r="E298" s="23">
        <v>300.70287666364783</v>
      </c>
      <c r="F298" s="23">
        <v>348.47274822930558</v>
      </c>
      <c r="G298" s="35">
        <v>268.29208327150559</v>
      </c>
      <c r="H298" s="37">
        <v>132.14510378</v>
      </c>
      <c r="I298" s="29">
        <f t="shared" si="70"/>
        <v>6.5608613635813277E-3</v>
      </c>
      <c r="J298" s="29">
        <f t="shared" si="71"/>
        <v>7.3676313908980174E-3</v>
      </c>
      <c r="K298" s="29">
        <f t="shared" si="72"/>
        <v>5.5314122173545357E-3</v>
      </c>
      <c r="L298" s="29">
        <f t="shared" si="73"/>
        <v>4.8430548665140821E-3</v>
      </c>
      <c r="M298" s="29">
        <f t="shared" si="74"/>
        <v>8.5021350595085587E-3</v>
      </c>
      <c r="N298" s="29">
        <f t="shared" si="87"/>
        <v>5.7573149240662995E-3</v>
      </c>
      <c r="O298" s="29">
        <f t="shared" si="69"/>
        <v>-9.3493644125767388E-4</v>
      </c>
      <c r="P298" s="30">
        <f t="shared" si="77"/>
        <v>6.2557965275208882E-3</v>
      </c>
      <c r="Q298" s="30">
        <f t="shared" si="78"/>
        <v>5.9061055047693019E-3</v>
      </c>
      <c r="R298" s="30">
        <f t="shared" si="79"/>
        <v>4.1013878386344108E-3</v>
      </c>
      <c r="S298" s="30">
        <f t="shared" si="80"/>
        <v>4.6265787925534154E-3</v>
      </c>
      <c r="T298" s="30">
        <f t="shared" si="81"/>
        <v>4.8577915127709483E-3</v>
      </c>
      <c r="U298" s="30">
        <f t="shared" si="82"/>
        <v>4.6687984614870934E-3</v>
      </c>
      <c r="V298" s="30">
        <f t="shared" si="83"/>
        <v>3.5491118474089804E-3</v>
      </c>
    </row>
    <row r="299" spans="1:22" s="19" customFormat="1" ht="13.5" x14ac:dyDescent="0.25">
      <c r="A299" s="18" t="s">
        <v>258</v>
      </c>
      <c r="B299" s="23">
        <v>651.24293451198434</v>
      </c>
      <c r="C299" s="23">
        <v>362.23500602682901</v>
      </c>
      <c r="D299" s="23">
        <v>355.49985452739298</v>
      </c>
      <c r="E299" s="23">
        <v>302.00409145412419</v>
      </c>
      <c r="F299" s="23">
        <v>349.71399540396129</v>
      </c>
      <c r="G299" s="35">
        <v>269.78084548564891</v>
      </c>
      <c r="H299" s="37">
        <v>131.19749444999999</v>
      </c>
      <c r="I299" s="29">
        <f t="shared" si="70"/>
        <v>6.2464735680777478E-3</v>
      </c>
      <c r="J299" s="29">
        <f t="shared" si="71"/>
        <v>6.2275406686929501E-3</v>
      </c>
      <c r="K299" s="29">
        <f t="shared" si="72"/>
        <v>3.9878660932303328E-3</v>
      </c>
      <c r="L299" s="29">
        <f t="shared" si="73"/>
        <v>4.3272442382779166E-3</v>
      </c>
      <c r="M299" s="29">
        <f t="shared" si="74"/>
        <v>3.5619633987531603E-3</v>
      </c>
      <c r="N299" s="29">
        <f t="shared" si="87"/>
        <v>5.5490352007022403E-3</v>
      </c>
      <c r="O299" s="29">
        <f t="shared" si="69"/>
        <v>-7.1709757145268175E-3</v>
      </c>
      <c r="P299" s="30">
        <f t="shared" si="77"/>
        <v>6.0612779567976579E-3</v>
      </c>
      <c r="Q299" s="30">
        <f t="shared" si="78"/>
        <v>5.9121156184121504E-3</v>
      </c>
      <c r="R299" s="30">
        <f t="shared" si="79"/>
        <v>4.1454625833010359E-3</v>
      </c>
      <c r="S299" s="30">
        <f t="shared" si="80"/>
        <v>4.6365088987677531E-3</v>
      </c>
      <c r="T299" s="30">
        <f t="shared" si="81"/>
        <v>4.7992564805263557E-3</v>
      </c>
      <c r="U299" s="30">
        <f t="shared" si="82"/>
        <v>4.7830126007108948E-3</v>
      </c>
      <c r="V299" s="30">
        <f t="shared" si="83"/>
        <v>1.5916931643954306E-3</v>
      </c>
    </row>
    <row r="300" spans="1:22" s="19" customFormat="1" ht="13.5" x14ac:dyDescent="0.25">
      <c r="A300" s="18" t="s">
        <v>259</v>
      </c>
      <c r="B300" s="23">
        <v>656.48515957909694</v>
      </c>
      <c r="C300" s="23">
        <v>365.31041525205239</v>
      </c>
      <c r="D300" s="23">
        <v>357.82011833862657</v>
      </c>
      <c r="E300" s="23">
        <v>303.77545084047284</v>
      </c>
      <c r="F300" s="23">
        <v>351.33368304735956</v>
      </c>
      <c r="G300" s="35">
        <v>271.12912916567319</v>
      </c>
      <c r="H300" s="37">
        <v>129.29168382</v>
      </c>
      <c r="I300" s="29">
        <f t="shared" si="70"/>
        <v>8.0495691996119931E-3</v>
      </c>
      <c r="J300" s="29">
        <f t="shared" si="71"/>
        <v>8.4900939281268711E-3</v>
      </c>
      <c r="K300" s="29">
        <f t="shared" si="72"/>
        <v>6.5267644464107651E-3</v>
      </c>
      <c r="L300" s="29">
        <f t="shared" si="73"/>
        <v>5.8653489686835156E-3</v>
      </c>
      <c r="M300" s="29">
        <f t="shared" si="74"/>
        <v>4.6314636093626538E-3</v>
      </c>
      <c r="N300" s="29">
        <f t="shared" si="87"/>
        <v>4.997699809255002E-3</v>
      </c>
      <c r="O300" s="29">
        <f t="shared" si="69"/>
        <v>-1.452627306633744E-2</v>
      </c>
      <c r="P300" s="30">
        <f t="shared" si="77"/>
        <v>6.226535251111341E-3</v>
      </c>
      <c r="Q300" s="30">
        <f t="shared" si="78"/>
        <v>6.1914978846200133E-3</v>
      </c>
      <c r="R300" s="30">
        <f t="shared" si="79"/>
        <v>4.5581281684993038E-3</v>
      </c>
      <c r="S300" s="30">
        <f t="shared" si="80"/>
        <v>4.7387051856697523E-3</v>
      </c>
      <c r="T300" s="30">
        <f t="shared" si="81"/>
        <v>4.9863672102813178E-3</v>
      </c>
      <c r="U300" s="30">
        <f t="shared" si="82"/>
        <v>4.8581872733454165E-3</v>
      </c>
      <c r="V300" s="30">
        <f t="shared" si="83"/>
        <v>1.6985827970894267E-4</v>
      </c>
    </row>
    <row r="301" spans="1:22" s="19" customFormat="1" ht="13.5" x14ac:dyDescent="0.25">
      <c r="A301" s="18" t="s">
        <v>260</v>
      </c>
      <c r="B301" s="23">
        <v>660.27710683625389</v>
      </c>
      <c r="C301" s="23">
        <v>367.01086148395723</v>
      </c>
      <c r="D301" s="23">
        <v>358.60288740343884</v>
      </c>
      <c r="E301" s="23">
        <v>303.89262588351266</v>
      </c>
      <c r="F301" s="23">
        <v>352.67447497654496</v>
      </c>
      <c r="G301" s="35">
        <v>272.05999329858213</v>
      </c>
      <c r="H301" s="37">
        <v>127.67206192</v>
      </c>
      <c r="I301" s="29">
        <f t="shared" si="70"/>
        <v>5.7761355330380078E-3</v>
      </c>
      <c r="J301" s="29">
        <f t="shared" si="71"/>
        <v>4.6547981139042566E-3</v>
      </c>
      <c r="K301" s="29">
        <f t="shared" si="72"/>
        <v>2.1876049576158543E-3</v>
      </c>
      <c r="L301" s="29">
        <f t="shared" si="73"/>
        <v>3.8572913879520907E-4</v>
      </c>
      <c r="M301" s="29">
        <f t="shared" si="74"/>
        <v>3.8162920149180861E-3</v>
      </c>
      <c r="N301" s="29">
        <f t="shared" si="87"/>
        <v>3.4332870679495793E-3</v>
      </c>
      <c r="O301" s="29">
        <f t="shared" si="69"/>
        <v>-1.2526883803716546E-2</v>
      </c>
      <c r="P301" s="30">
        <f t="shared" si="77"/>
        <v>6.1568406027763733E-3</v>
      </c>
      <c r="Q301" s="30">
        <f t="shared" si="78"/>
        <v>6.0863161978580741E-3</v>
      </c>
      <c r="R301" s="30">
        <f t="shared" si="79"/>
        <v>4.6104265895215895E-3</v>
      </c>
      <c r="S301" s="30">
        <f t="shared" si="80"/>
        <v>4.4677342915424318E-3</v>
      </c>
      <c r="T301" s="30">
        <f t="shared" si="81"/>
        <v>4.9116787465649679E-3</v>
      </c>
      <c r="U301" s="30">
        <f t="shared" si="82"/>
        <v>4.7902248088244606E-3</v>
      </c>
      <c r="V301" s="30">
        <f t="shared" si="83"/>
        <v>-3.4706665459191744E-4</v>
      </c>
    </row>
    <row r="302" spans="1:22" s="19" customFormat="1" ht="13.5" x14ac:dyDescent="0.25">
      <c r="A302" s="18" t="s">
        <v>261</v>
      </c>
      <c r="B302" s="23">
        <v>665.19651627959536</v>
      </c>
      <c r="C302" s="23">
        <v>369.61348744014151</v>
      </c>
      <c r="D302" s="23">
        <v>358.77776152352567</v>
      </c>
      <c r="E302" s="23">
        <v>303.82552297560619</v>
      </c>
      <c r="F302" s="23">
        <v>354.53850409355306</v>
      </c>
      <c r="G302" s="35">
        <v>272.65527610450732</v>
      </c>
      <c r="H302" s="37">
        <v>126.65305763000001</v>
      </c>
      <c r="I302" s="29">
        <f t="shared" si="70"/>
        <v>7.450522503972652E-3</v>
      </c>
      <c r="J302" s="29">
        <f t="shared" si="71"/>
        <v>7.0914139861172733E-3</v>
      </c>
      <c r="K302" s="29">
        <f t="shared" si="72"/>
        <v>4.8765396551335666E-4</v>
      </c>
      <c r="L302" s="29">
        <f t="shared" si="73"/>
        <v>-2.2081124117896657E-4</v>
      </c>
      <c r="M302" s="29">
        <f t="shared" si="74"/>
        <v>5.2854097737923076E-3</v>
      </c>
      <c r="N302" s="29">
        <f t="shared" si="87"/>
        <v>2.1880571219153105E-3</v>
      </c>
      <c r="O302" s="29">
        <f t="shared" si="69"/>
        <v>-7.9814195421901435E-3</v>
      </c>
      <c r="P302" s="30">
        <f t="shared" si="77"/>
        <v>6.2041084131921912E-3</v>
      </c>
      <c r="Q302" s="30">
        <f t="shared" si="78"/>
        <v>6.4036700754876571E-3</v>
      </c>
      <c r="R302" s="30">
        <f t="shared" si="79"/>
        <v>4.1570843569312564E-3</v>
      </c>
      <c r="S302" s="30">
        <f t="shared" si="80"/>
        <v>4.2596674776907524E-3</v>
      </c>
      <c r="T302" s="30">
        <f t="shared" si="81"/>
        <v>5.130552477083882E-3</v>
      </c>
      <c r="U302" s="30">
        <f t="shared" si="82"/>
        <v>4.5953355428524703E-3</v>
      </c>
      <c r="V302" s="30">
        <f t="shared" si="83"/>
        <v>-1.8730520165313597E-3</v>
      </c>
    </row>
    <row r="303" spans="1:22" s="19" customFormat="1" ht="13.5" x14ac:dyDescent="0.25">
      <c r="A303" s="18" t="s">
        <v>262</v>
      </c>
      <c r="B303" s="23">
        <v>670.00984866958527</v>
      </c>
      <c r="C303" s="23">
        <v>371.59726716836434</v>
      </c>
      <c r="D303" s="23">
        <v>358.47844823638826</v>
      </c>
      <c r="E303" s="23">
        <v>303.76428403642393</v>
      </c>
      <c r="F303" s="23">
        <v>355.60513955714521</v>
      </c>
      <c r="G303" s="35">
        <v>273.24948369587344</v>
      </c>
      <c r="H303" s="37">
        <v>125.11378752</v>
      </c>
      <c r="I303" s="29">
        <f t="shared" si="70"/>
        <v>7.2359554991517274E-3</v>
      </c>
      <c r="J303" s="29">
        <f t="shared" si="71"/>
        <v>5.3671735356900334E-3</v>
      </c>
      <c r="K303" s="29">
        <f t="shared" si="72"/>
        <v>-8.3425819333504648E-4</v>
      </c>
      <c r="L303" s="29">
        <f t="shared" si="73"/>
        <v>-2.0155956149601399E-4</v>
      </c>
      <c r="M303" s="29">
        <f t="shared" si="74"/>
        <v>3.0085179783764567E-3</v>
      </c>
      <c r="N303" s="29">
        <f t="shared" si="87"/>
        <v>2.1793364861876271E-3</v>
      </c>
      <c r="O303" s="29">
        <f t="shared" si="69"/>
        <v>-1.2153438209891275E-2</v>
      </c>
      <c r="P303" s="30">
        <f t="shared" si="77"/>
        <v>6.2650562537770226E-3</v>
      </c>
      <c r="Q303" s="30">
        <f t="shared" si="78"/>
        <v>6.3112229997987594E-3</v>
      </c>
      <c r="R303" s="30">
        <f t="shared" si="79"/>
        <v>3.5759115788921085E-3</v>
      </c>
      <c r="S303" s="30">
        <f t="shared" si="80"/>
        <v>3.8215667695367453E-3</v>
      </c>
      <c r="T303" s="30">
        <f t="shared" si="81"/>
        <v>4.8518548843992223E-3</v>
      </c>
      <c r="U303" s="30">
        <f t="shared" si="82"/>
        <v>4.3644171899167809E-3</v>
      </c>
      <c r="V303" s="30">
        <f t="shared" si="83"/>
        <v>-2.9958034250349552E-3</v>
      </c>
    </row>
    <row r="304" spans="1:22" s="19" customFormat="1" ht="13.5" x14ac:dyDescent="0.25">
      <c r="A304" s="18" t="s">
        <v>263</v>
      </c>
      <c r="B304" s="23">
        <v>674.08437806668292</v>
      </c>
      <c r="C304" s="23">
        <v>373.81354147997598</v>
      </c>
      <c r="D304" s="23">
        <v>359.80891796611292</v>
      </c>
      <c r="E304" s="23">
        <v>303.61531603322072</v>
      </c>
      <c r="F304" s="23">
        <v>356.62955003339619</v>
      </c>
      <c r="G304" s="35">
        <v>273.81906178875101</v>
      </c>
      <c r="H304" s="37">
        <v>126.06221865000001</v>
      </c>
      <c r="I304" s="29">
        <f t="shared" si="70"/>
        <v>6.0812977677690812E-3</v>
      </c>
      <c r="J304" s="29">
        <f t="shared" si="71"/>
        <v>5.9641835595294779E-3</v>
      </c>
      <c r="K304" s="29">
        <f t="shared" si="72"/>
        <v>3.7114357537257441E-3</v>
      </c>
      <c r="L304" s="29">
        <f t="shared" si="73"/>
        <v>-4.9040657849474438E-4</v>
      </c>
      <c r="M304" s="29">
        <f t="shared" si="74"/>
        <v>2.8807527290711631E-3</v>
      </c>
      <c r="N304" s="29">
        <f t="shared" si="87"/>
        <v>2.0844617350183822E-3</v>
      </c>
      <c r="O304" s="29">
        <f t="shared" si="69"/>
        <v>7.5805484655189744E-3</v>
      </c>
      <c r="P304" s="30">
        <f t="shared" si="77"/>
        <v>6.2436948788204931E-3</v>
      </c>
      <c r="Q304" s="30">
        <f t="shared" si="78"/>
        <v>6.1671930089930794E-3</v>
      </c>
      <c r="R304" s="30">
        <f t="shared" si="79"/>
        <v>3.4140551335575253E-3</v>
      </c>
      <c r="S304" s="30">
        <f t="shared" si="80"/>
        <v>3.1703667644748072E-3</v>
      </c>
      <c r="T304" s="30">
        <f t="shared" si="81"/>
        <v>4.4943076508219609E-3</v>
      </c>
      <c r="U304" s="30">
        <f t="shared" si="82"/>
        <v>4.1014405884861526E-3</v>
      </c>
      <c r="V304" s="30">
        <f t="shared" si="83"/>
        <v>-3.027886905308049E-3</v>
      </c>
    </row>
    <row r="305" spans="1:22" s="19" customFormat="1" ht="13.5" x14ac:dyDescent="0.25">
      <c r="A305" s="18" t="s">
        <v>264</v>
      </c>
      <c r="B305" s="23">
        <v>678.79305553935694</v>
      </c>
      <c r="C305" s="23">
        <v>375.60150661083435</v>
      </c>
      <c r="D305" s="23">
        <v>361.43227765877998</v>
      </c>
      <c r="E305" s="23">
        <v>303.28338879554423</v>
      </c>
      <c r="F305" s="23">
        <v>358.21690178592797</v>
      </c>
      <c r="G305" s="35">
        <v>274.47539904962127</v>
      </c>
      <c r="H305" s="37">
        <v>126.85599195</v>
      </c>
      <c r="I305" s="29">
        <f t="shared" si="70"/>
        <v>6.9852938680745186E-3</v>
      </c>
      <c r="J305" s="29">
        <f t="shared" si="71"/>
        <v>4.7830400251943342E-3</v>
      </c>
      <c r="K305" s="29">
        <f t="shared" si="72"/>
        <v>4.5117272296734878E-3</v>
      </c>
      <c r="L305" s="29">
        <f t="shared" si="73"/>
        <v>-1.0932493196100066E-3</v>
      </c>
      <c r="M305" s="29">
        <f t="shared" si="74"/>
        <v>4.4509821252421231E-3</v>
      </c>
      <c r="N305" s="29">
        <f t="shared" si="87"/>
        <v>2.3969743252448134E-3</v>
      </c>
      <c r="O305" s="29">
        <f t="shared" si="69"/>
        <v>6.2966788027413317E-3</v>
      </c>
      <c r="P305" s="30">
        <f t="shared" si="77"/>
        <v>6.4480309420499116E-3</v>
      </c>
      <c r="Q305" s="30">
        <f t="shared" si="78"/>
        <v>6.17458001093181E-3</v>
      </c>
      <c r="R305" s="30">
        <f t="shared" si="79"/>
        <v>3.4214888244088961E-3</v>
      </c>
      <c r="S305" s="30">
        <f t="shared" si="80"/>
        <v>2.7193792128154576E-3</v>
      </c>
      <c r="T305" s="30">
        <f t="shared" si="81"/>
        <v>4.4122316278506213E-3</v>
      </c>
      <c r="U305" s="30">
        <f t="shared" si="82"/>
        <v>3.8715503609669261E-3</v>
      </c>
      <c r="V305" s="30">
        <f t="shared" si="83"/>
        <v>-2.4372775925538652E-3</v>
      </c>
    </row>
    <row r="306" spans="1:22" s="19" customFormat="1" ht="13.5" x14ac:dyDescent="0.25">
      <c r="A306" s="18" t="s">
        <v>265</v>
      </c>
      <c r="B306" s="23">
        <v>683.87159869342327</v>
      </c>
      <c r="C306" s="23">
        <v>378.59813001873886</v>
      </c>
      <c r="D306" s="23">
        <v>362.33597502613412</v>
      </c>
      <c r="E306" s="23">
        <v>303.71332215649238</v>
      </c>
      <c r="F306" s="23">
        <v>359.13794180496336</v>
      </c>
      <c r="G306" s="35">
        <v>275.20850782695027</v>
      </c>
      <c r="H306" s="37">
        <v>126.23035707</v>
      </c>
      <c r="I306" s="29">
        <f t="shared" si="70"/>
        <v>7.4817252660768652E-3</v>
      </c>
      <c r="J306" s="29">
        <f t="shared" si="71"/>
        <v>7.9781985832377104E-3</v>
      </c>
      <c r="K306" s="29">
        <f t="shared" si="72"/>
        <v>2.5003228079349938E-3</v>
      </c>
      <c r="L306" s="29">
        <f t="shared" si="73"/>
        <v>1.4175961388969798E-3</v>
      </c>
      <c r="M306" s="29">
        <f t="shared" si="74"/>
        <v>2.5711796803652934E-3</v>
      </c>
      <c r="N306" s="29">
        <f t="shared" si="87"/>
        <v>2.6709453009901921E-3</v>
      </c>
      <c r="O306" s="29">
        <f t="shared" si="69"/>
        <v>-4.9318512305402129E-3</v>
      </c>
      <c r="P306" s="30">
        <f t="shared" si="77"/>
        <v>6.5001399860077922E-3</v>
      </c>
      <c r="Q306" s="30">
        <f t="shared" si="78"/>
        <v>6.2315784215978311E-3</v>
      </c>
      <c r="R306" s="30">
        <f t="shared" si="79"/>
        <v>3.2118292706268046E-3</v>
      </c>
      <c r="S306" s="30">
        <f t="shared" si="80"/>
        <v>2.4520283655862295E-3</v>
      </c>
      <c r="T306" s="30">
        <f t="shared" si="81"/>
        <v>4.1155755196993025E-3</v>
      </c>
      <c r="U306" s="30">
        <f t="shared" si="82"/>
        <v>3.7390781569281747E-3</v>
      </c>
      <c r="V306" s="30">
        <f t="shared" si="83"/>
        <v>-3.6182711078748073E-3</v>
      </c>
    </row>
    <row r="307" spans="1:22" s="19" customFormat="1" ht="13.5" x14ac:dyDescent="0.25">
      <c r="A307" s="18" t="s">
        <v>266</v>
      </c>
      <c r="B307" s="23">
        <v>687.58527742550473</v>
      </c>
      <c r="C307" s="23">
        <v>381.06391784319499</v>
      </c>
      <c r="D307" s="23">
        <v>363.14701219026813</v>
      </c>
      <c r="E307" s="23">
        <v>304.10568692828832</v>
      </c>
      <c r="F307" s="23">
        <v>360.78318142171526</v>
      </c>
      <c r="G307" s="35">
        <v>275.77952952978745</v>
      </c>
      <c r="H307" s="37">
        <v>125.36527509</v>
      </c>
      <c r="I307" s="29">
        <f t="shared" si="70"/>
        <v>5.430374267884004E-3</v>
      </c>
      <c r="J307" s="29">
        <f t="shared" si="71"/>
        <v>6.5129424287808388E-3</v>
      </c>
      <c r="K307" s="29">
        <f t="shared" si="72"/>
        <v>2.2383567187208202E-3</v>
      </c>
      <c r="L307" s="29">
        <f t="shared" si="73"/>
        <v>1.2918918703005346E-3</v>
      </c>
      <c r="M307" s="29">
        <f t="shared" si="74"/>
        <v>4.5810799284620634E-3</v>
      </c>
      <c r="N307" s="29">
        <f t="shared" si="87"/>
        <v>2.0748693684871158E-3</v>
      </c>
      <c r="O307" s="29">
        <f t="shared" si="69"/>
        <v>-6.8532007678650175E-3</v>
      </c>
      <c r="P307" s="30">
        <f t="shared" si="77"/>
        <v>6.5793053817368779E-3</v>
      </c>
      <c r="Q307" s="30">
        <f t="shared" si="78"/>
        <v>6.358906913372815E-3</v>
      </c>
      <c r="R307" s="30">
        <f t="shared" si="79"/>
        <v>3.30671399105004E-3</v>
      </c>
      <c r="S307" s="30">
        <f t="shared" si="80"/>
        <v>2.2484102445434057E-3</v>
      </c>
      <c r="T307" s="30">
        <f t="shared" si="81"/>
        <v>4.2312916453823637E-3</v>
      </c>
      <c r="U307" s="30">
        <f t="shared" si="82"/>
        <v>3.5555613265337346E-3</v>
      </c>
      <c r="V307" s="30">
        <f t="shared" si="83"/>
        <v>-4.659402120120444E-3</v>
      </c>
    </row>
    <row r="308" spans="1:22" s="19" customFormat="1" ht="13.5" x14ac:dyDescent="0.25">
      <c r="A308" s="18" t="s">
        <v>267</v>
      </c>
      <c r="B308" s="23">
        <v>692.31545115433289</v>
      </c>
      <c r="C308" s="23">
        <v>383.16806366739121</v>
      </c>
      <c r="D308" s="23">
        <v>364.11823386454938</v>
      </c>
      <c r="E308" s="23">
        <v>304.46389783293171</v>
      </c>
      <c r="F308" s="23">
        <v>361.92402888049725</v>
      </c>
      <c r="G308" s="35">
        <v>276.30555892331654</v>
      </c>
      <c r="H308" s="37">
        <v>123.69945995</v>
      </c>
      <c r="I308" s="29">
        <f t="shared" si="70"/>
        <v>6.8793993765240936E-3</v>
      </c>
      <c r="J308" s="29">
        <f t="shared" si="71"/>
        <v>5.5217661018802204E-3</v>
      </c>
      <c r="K308" s="29">
        <f t="shared" si="72"/>
        <v>2.6744586673685443E-3</v>
      </c>
      <c r="L308" s="29">
        <f t="shared" si="73"/>
        <v>1.1779158366343079E-3</v>
      </c>
      <c r="M308" s="29">
        <f t="shared" si="74"/>
        <v>3.1621414675881681E-3</v>
      </c>
      <c r="N308" s="29">
        <f t="shared" si="87"/>
        <v>1.907427264184482E-3</v>
      </c>
      <c r="O308" s="29">
        <f t="shared" si="69"/>
        <v>-1.3287691817403982E-2</v>
      </c>
      <c r="P308" s="30">
        <f t="shared" si="77"/>
        <v>6.8011944644148052E-3</v>
      </c>
      <c r="Q308" s="30">
        <f t="shared" si="78"/>
        <v>6.4775579173178008E-3</v>
      </c>
      <c r="R308" s="30">
        <f t="shared" si="79"/>
        <v>3.2531598903984961E-3</v>
      </c>
      <c r="S308" s="30">
        <f t="shared" si="80"/>
        <v>1.9920525591363035E-3</v>
      </c>
      <c r="T308" s="30">
        <f t="shared" si="81"/>
        <v>4.2134522468565425E-3</v>
      </c>
      <c r="U308" s="30">
        <f t="shared" si="82"/>
        <v>3.3391018455543823E-3</v>
      </c>
      <c r="V308" s="30">
        <f t="shared" si="83"/>
        <v>-5.8185616755609725E-3</v>
      </c>
    </row>
    <row r="309" spans="1:22" s="19" customFormat="1" ht="13.5" x14ac:dyDescent="0.25">
      <c r="A309" s="18" t="s">
        <v>268</v>
      </c>
      <c r="B309" s="23">
        <v>695.7541876724656</v>
      </c>
      <c r="C309" s="23">
        <v>384.41018445489993</v>
      </c>
      <c r="D309" s="23">
        <v>364.70192241481681</v>
      </c>
      <c r="E309" s="23">
        <v>304.79960809426944</v>
      </c>
      <c r="F309" s="23">
        <v>363.6306803335026</v>
      </c>
      <c r="G309" s="35">
        <v>276.79786992997623</v>
      </c>
      <c r="H309" s="37">
        <v>123.28770183</v>
      </c>
      <c r="I309" s="29">
        <f t="shared" si="70"/>
        <v>4.9670081931569394E-3</v>
      </c>
      <c r="J309" s="29">
        <f t="shared" si="71"/>
        <v>3.2417127242288829E-3</v>
      </c>
      <c r="K309" s="29">
        <f t="shared" si="72"/>
        <v>1.603019283248954E-3</v>
      </c>
      <c r="L309" s="29">
        <f t="shared" si="73"/>
        <v>1.1026274830191918E-3</v>
      </c>
      <c r="M309" s="29">
        <f t="shared" si="74"/>
        <v>4.7154963937718107E-3</v>
      </c>
      <c r="N309" s="29">
        <f t="shared" si="87"/>
        <v>1.7817629459866288E-3</v>
      </c>
      <c r="O309" s="29">
        <f t="shared" si="69"/>
        <v>-3.3286977984094404E-3</v>
      </c>
      <c r="P309" s="30">
        <f t="shared" si="77"/>
        <v>6.5953847005765813E-3</v>
      </c>
      <c r="Q309" s="30">
        <f t="shared" si="78"/>
        <v>6.1000412538567391E-3</v>
      </c>
      <c r="R309" s="30">
        <f t="shared" si="79"/>
        <v>2.9271969956218623E-3</v>
      </c>
      <c r="S309" s="30">
        <f t="shared" si="80"/>
        <v>1.5337818200285005E-3</v>
      </c>
      <c r="T309" s="30">
        <f t="shared" si="81"/>
        <v>4.2639511799343211E-3</v>
      </c>
      <c r="U309" s="30">
        <f t="shared" si="82"/>
        <v>3.0850976291656395E-3</v>
      </c>
      <c r="V309" s="30">
        <f t="shared" si="83"/>
        <v>-5.8181784269898534E-3</v>
      </c>
    </row>
    <row r="310" spans="1:22" s="19" customFormat="1" ht="13.5" x14ac:dyDescent="0.25">
      <c r="A310" s="18" t="s">
        <v>269</v>
      </c>
      <c r="B310" s="23">
        <v>699.10100531998432</v>
      </c>
      <c r="C310" s="23">
        <v>385.66424949149882</v>
      </c>
      <c r="D310" s="23">
        <v>365.45535303932695</v>
      </c>
      <c r="E310" s="23">
        <v>304.65080526378591</v>
      </c>
      <c r="F310" s="23">
        <v>365.22979209048896</v>
      </c>
      <c r="G310" s="35">
        <v>277.24565861742474</v>
      </c>
      <c r="H310" s="37">
        <v>124.49068708</v>
      </c>
      <c r="I310" s="29">
        <f t="shared" si="70"/>
        <v>4.8103449563343089E-3</v>
      </c>
      <c r="J310" s="29">
        <f t="shared" si="71"/>
        <v>3.2623096039382342E-3</v>
      </c>
      <c r="K310" s="29">
        <f t="shared" si="72"/>
        <v>2.0658805950937182E-3</v>
      </c>
      <c r="L310" s="29">
        <f t="shared" si="73"/>
        <v>-4.8819889045759619E-4</v>
      </c>
      <c r="M310" s="29">
        <f t="shared" si="74"/>
        <v>4.3976260625746451E-3</v>
      </c>
      <c r="N310" s="29">
        <f t="shared" si="87"/>
        <v>1.6177461465356965E-3</v>
      </c>
      <c r="O310" s="29">
        <f t="shared" si="69"/>
        <v>9.7575446061828625E-3</v>
      </c>
      <c r="P310" s="30">
        <f t="shared" si="77"/>
        <v>6.4495083333059961E-3</v>
      </c>
      <c r="Q310" s="30">
        <f t="shared" si="78"/>
        <v>5.7579311049434237E-3</v>
      </c>
      <c r="R310" s="30">
        <f t="shared" si="79"/>
        <v>2.6384026937667933E-3</v>
      </c>
      <c r="S310" s="30">
        <f t="shared" si="80"/>
        <v>1.0895106736141941E-3</v>
      </c>
      <c r="T310" s="30">
        <f t="shared" si="81"/>
        <v>3.9219087635231622E-3</v>
      </c>
      <c r="U310" s="30">
        <f t="shared" si="82"/>
        <v>2.7401335643714229E-3</v>
      </c>
      <c r="V310" s="30">
        <f t="shared" si="83"/>
        <v>-4.9271383397031425E-3</v>
      </c>
    </row>
    <row r="311" spans="1:22" s="19" customFormat="1" ht="13.5" x14ac:dyDescent="0.25">
      <c r="A311" s="18" t="s">
        <v>270</v>
      </c>
      <c r="B311" s="23">
        <v>701.94085067633705</v>
      </c>
      <c r="C311" s="23">
        <v>386.89136939741212</v>
      </c>
      <c r="D311" s="23">
        <v>365.98493261159945</v>
      </c>
      <c r="E311" s="23">
        <v>304.09361190441604</v>
      </c>
      <c r="F311" s="23">
        <v>366.73287368788607</v>
      </c>
      <c r="G311" s="35">
        <v>277.65428020861987</v>
      </c>
      <c r="H311" s="37">
        <v>124.30244879</v>
      </c>
      <c r="I311" s="29">
        <f t="shared" si="70"/>
        <v>4.0621388536738042E-3</v>
      </c>
      <c r="J311" s="29">
        <f t="shared" si="71"/>
        <v>3.181834737161313E-3</v>
      </c>
      <c r="K311" s="29">
        <f t="shared" si="72"/>
        <v>1.4490951298653098E-3</v>
      </c>
      <c r="L311" s="29">
        <f t="shared" si="73"/>
        <v>-1.8289574481427111E-3</v>
      </c>
      <c r="M311" s="29">
        <f t="shared" si="74"/>
        <v>4.1154408264282858E-3</v>
      </c>
      <c r="N311" s="29">
        <f t="shared" si="87"/>
        <v>1.4738610993328171E-3</v>
      </c>
      <c r="O311" s="29">
        <f t="shared" si="69"/>
        <v>-1.512067243062412E-3</v>
      </c>
      <c r="P311" s="30">
        <f t="shared" si="77"/>
        <v>6.2674804404390001E-3</v>
      </c>
      <c r="Q311" s="30">
        <f t="shared" si="78"/>
        <v>5.5041222773157877E-3</v>
      </c>
      <c r="R311" s="30">
        <f t="shared" si="79"/>
        <v>2.4268384468197081E-3</v>
      </c>
      <c r="S311" s="30">
        <f t="shared" si="80"/>
        <v>5.7649386641247505E-4</v>
      </c>
      <c r="T311" s="30">
        <f t="shared" si="81"/>
        <v>3.9680318824960878E-3</v>
      </c>
      <c r="U311" s="30">
        <f t="shared" si="82"/>
        <v>2.4005357225906376E-3</v>
      </c>
      <c r="V311" s="30">
        <f t="shared" si="83"/>
        <v>-4.4555626337477745E-3</v>
      </c>
    </row>
    <row r="312" spans="1:22" s="19" customFormat="1" ht="13.5" x14ac:dyDescent="0.25">
      <c r="A312" s="18" t="s">
        <v>271</v>
      </c>
      <c r="B312" s="23">
        <v>706.11813687282267</v>
      </c>
      <c r="C312" s="23">
        <v>389.1831430166132</v>
      </c>
      <c r="D312" s="23">
        <v>367.22057211114259</v>
      </c>
      <c r="E312" s="23">
        <v>304.68424699685499</v>
      </c>
      <c r="F312" s="23">
        <v>367.75235854801906</v>
      </c>
      <c r="G312" s="35">
        <v>278.07533800419156</v>
      </c>
      <c r="H312" s="37">
        <v>123.01585728000001</v>
      </c>
      <c r="I312" s="29">
        <f t="shared" si="70"/>
        <v>5.9510515629069144E-3</v>
      </c>
      <c r="J312" s="29">
        <f t="shared" si="71"/>
        <v>5.9235583951395589E-3</v>
      </c>
      <c r="K312" s="29">
        <f t="shared" si="72"/>
        <v>3.3762031970164721E-3</v>
      </c>
      <c r="L312" s="29">
        <f t="shared" si="73"/>
        <v>1.9422804995476504E-3</v>
      </c>
      <c r="M312" s="29">
        <f t="shared" si="74"/>
        <v>2.7799113013267525E-3</v>
      </c>
      <c r="N312" s="29">
        <f t="shared" si="87"/>
        <v>1.5164822788084887E-3</v>
      </c>
      <c r="O312" s="29">
        <f t="shared" si="69"/>
        <v>-1.0350492066118482E-2</v>
      </c>
      <c r="P312" s="30">
        <f t="shared" si="77"/>
        <v>6.0926039707135749E-3</v>
      </c>
      <c r="Q312" s="30">
        <f t="shared" si="78"/>
        <v>5.2902443162335111E-3</v>
      </c>
      <c r="R312" s="30">
        <f t="shared" si="79"/>
        <v>2.1642916760368507E-3</v>
      </c>
      <c r="S312" s="30">
        <f t="shared" si="80"/>
        <v>2.4957149398448626E-4</v>
      </c>
      <c r="T312" s="30">
        <f t="shared" si="81"/>
        <v>3.8137358568264292E-3</v>
      </c>
      <c r="U312" s="30">
        <f t="shared" si="82"/>
        <v>2.1104342617200944E-3</v>
      </c>
      <c r="V312" s="30">
        <f t="shared" si="83"/>
        <v>-4.1075808837295284E-3</v>
      </c>
    </row>
    <row r="313" spans="1:22" s="19" customFormat="1" ht="13.5" x14ac:dyDescent="0.25">
      <c r="A313" s="18" t="s">
        <v>272</v>
      </c>
      <c r="B313" s="23">
        <v>710.25018071597435</v>
      </c>
      <c r="C313" s="23">
        <v>392.71444115969263</v>
      </c>
      <c r="D313" s="23">
        <v>367.82476097476251</v>
      </c>
      <c r="E313" s="23">
        <v>305.70443869245662</v>
      </c>
      <c r="F313" s="23">
        <v>370.00889339065901</v>
      </c>
      <c r="G313" s="35">
        <v>278.47307578692966</v>
      </c>
      <c r="H313" s="37">
        <v>120.9549257</v>
      </c>
      <c r="I313" s="29">
        <f t="shared" ref="I313:N320" si="88">(+B313-B312)/B312</f>
        <v>5.8517741258583347E-3</v>
      </c>
      <c r="J313" s="29">
        <f t="shared" si="88"/>
        <v>9.0736153567902173E-3</v>
      </c>
      <c r="K313" s="29">
        <f t="shared" si="88"/>
        <v>1.6453023319103741E-3</v>
      </c>
      <c r="L313" s="29">
        <f t="shared" si="88"/>
        <v>3.3483572113006399E-3</v>
      </c>
      <c r="M313" s="29">
        <f t="shared" si="88"/>
        <v>6.1360173230413295E-3</v>
      </c>
      <c r="N313" s="29">
        <f t="shared" si="88"/>
        <v>1.4303238309184229E-3</v>
      </c>
      <c r="O313" s="29">
        <f t="shared" si="69"/>
        <v>-1.6753381438533204E-2</v>
      </c>
      <c r="P313" s="30">
        <f t="shared" si="77"/>
        <v>6.0989071867819352E-3</v>
      </c>
      <c r="Q313" s="30">
        <f t="shared" si="78"/>
        <v>5.6584790864740069E-3</v>
      </c>
      <c r="R313" s="30">
        <f t="shared" si="79"/>
        <v>2.1190997905613938E-3</v>
      </c>
      <c r="S313" s="30">
        <f t="shared" si="80"/>
        <v>4.964571666932722E-4</v>
      </c>
      <c r="T313" s="30">
        <f t="shared" si="81"/>
        <v>4.0070462991700327E-3</v>
      </c>
      <c r="U313" s="30">
        <f t="shared" si="82"/>
        <v>1.9435206586341646E-3</v>
      </c>
      <c r="V313" s="30">
        <f t="shared" si="83"/>
        <v>-4.4597890199642512E-3</v>
      </c>
    </row>
    <row r="314" spans="1:22" s="19" customFormat="1" ht="13.5" x14ac:dyDescent="0.25">
      <c r="A314" s="18" t="s">
        <v>273</v>
      </c>
      <c r="B314" s="23">
        <v>713.27407274741518</v>
      </c>
      <c r="C314" s="23">
        <v>394.93815742557956</v>
      </c>
      <c r="D314" s="23">
        <v>368.76091774753439</v>
      </c>
      <c r="E314" s="23">
        <v>305.59283230674419</v>
      </c>
      <c r="F314" s="23">
        <v>371.29774178524315</v>
      </c>
      <c r="G314" s="35">
        <v>278.86966735947993</v>
      </c>
      <c r="H314" s="37">
        <v>120.37545938</v>
      </c>
      <c r="I314" s="29">
        <f t="shared" si="88"/>
        <v>4.2575026568702325E-3</v>
      </c>
      <c r="J314" s="29">
        <f t="shared" si="88"/>
        <v>5.6624255001172406E-3</v>
      </c>
      <c r="K314" s="29">
        <f t="shared" si="88"/>
        <v>2.5451162403830477E-3</v>
      </c>
      <c r="L314" s="29">
        <f t="shared" si="88"/>
        <v>-3.6507937598090383E-4</v>
      </c>
      <c r="M314" s="29">
        <f t="shared" si="88"/>
        <v>3.4832903143853819E-3</v>
      </c>
      <c r="N314" s="29">
        <f t="shared" si="88"/>
        <v>1.4241648727783131E-3</v>
      </c>
      <c r="O314" s="29">
        <f t="shared" si="69"/>
        <v>-4.7907624815316536E-3</v>
      </c>
      <c r="P314" s="30">
        <f t="shared" si="77"/>
        <v>5.8328221995234027E-3</v>
      </c>
      <c r="Q314" s="30">
        <f t="shared" si="78"/>
        <v>5.5393967126406707E-3</v>
      </c>
      <c r="R314" s="30">
        <f t="shared" si="79"/>
        <v>2.2905549801338684E-3</v>
      </c>
      <c r="S314" s="30">
        <f t="shared" si="80"/>
        <v>4.8443482212644407E-4</v>
      </c>
      <c r="T314" s="30">
        <f t="shared" si="81"/>
        <v>3.8568696775527888E-3</v>
      </c>
      <c r="U314" s="30">
        <f t="shared" si="82"/>
        <v>1.8798629712060814E-3</v>
      </c>
      <c r="V314" s="30">
        <f t="shared" si="83"/>
        <v>-4.1939009315760424E-3</v>
      </c>
    </row>
    <row r="315" spans="1:22" s="19" customFormat="1" ht="13.5" x14ac:dyDescent="0.25">
      <c r="A315" s="18" t="s">
        <v>274</v>
      </c>
      <c r="B315" s="23">
        <v>715.87904439407225</v>
      </c>
      <c r="C315" s="23">
        <v>395.94397085732652</v>
      </c>
      <c r="D315" s="23">
        <v>369.56344948313421</v>
      </c>
      <c r="E315" s="23">
        <v>304.73233932859023</v>
      </c>
      <c r="F315" s="23">
        <v>372.17205648846175</v>
      </c>
      <c r="G315" s="35">
        <v>279.28231784401174</v>
      </c>
      <c r="H315" s="37">
        <v>122.10484854000001</v>
      </c>
      <c r="I315" s="29">
        <f t="shared" si="88"/>
        <v>3.6521328142815456E-3</v>
      </c>
      <c r="J315" s="29">
        <f t="shared" si="88"/>
        <v>2.5467618482432636E-3</v>
      </c>
      <c r="K315" s="29">
        <f t="shared" si="88"/>
        <v>2.1762928146015006E-3</v>
      </c>
      <c r="L315" s="29">
        <f t="shared" si="88"/>
        <v>-2.8158153175864473E-3</v>
      </c>
      <c r="M315" s="29">
        <f t="shared" si="88"/>
        <v>2.3547536244491922E-3</v>
      </c>
      <c r="N315" s="29">
        <f t="shared" si="88"/>
        <v>1.4797252366636131E-3</v>
      </c>
      <c r="O315" s="29">
        <f t="shared" si="69"/>
        <v>1.4366625630401071E-2</v>
      </c>
      <c r="P315" s="30">
        <f t="shared" si="77"/>
        <v>5.5341703091175533E-3</v>
      </c>
      <c r="Q315" s="30">
        <f t="shared" si="78"/>
        <v>5.3043624053534409E-3</v>
      </c>
      <c r="R315" s="30">
        <f t="shared" si="79"/>
        <v>2.5414342307952475E-3</v>
      </c>
      <c r="S315" s="30">
        <f t="shared" si="80"/>
        <v>2.6658017578557461E-4</v>
      </c>
      <c r="T315" s="30">
        <f t="shared" si="81"/>
        <v>3.8023893147255176E-3</v>
      </c>
      <c r="U315" s="30">
        <f t="shared" si="82"/>
        <v>1.8215620337457472E-3</v>
      </c>
      <c r="V315" s="30">
        <f t="shared" si="83"/>
        <v>-1.9838956115516802E-3</v>
      </c>
    </row>
    <row r="316" spans="1:22" s="19" customFormat="1" ht="13.5" x14ac:dyDescent="0.25">
      <c r="A316" s="18" t="s">
        <v>275</v>
      </c>
      <c r="B316" s="23">
        <v>719.83594210905085</v>
      </c>
      <c r="C316" s="23">
        <v>398.26878514944843</v>
      </c>
      <c r="D316" s="23">
        <v>371.33716437506843</v>
      </c>
      <c r="E316" s="23">
        <v>304.79781798635042</v>
      </c>
      <c r="F316" s="23">
        <v>373.23253892428818</v>
      </c>
      <c r="G316" s="35">
        <v>279.58575364377543</v>
      </c>
      <c r="H316" s="37">
        <v>123.9094077</v>
      </c>
      <c r="I316" s="29">
        <f t="shared" si="88"/>
        <v>5.527327201381842E-3</v>
      </c>
      <c r="J316" s="29">
        <f t="shared" si="88"/>
        <v>5.8715739176127824E-3</v>
      </c>
      <c r="K316" s="29">
        <f t="shared" si="88"/>
        <v>4.7994867847859666E-3</v>
      </c>
      <c r="L316" s="29">
        <f t="shared" si="88"/>
        <v>2.1487269091446931E-4</v>
      </c>
      <c r="M316" s="29">
        <f t="shared" si="88"/>
        <v>2.8494413197819087E-3</v>
      </c>
      <c r="N316" s="29">
        <f t="shared" si="88"/>
        <v>1.0864841072150118E-3</v>
      </c>
      <c r="O316" s="29">
        <f t="shared" si="69"/>
        <v>1.4778767441072135E-2</v>
      </c>
      <c r="P316" s="30">
        <f t="shared" si="77"/>
        <v>5.4880060952519514E-3</v>
      </c>
      <c r="Q316" s="30">
        <f t="shared" si="78"/>
        <v>5.2966449351937164E-3</v>
      </c>
      <c r="R316" s="30">
        <f t="shared" si="79"/>
        <v>2.6321051500502652E-3</v>
      </c>
      <c r="S316" s="30">
        <f t="shared" si="80"/>
        <v>3.2535344823634248E-4</v>
      </c>
      <c r="T316" s="30">
        <f t="shared" si="81"/>
        <v>3.7997800306180797E-3</v>
      </c>
      <c r="U316" s="30">
        <f t="shared" si="82"/>
        <v>1.7383972314287998E-3</v>
      </c>
      <c r="V316" s="30">
        <f t="shared" si="83"/>
        <v>-1.3840440302555837E-3</v>
      </c>
    </row>
    <row r="317" spans="1:22" s="19" customFormat="1" ht="13.5" x14ac:dyDescent="0.25">
      <c r="A317" s="18" t="s">
        <v>276</v>
      </c>
      <c r="B317" s="23">
        <v>723.63070784134345</v>
      </c>
      <c r="C317" s="23">
        <v>400.88408104637188</v>
      </c>
      <c r="D317" s="23">
        <v>372.47285664334208</v>
      </c>
      <c r="E317" s="23">
        <v>304.90607261072273</v>
      </c>
      <c r="F317" s="23">
        <v>374.39504962081224</v>
      </c>
      <c r="G317" s="35">
        <v>279.8313086042038</v>
      </c>
      <c r="H317" s="37">
        <v>122.68201309</v>
      </c>
      <c r="I317" s="29">
        <f t="shared" si="88"/>
        <v>5.2717091635828862E-3</v>
      </c>
      <c r="J317" s="29">
        <f t="shared" si="88"/>
        <v>6.5666604927174113E-3</v>
      </c>
      <c r="K317" s="29">
        <f t="shared" si="88"/>
        <v>3.0583856861861373E-3</v>
      </c>
      <c r="L317" s="29">
        <f t="shared" si="88"/>
        <v>3.5516863305483099E-4</v>
      </c>
      <c r="M317" s="29">
        <f t="shared" si="88"/>
        <v>3.1147088618655684E-3</v>
      </c>
      <c r="N317" s="29">
        <f t="shared" si="88"/>
        <v>8.7828137602901637E-4</v>
      </c>
      <c r="O317" s="29">
        <f t="shared" si="69"/>
        <v>-9.9055804783739973E-3</v>
      </c>
      <c r="P317" s="30">
        <f t="shared" si="77"/>
        <v>5.3452073698776479E-3</v>
      </c>
      <c r="Q317" s="30">
        <f t="shared" si="78"/>
        <v>5.4452799741539727E-3</v>
      </c>
      <c r="R317" s="30">
        <f t="shared" si="79"/>
        <v>2.5109933547596531E-3</v>
      </c>
      <c r="S317" s="30">
        <f t="shared" si="80"/>
        <v>4.4605494429174553E-4</v>
      </c>
      <c r="T317" s="30">
        <f t="shared" si="81"/>
        <v>3.6884239253366993E-3</v>
      </c>
      <c r="U317" s="30">
        <f t="shared" si="82"/>
        <v>1.6118394856608166E-3</v>
      </c>
      <c r="V317" s="30">
        <f t="shared" si="83"/>
        <v>-2.734232303681861E-3</v>
      </c>
    </row>
    <row r="318" spans="1:22" s="19" customFormat="1" ht="13.5" x14ac:dyDescent="0.25">
      <c r="A318" s="18" t="s">
        <v>277</v>
      </c>
      <c r="B318" s="23">
        <v>726.09116173125847</v>
      </c>
      <c r="C318" s="23">
        <v>401.44675117097</v>
      </c>
      <c r="D318" s="23">
        <v>372.48781818268253</v>
      </c>
      <c r="E318" s="23">
        <v>304.4788498335447</v>
      </c>
      <c r="F318" s="23">
        <v>374.59677046315204</v>
      </c>
      <c r="G318" s="35">
        <v>280.2782886364796</v>
      </c>
      <c r="H318" s="37">
        <v>122.34127719</v>
      </c>
      <c r="I318" s="29">
        <f t="shared" si="88"/>
        <v>3.400151297137147E-3</v>
      </c>
      <c r="J318" s="29">
        <f t="shared" si="88"/>
        <v>1.403573130490661E-3</v>
      </c>
      <c r="K318" s="29">
        <f t="shared" si="88"/>
        <v>4.0168133257489149E-5</v>
      </c>
      <c r="L318" s="29">
        <f t="shared" si="88"/>
        <v>-1.4011619169142337E-3</v>
      </c>
      <c r="M318" s="29">
        <f t="shared" si="88"/>
        <v>5.3879142511125387E-4</v>
      </c>
      <c r="N318" s="29">
        <f t="shared" si="88"/>
        <v>1.5973195940988017E-3</v>
      </c>
      <c r="O318" s="29">
        <f t="shared" si="69"/>
        <v>-2.7773908449809457E-3</v>
      </c>
      <c r="P318" s="30">
        <f t="shared" si="77"/>
        <v>5.0050762057993383E-3</v>
      </c>
      <c r="Q318" s="30">
        <f t="shared" si="78"/>
        <v>4.8973945197583841E-3</v>
      </c>
      <c r="R318" s="30">
        <f t="shared" si="79"/>
        <v>2.3059804652031946E-3</v>
      </c>
      <c r="S318" s="30">
        <f t="shared" si="80"/>
        <v>2.1115843964081109E-4</v>
      </c>
      <c r="T318" s="30">
        <f t="shared" si="81"/>
        <v>3.5190582373988634E-3</v>
      </c>
      <c r="U318" s="30">
        <f t="shared" si="82"/>
        <v>1.5223706767532007E-3</v>
      </c>
      <c r="V318" s="30">
        <f t="shared" si="83"/>
        <v>-2.5546939382185886E-3</v>
      </c>
    </row>
    <row r="319" spans="1:22" s="19" customFormat="1" ht="13.5" x14ac:dyDescent="0.25">
      <c r="A319" s="18" t="s">
        <v>278</v>
      </c>
      <c r="B319" s="23">
        <v>733.09074211140728</v>
      </c>
      <c r="C319" s="23">
        <v>403.7952015004812</v>
      </c>
      <c r="D319" s="23">
        <v>374.36913371799562</v>
      </c>
      <c r="E319" s="23">
        <v>304.89081579360146</v>
      </c>
      <c r="F319" s="23">
        <v>377.06571717288512</v>
      </c>
      <c r="G319" s="35">
        <v>280.77533265287798</v>
      </c>
      <c r="H319" s="37">
        <v>123.02017085999999</v>
      </c>
      <c r="I319" s="29">
        <f t="shared" si="88"/>
        <v>9.6400848117464133E-3</v>
      </c>
      <c r="J319" s="29">
        <f t="shared" si="88"/>
        <v>5.8499672065125919E-3</v>
      </c>
      <c r="K319" s="29">
        <f t="shared" si="88"/>
        <v>5.0506766757951313E-3</v>
      </c>
      <c r="L319" s="29">
        <f t="shared" si="88"/>
        <v>1.3530199561709423E-3</v>
      </c>
      <c r="M319" s="29">
        <f t="shared" si="88"/>
        <v>6.5909449958163422E-3</v>
      </c>
      <c r="N319" s="29">
        <f t="shared" si="88"/>
        <v>1.7733946457873582E-3</v>
      </c>
      <c r="O319" s="29">
        <f t="shared" si="69"/>
        <v>5.5491791944075391E-3</v>
      </c>
      <c r="P319" s="30">
        <f t="shared" si="77"/>
        <v>5.3558854177878715E-3</v>
      </c>
      <c r="Q319" s="30">
        <f t="shared" si="78"/>
        <v>4.8421465845693637E-3</v>
      </c>
      <c r="R319" s="30">
        <f t="shared" si="79"/>
        <v>2.5403404616260537E-3</v>
      </c>
      <c r="S319" s="30">
        <f t="shared" si="80"/>
        <v>2.1625244679667841E-4</v>
      </c>
      <c r="T319" s="30">
        <f t="shared" si="81"/>
        <v>3.6865469930117199E-3</v>
      </c>
      <c r="U319" s="30">
        <f t="shared" si="82"/>
        <v>1.4972477831948876E-3</v>
      </c>
      <c r="V319" s="30">
        <f t="shared" si="83"/>
        <v>-1.5211622746958749E-3</v>
      </c>
    </row>
    <row r="320" spans="1:22" s="19" customFormat="1" ht="13.5" x14ac:dyDescent="0.25">
      <c r="A320" s="18" t="s">
        <v>279</v>
      </c>
      <c r="B320" s="23">
        <v>737.02646786187722</v>
      </c>
      <c r="C320" s="23">
        <v>406.12258638688292</v>
      </c>
      <c r="D320" s="23">
        <v>376.15014430521956</v>
      </c>
      <c r="E320" s="23">
        <v>305.17630038228452</v>
      </c>
      <c r="F320" s="23">
        <v>378.68681360439615</v>
      </c>
      <c r="G320" s="35">
        <v>281.36255728602168</v>
      </c>
      <c r="H320" s="37">
        <v>122.72416493999999</v>
      </c>
      <c r="I320" s="29">
        <f t="shared" si="88"/>
        <v>5.3686747415940391E-3</v>
      </c>
      <c r="J320" s="29">
        <f t="shared" si="88"/>
        <v>5.7637754925102631E-3</v>
      </c>
      <c r="K320" s="29">
        <f t="shared" si="88"/>
        <v>4.7573649289300909E-3</v>
      </c>
      <c r="L320" s="29">
        <f t="shared" si="88"/>
        <v>9.3635024046222182E-4</v>
      </c>
      <c r="M320" s="29">
        <f t="shared" si="88"/>
        <v>4.2992411075328807E-3</v>
      </c>
      <c r="N320" s="29">
        <f t="shared" si="88"/>
        <v>2.0914395420543945E-3</v>
      </c>
      <c r="O320" s="29">
        <f t="shared" si="69"/>
        <v>-2.406157607575273E-3</v>
      </c>
      <c r="P320" s="30">
        <f t="shared" si="77"/>
        <v>5.2299916982103669E-3</v>
      </c>
      <c r="Q320" s="30">
        <f t="shared" si="78"/>
        <v>4.8623140337885349E-3</v>
      </c>
      <c r="R320" s="30">
        <f t="shared" si="79"/>
        <v>2.7139159834228491E-3</v>
      </c>
      <c r="S320" s="30">
        <f t="shared" si="80"/>
        <v>1.9612198044900456E-4</v>
      </c>
      <c r="T320" s="30">
        <f t="shared" si="81"/>
        <v>3.7813052963404457E-3</v>
      </c>
      <c r="U320" s="30">
        <f t="shared" si="82"/>
        <v>1.5125821396840468E-3</v>
      </c>
      <c r="V320" s="30">
        <f t="shared" si="83"/>
        <v>-6.1436775721015015E-4</v>
      </c>
    </row>
    <row r="321" spans="1:22" s="19" customFormat="1" ht="13.5" x14ac:dyDescent="0.25">
      <c r="A321" s="18" t="s">
        <v>280</v>
      </c>
      <c r="B321" s="23">
        <v>739.14002349808766</v>
      </c>
      <c r="C321" s="23">
        <v>407.2862041841592</v>
      </c>
      <c r="D321" s="23">
        <v>377.2613881705779</v>
      </c>
      <c r="E321" s="23">
        <v>305.16175501419372</v>
      </c>
      <c r="F321" s="23">
        <v>380.24528269175403</v>
      </c>
      <c r="G321" s="35">
        <v>281.98114050979393</v>
      </c>
      <c r="H321" s="37">
        <v>122.54978416</v>
      </c>
      <c r="I321" s="29">
        <f t="shared" ref="I321:N322" si="89">(+B321-B320)/B320</f>
        <v>2.867679423158148E-3</v>
      </c>
      <c r="J321" s="29">
        <f t="shared" si="89"/>
        <v>2.8651885816756706E-3</v>
      </c>
      <c r="K321" s="29">
        <f t="shared" si="89"/>
        <v>2.9542561186860798E-3</v>
      </c>
      <c r="L321" s="29">
        <f t="shared" si="89"/>
        <v>-4.7662181082171609E-5</v>
      </c>
      <c r="M321" s="29">
        <f t="shared" si="89"/>
        <v>4.1154564441368913E-3</v>
      </c>
      <c r="N321" s="29">
        <f t="shared" si="89"/>
        <v>2.1985271591892079E-3</v>
      </c>
      <c r="O321" s="29">
        <f t="shared" si="69"/>
        <v>-1.4209164110853619E-3</v>
      </c>
      <c r="P321" s="30">
        <f t="shared" si="77"/>
        <v>5.055047634043801E-3</v>
      </c>
      <c r="Q321" s="30">
        <f t="shared" si="78"/>
        <v>4.8309370219091E-3</v>
      </c>
      <c r="R321" s="30">
        <f t="shared" si="79"/>
        <v>2.8265190530426098E-3</v>
      </c>
      <c r="S321" s="30">
        <f t="shared" si="80"/>
        <v>1.0026450844055757E-4</v>
      </c>
      <c r="T321" s="30">
        <f t="shared" si="81"/>
        <v>3.7313019672042028E-3</v>
      </c>
      <c r="U321" s="30">
        <f t="shared" si="82"/>
        <v>1.5473124907842619E-3</v>
      </c>
      <c r="V321" s="30">
        <f t="shared" si="83"/>
        <v>-4.5538597493314348E-4</v>
      </c>
    </row>
    <row r="322" spans="1:22" s="19" customFormat="1" ht="13.5" x14ac:dyDescent="0.25">
      <c r="A322" s="18" t="s">
        <v>281</v>
      </c>
      <c r="B322" s="23">
        <v>741.41157566563572</v>
      </c>
      <c r="C322" s="23">
        <v>408.70657750070097</v>
      </c>
      <c r="D322" s="23">
        <v>377.09285561886873</v>
      </c>
      <c r="E322" s="23">
        <v>305.06374353894483</v>
      </c>
      <c r="F322" s="23">
        <v>381.04481909098251</v>
      </c>
      <c r="G322" s="35">
        <v>282.51219370073198</v>
      </c>
      <c r="H322" s="37">
        <v>123.13940123</v>
      </c>
      <c r="I322" s="29">
        <f t="shared" si="89"/>
        <v>3.0732365929768148E-3</v>
      </c>
      <c r="J322" s="29">
        <f t="shared" si="89"/>
        <v>3.4874083677519604E-3</v>
      </c>
      <c r="K322" s="29">
        <f t="shared" si="89"/>
        <v>-4.4672621422093504E-4</v>
      </c>
      <c r="L322" s="29">
        <f t="shared" si="89"/>
        <v>-3.2117876384713716E-4</v>
      </c>
      <c r="M322" s="29">
        <f t="shared" si="89"/>
        <v>2.1026859125472201E-3</v>
      </c>
      <c r="N322" s="29">
        <f t="shared" si="89"/>
        <v>1.8832932939343442E-3</v>
      </c>
      <c r="O322" s="29">
        <f t="shared" si="69"/>
        <v>4.8112452750647319E-3</v>
      </c>
      <c r="P322" s="30">
        <f t="shared" si="77"/>
        <v>4.9102886037640089E-3</v>
      </c>
      <c r="Q322" s="30">
        <f t="shared" si="78"/>
        <v>4.8496952522269106E-3</v>
      </c>
      <c r="R322" s="30">
        <f t="shared" si="79"/>
        <v>2.6171351522663883E-3</v>
      </c>
      <c r="S322" s="30">
        <f t="shared" si="80"/>
        <v>1.1418285232476254E-4</v>
      </c>
      <c r="T322" s="30">
        <f t="shared" si="81"/>
        <v>3.5400569547019175E-3</v>
      </c>
      <c r="U322" s="30">
        <f t="shared" si="82"/>
        <v>1.5694414197341491E-3</v>
      </c>
      <c r="V322" s="30">
        <f t="shared" si="83"/>
        <v>-8.6757758585965389E-4</v>
      </c>
    </row>
    <row r="323" spans="1:22" s="19" customFormat="1" ht="13.5" x14ac:dyDescent="0.25">
      <c r="A323" s="18" t="s">
        <v>282</v>
      </c>
      <c r="B323" s="23">
        <v>743.42538014751028</v>
      </c>
      <c r="C323" s="23">
        <v>410.65713308841765</v>
      </c>
      <c r="D323" s="23">
        <v>378.62433552518678</v>
      </c>
      <c r="E323" s="23">
        <v>305.21669596071052</v>
      </c>
      <c r="F323" s="23">
        <v>382.5997401497043</v>
      </c>
      <c r="G323" s="35">
        <v>283.07177675775813</v>
      </c>
      <c r="H323" s="37">
        <v>121.83751402</v>
      </c>
      <c r="I323" s="29">
        <f t="shared" ref="I323:M327" si="90">(+B323-B322)/B322</f>
        <v>2.7161762076166325E-3</v>
      </c>
      <c r="J323" s="29">
        <f t="shared" si="90"/>
        <v>4.7725084329315283E-3</v>
      </c>
      <c r="K323" s="29">
        <f t="shared" si="90"/>
        <v>4.06128061960934E-3</v>
      </c>
      <c r="L323" s="29">
        <f t="shared" si="90"/>
        <v>5.0137856433327284E-4</v>
      </c>
      <c r="M323" s="29">
        <f t="shared" si="90"/>
        <v>4.0806776022600071E-3</v>
      </c>
      <c r="N323" s="29">
        <f t="shared" ref="N323:O333" si="91">(+G323-G322)/G322</f>
        <v>1.9807394848907565E-3</v>
      </c>
      <c r="O323" s="29">
        <f t="shared" si="91"/>
        <v>-1.05724666272198E-2</v>
      </c>
      <c r="P323" s="30">
        <f t="shared" si="77"/>
        <v>4.7981250499259118E-3</v>
      </c>
      <c r="Q323" s="30">
        <f t="shared" si="78"/>
        <v>4.9822513935410947E-3</v>
      </c>
      <c r="R323" s="30">
        <f t="shared" si="79"/>
        <v>2.8348172764117246E-3</v>
      </c>
      <c r="S323" s="30">
        <f t="shared" si="80"/>
        <v>3.0837752003109461E-4</v>
      </c>
      <c r="T323" s="30">
        <f t="shared" si="81"/>
        <v>3.5371600193545606E-3</v>
      </c>
      <c r="U323" s="30">
        <f t="shared" si="82"/>
        <v>1.6116812851973111E-3</v>
      </c>
      <c r="V323" s="30">
        <f t="shared" si="83"/>
        <v>-1.6226108678727702E-3</v>
      </c>
    </row>
    <row r="324" spans="1:22" s="19" customFormat="1" ht="13.5" x14ac:dyDescent="0.25">
      <c r="A324" s="18" t="s">
        <v>283</v>
      </c>
      <c r="B324" s="23">
        <v>746.03643141417194</v>
      </c>
      <c r="C324" s="23">
        <v>411.53299278530744</v>
      </c>
      <c r="D324" s="23">
        <v>379.94217951579702</v>
      </c>
      <c r="E324" s="23">
        <v>305.2261153656184</v>
      </c>
      <c r="F324" s="23">
        <v>383.50115713376113</v>
      </c>
      <c r="G324" s="35">
        <v>283.73189589930172</v>
      </c>
      <c r="H324" s="37">
        <v>123.08949464</v>
      </c>
      <c r="I324" s="29">
        <f t="shared" si="90"/>
        <v>3.5121901086341404E-3</v>
      </c>
      <c r="J324" s="29">
        <f t="shared" si="90"/>
        <v>2.1328247492080239E-3</v>
      </c>
      <c r="K324" s="29">
        <f t="shared" si="90"/>
        <v>3.4806109036342628E-3</v>
      </c>
      <c r="L324" s="29">
        <f t="shared" si="90"/>
        <v>3.0861368439314561E-5</v>
      </c>
      <c r="M324" s="29">
        <f t="shared" si="90"/>
        <v>2.3560313546060301E-3</v>
      </c>
      <c r="N324" s="29">
        <f t="shared" si="91"/>
        <v>2.3319850149119375E-3</v>
      </c>
      <c r="O324" s="29">
        <f t="shared" si="91"/>
        <v>1.0275822106764927E-2</v>
      </c>
      <c r="P324" s="30">
        <f t="shared" si="77"/>
        <v>4.594886595403181E-3</v>
      </c>
      <c r="Q324" s="30">
        <f t="shared" si="78"/>
        <v>4.6663569230468013E-3</v>
      </c>
      <c r="R324" s="30">
        <f t="shared" si="79"/>
        <v>2.8435179186298738E-3</v>
      </c>
      <c r="S324" s="30">
        <f t="shared" si="80"/>
        <v>1.4909259243873316E-4</v>
      </c>
      <c r="T324" s="30">
        <f t="shared" si="81"/>
        <v>3.5018366904611673E-3</v>
      </c>
      <c r="U324" s="30">
        <f t="shared" si="82"/>
        <v>1.679639846539265E-3</v>
      </c>
      <c r="V324" s="30">
        <f t="shared" si="83"/>
        <v>9.6248646534180675E-5</v>
      </c>
    </row>
    <row r="325" spans="1:22" s="19" customFormat="1" ht="13.5" x14ac:dyDescent="0.25">
      <c r="A325" s="18" t="s">
        <v>284</v>
      </c>
      <c r="B325" s="23">
        <v>750.64053830703313</v>
      </c>
      <c r="C325" s="23">
        <v>413.31361553985431</v>
      </c>
      <c r="D325" s="23">
        <v>382.34889282737061</v>
      </c>
      <c r="E325" s="23">
        <v>305.91731103722088</v>
      </c>
      <c r="F325" s="23">
        <v>385.42280458139504</v>
      </c>
      <c r="G325" s="35">
        <v>284.65376800870183</v>
      </c>
      <c r="H325" s="37">
        <v>123.03650446</v>
      </c>
      <c r="I325" s="29">
        <f t="shared" si="90"/>
        <v>6.1714236718087992E-3</v>
      </c>
      <c r="J325" s="29">
        <f t="shared" si="90"/>
        <v>4.3268043772028784E-3</v>
      </c>
      <c r="K325" s="29">
        <f t="shared" si="90"/>
        <v>6.3344199231596971E-3</v>
      </c>
      <c r="L325" s="29">
        <f t="shared" si="90"/>
        <v>2.2645364757682344E-3</v>
      </c>
      <c r="M325" s="29">
        <f t="shared" si="90"/>
        <v>5.0107996074798431E-3</v>
      </c>
      <c r="N325" s="29">
        <f t="shared" si="91"/>
        <v>3.2490957933305142E-3</v>
      </c>
      <c r="O325" s="29">
        <f t="shared" si="91"/>
        <v>-4.3050123940288507E-4</v>
      </c>
      <c r="P325" s="30">
        <f t="shared" si="77"/>
        <v>4.6215240575657197E-3</v>
      </c>
      <c r="Q325" s="30">
        <f t="shared" si="78"/>
        <v>4.2707893414145231E-3</v>
      </c>
      <c r="R325" s="30">
        <f t="shared" si="79"/>
        <v>3.2342777179006506E-3</v>
      </c>
      <c r="S325" s="30">
        <f t="shared" si="80"/>
        <v>5.8774197811032755E-5</v>
      </c>
      <c r="T325" s="30">
        <f t="shared" si="81"/>
        <v>3.4080685474977093E-3</v>
      </c>
      <c r="U325" s="30">
        <f t="shared" si="82"/>
        <v>1.8312041767402721E-3</v>
      </c>
      <c r="V325" s="30">
        <f t="shared" si="83"/>
        <v>1.456488663128374E-3</v>
      </c>
    </row>
    <row r="326" spans="1:22" s="19" customFormat="1" ht="13.5" x14ac:dyDescent="0.25">
      <c r="A326" s="18" t="s">
        <v>285</v>
      </c>
      <c r="B326" s="23">
        <v>753.42817821606161</v>
      </c>
      <c r="C326" s="23">
        <v>414.37509545643724</v>
      </c>
      <c r="D326" s="23">
        <v>383.29900905477689</v>
      </c>
      <c r="E326" s="23">
        <v>306.79227503379877</v>
      </c>
      <c r="F326" s="23">
        <v>385.83586324891991</v>
      </c>
      <c r="G326" s="35">
        <v>285.49400952760664</v>
      </c>
      <c r="H326" s="37">
        <v>123.52609348</v>
      </c>
      <c r="I326" s="29">
        <f t="shared" si="90"/>
        <v>3.7136815383240888E-3</v>
      </c>
      <c r="J326" s="29">
        <f t="shared" si="90"/>
        <v>2.5682190875721848E-3</v>
      </c>
      <c r="K326" s="29">
        <f t="shared" si="90"/>
        <v>2.4849456745655025E-3</v>
      </c>
      <c r="L326" s="29">
        <f t="shared" si="90"/>
        <v>2.8601323462582118E-3</v>
      </c>
      <c r="M326" s="29">
        <f t="shared" si="90"/>
        <v>1.0717027187155809E-3</v>
      </c>
      <c r="N326" s="29">
        <f t="shared" si="91"/>
        <v>2.9518018496038955E-3</v>
      </c>
      <c r="O326" s="29">
        <f t="shared" si="91"/>
        <v>3.9792175675729272E-3</v>
      </c>
      <c r="P326" s="30">
        <f t="shared" si="77"/>
        <v>4.5762056310202082E-3</v>
      </c>
      <c r="Q326" s="30">
        <f t="shared" si="78"/>
        <v>4.0129388070357678E-3</v>
      </c>
      <c r="R326" s="30">
        <f t="shared" si="79"/>
        <v>3.2292635040825223E-3</v>
      </c>
      <c r="S326" s="30">
        <f t="shared" si="80"/>
        <v>3.2754184133095904E-4</v>
      </c>
      <c r="T326" s="30">
        <f t="shared" si="81"/>
        <v>3.2071029145252263E-3</v>
      </c>
      <c r="U326" s="30">
        <f t="shared" si="82"/>
        <v>1.9585072581424041E-3</v>
      </c>
      <c r="V326" s="30">
        <f t="shared" si="83"/>
        <v>2.1873203338870894E-3</v>
      </c>
    </row>
    <row r="327" spans="1:22" s="19" customFormat="1" ht="13.5" x14ac:dyDescent="0.25">
      <c r="A327" s="18" t="s">
        <v>286</v>
      </c>
      <c r="B327" s="23">
        <v>758.25278061573385</v>
      </c>
      <c r="C327" s="23">
        <v>416.55512278846436</v>
      </c>
      <c r="D327" s="23">
        <v>385.08304641935774</v>
      </c>
      <c r="E327" s="23">
        <v>308.37871163087868</v>
      </c>
      <c r="F327" s="23">
        <v>387.29964391947635</v>
      </c>
      <c r="G327" s="35">
        <v>286.42528274205807</v>
      </c>
      <c r="H327" s="37">
        <v>124.42065684000001</v>
      </c>
      <c r="I327" s="29">
        <f t="shared" si="90"/>
        <v>6.4035332619172183E-3</v>
      </c>
      <c r="J327" s="29">
        <f t="shared" si="90"/>
        <v>5.2609998909944307E-3</v>
      </c>
      <c r="K327" s="29">
        <f t="shared" si="90"/>
        <v>4.6544272811461897E-3</v>
      </c>
      <c r="L327" s="29">
        <f t="shared" si="90"/>
        <v>5.1710447953917191E-3</v>
      </c>
      <c r="M327" s="29">
        <f t="shared" si="90"/>
        <v>3.7937911168514048E-3</v>
      </c>
      <c r="N327" s="29">
        <f t="shared" si="91"/>
        <v>3.2619711215390143E-3</v>
      </c>
      <c r="O327" s="29">
        <f t="shared" si="91"/>
        <v>7.2418979245453463E-3</v>
      </c>
      <c r="P327" s="30">
        <f t="shared" si="77"/>
        <v>4.8054890016565139E-3</v>
      </c>
      <c r="Q327" s="30">
        <f t="shared" si="78"/>
        <v>4.2391253105983654E-3</v>
      </c>
      <c r="R327" s="30">
        <f t="shared" si="79"/>
        <v>3.4357747096279132E-3</v>
      </c>
      <c r="S327" s="30">
        <f t="shared" si="80"/>
        <v>9.9311351741247279E-4</v>
      </c>
      <c r="T327" s="30">
        <f t="shared" si="81"/>
        <v>3.3270227055587436E-3</v>
      </c>
      <c r="U327" s="30">
        <f t="shared" si="82"/>
        <v>2.1070277485486875E-3</v>
      </c>
      <c r="V327" s="30">
        <f t="shared" si="83"/>
        <v>1.593593025065779E-3</v>
      </c>
    </row>
    <row r="328" spans="1:22" s="19" customFormat="1" ht="13.5" x14ac:dyDescent="0.25">
      <c r="A328" s="18" t="s">
        <v>287</v>
      </c>
      <c r="B328" s="23">
        <v>762.95951965832626</v>
      </c>
      <c r="C328" s="23">
        <v>417.93274453935805</v>
      </c>
      <c r="D328" s="23">
        <v>386.23773452537512</v>
      </c>
      <c r="E328" s="23">
        <v>309.07481968966295</v>
      </c>
      <c r="F328" s="23">
        <v>387.33153285930257</v>
      </c>
      <c r="G328" s="35">
        <v>287.55822456604733</v>
      </c>
      <c r="H328" s="37">
        <v>125.2573818</v>
      </c>
      <c r="I328" s="29">
        <f t="shared" ref="I328:N329" si="92">(+B328-B327)/B327</f>
        <v>6.2073482127824563E-3</v>
      </c>
      <c r="J328" s="29">
        <f t="shared" si="92"/>
        <v>3.3071775511287643E-3</v>
      </c>
      <c r="K328" s="29">
        <f t="shared" si="92"/>
        <v>2.9985430850671944E-3</v>
      </c>
      <c r="L328" s="29">
        <f t="shared" si="92"/>
        <v>2.257315542641883E-3</v>
      </c>
      <c r="M328" s="29">
        <f t="shared" si="92"/>
        <v>8.2336610236717012E-5</v>
      </c>
      <c r="N328" s="29">
        <f t="shared" si="92"/>
        <v>3.9554532796238287E-3</v>
      </c>
      <c r="O328" s="29">
        <f t="shared" si="91"/>
        <v>6.7249681945980464E-3</v>
      </c>
      <c r="P328" s="30">
        <f t="shared" si="77"/>
        <v>4.8621574192732322E-3</v>
      </c>
      <c r="Q328" s="30">
        <f t="shared" si="78"/>
        <v>4.0254256133913638E-3</v>
      </c>
      <c r="R328" s="30">
        <f t="shared" si="79"/>
        <v>3.285696067984682E-3</v>
      </c>
      <c r="S328" s="30">
        <f t="shared" si="80"/>
        <v>1.1633170883897572E-3</v>
      </c>
      <c r="T328" s="30">
        <f t="shared" si="81"/>
        <v>3.096430646429978E-3</v>
      </c>
      <c r="U328" s="30">
        <f t="shared" si="82"/>
        <v>2.3461085129160889E-3</v>
      </c>
      <c r="V328" s="30">
        <f t="shared" si="83"/>
        <v>9.2244308785960469E-4</v>
      </c>
    </row>
    <row r="329" spans="1:22" s="19" customFormat="1" ht="13.5" x14ac:dyDescent="0.25">
      <c r="A329" s="18" t="s">
        <v>288</v>
      </c>
      <c r="B329" s="23">
        <v>767.58620650960995</v>
      </c>
      <c r="C329" s="23">
        <v>418.86031706767017</v>
      </c>
      <c r="D329" s="23">
        <v>387.29772599190238</v>
      </c>
      <c r="E329" s="23">
        <v>309.81511066422797</v>
      </c>
      <c r="F329" s="23">
        <v>388.21559347594638</v>
      </c>
      <c r="G329" s="35">
        <v>288.64944765007516</v>
      </c>
      <c r="H329" s="37">
        <v>124.96714192</v>
      </c>
      <c r="I329" s="29">
        <f t="shared" si="92"/>
        <v>6.0641314933138893E-3</v>
      </c>
      <c r="J329" s="29">
        <f t="shared" si="92"/>
        <v>2.2194301366227583E-3</v>
      </c>
      <c r="K329" s="29">
        <f t="shared" si="92"/>
        <v>2.7444016256718837E-3</v>
      </c>
      <c r="L329" s="29">
        <f t="shared" si="92"/>
        <v>2.3951837141192606E-3</v>
      </c>
      <c r="M329" s="29">
        <f t="shared" si="92"/>
        <v>2.2824390519347185E-3</v>
      </c>
      <c r="N329" s="29">
        <f t="shared" si="92"/>
        <v>3.7947900313913484E-3</v>
      </c>
      <c r="O329" s="29">
        <f t="shared" si="91"/>
        <v>-2.3171479064078718E-3</v>
      </c>
      <c r="P329" s="30">
        <f t="shared" si="77"/>
        <v>4.9281926134174822E-3</v>
      </c>
      <c r="Q329" s="30">
        <f t="shared" si="78"/>
        <v>3.663156417050143E-3</v>
      </c>
      <c r="R329" s="30">
        <f t="shared" si="79"/>
        <v>3.2595307296084939E-3</v>
      </c>
      <c r="S329" s="30">
        <f t="shared" si="80"/>
        <v>1.3333183451451267E-3</v>
      </c>
      <c r="T329" s="30">
        <f t="shared" si="81"/>
        <v>3.0270748289357406E-3</v>
      </c>
      <c r="U329" s="30">
        <f t="shared" si="82"/>
        <v>2.5891509008629499E-3</v>
      </c>
      <c r="V329" s="30">
        <f t="shared" si="83"/>
        <v>1.5548124688567818E-3</v>
      </c>
    </row>
    <row r="330" spans="1:22" s="19" customFormat="1" ht="13.5" x14ac:dyDescent="0.25">
      <c r="A330" s="18" t="s">
        <v>289</v>
      </c>
      <c r="B330" s="23">
        <v>771.27032563091518</v>
      </c>
      <c r="C330" s="23">
        <v>420.9663024831263</v>
      </c>
      <c r="D330" s="23">
        <v>389.8339965392164</v>
      </c>
      <c r="E330" s="23">
        <v>310.79133133952928</v>
      </c>
      <c r="F330" s="23">
        <v>389.79286294965374</v>
      </c>
      <c r="G330" s="35">
        <v>289.63272948214495</v>
      </c>
      <c r="H330" s="37">
        <v>125.94105500000001</v>
      </c>
      <c r="I330" s="29">
        <f t="shared" ref="I330:N330" si="93">(+B330-B329)/B329</f>
        <v>4.7996161083427519E-3</v>
      </c>
      <c r="J330" s="29">
        <f t="shared" si="93"/>
        <v>5.0278943352752457E-3</v>
      </c>
      <c r="K330" s="29">
        <f t="shared" si="93"/>
        <v>6.5486326851478763E-3</v>
      </c>
      <c r="L330" s="29">
        <f t="shared" si="93"/>
        <v>3.150978250248473E-3</v>
      </c>
      <c r="M330" s="29">
        <f t="shared" si="93"/>
        <v>4.0628699624995551E-3</v>
      </c>
      <c r="N330" s="29">
        <f t="shared" si="93"/>
        <v>3.4064912996535799E-3</v>
      </c>
      <c r="O330" s="29">
        <f t="shared" si="91"/>
        <v>7.7933532369930556E-3</v>
      </c>
      <c r="P330" s="30">
        <f t="shared" ref="P330:P391" si="94">AVERAGE(I319:I330)</f>
        <v>5.0448146810179503E-3</v>
      </c>
      <c r="Q330" s="30">
        <f t="shared" ref="Q330:Q394" si="95">AVERAGE(J319:J330)</f>
        <v>3.9651831841155246E-3</v>
      </c>
      <c r="R330" s="30">
        <f t="shared" ref="R330:R394" si="96">AVERAGE(K319:K330)</f>
        <v>3.8019027755993597E-3</v>
      </c>
      <c r="S330" s="30">
        <f t="shared" ref="S330:S394" si="97">AVERAGE(L319:L330)</f>
        <v>1.7126633590753518E-3</v>
      </c>
      <c r="T330" s="30">
        <f t="shared" ref="T330:T394" si="98">AVERAGE(M319:M330)</f>
        <v>3.3207480403847664E-3</v>
      </c>
      <c r="U330" s="30">
        <f t="shared" ref="U330:U394" si="99">AVERAGE(N319:N330)</f>
        <v>2.7399152096591814E-3</v>
      </c>
      <c r="V330" s="30">
        <f t="shared" ref="V330:V394" si="100">AVERAGE(O319:O330)</f>
        <v>2.4357078090212823E-3</v>
      </c>
    </row>
    <row r="331" spans="1:22" s="19" customFormat="1" ht="13.5" x14ac:dyDescent="0.25">
      <c r="A331" s="18" t="s">
        <v>290</v>
      </c>
      <c r="B331" s="23">
        <v>774.78394850396057</v>
      </c>
      <c r="C331" s="23">
        <v>421.27340253455685</v>
      </c>
      <c r="D331" s="23">
        <v>391.18757766924682</v>
      </c>
      <c r="E331" s="23">
        <v>310.57283452701967</v>
      </c>
      <c r="F331" s="23">
        <v>390.48032145125211</v>
      </c>
      <c r="G331" s="35">
        <v>290.38248695159348</v>
      </c>
      <c r="H331" s="37">
        <v>126.42313417</v>
      </c>
      <c r="I331" s="29">
        <f t="shared" ref="I331:N334" si="101">(+B331-B330)/B330</f>
        <v>4.5556308291404514E-3</v>
      </c>
      <c r="J331" s="29">
        <f t="shared" si="101"/>
        <v>7.2951219520204233E-4</v>
      </c>
      <c r="K331" s="29">
        <f t="shared" si="101"/>
        <v>3.4721987872965133E-3</v>
      </c>
      <c r="L331" s="29">
        <f t="shared" si="101"/>
        <v>-7.0303380589117155E-4</v>
      </c>
      <c r="M331" s="29">
        <f t="shared" si="101"/>
        <v>1.7636508180170667E-3</v>
      </c>
      <c r="N331" s="29">
        <f t="shared" si="101"/>
        <v>2.588648978964049E-3</v>
      </c>
      <c r="O331" s="29">
        <f t="shared" si="91"/>
        <v>3.8278158778326222E-3</v>
      </c>
      <c r="P331" s="30">
        <f t="shared" si="94"/>
        <v>4.6211101824674521E-3</v>
      </c>
      <c r="Q331" s="30">
        <f t="shared" si="95"/>
        <v>3.5384785998396457E-3</v>
      </c>
      <c r="R331" s="30">
        <f t="shared" si="96"/>
        <v>3.6703629515578077E-3</v>
      </c>
      <c r="S331" s="30">
        <f t="shared" si="97"/>
        <v>1.5413255455701761E-3</v>
      </c>
      <c r="T331" s="30">
        <f t="shared" si="98"/>
        <v>2.9184735255681597E-3</v>
      </c>
      <c r="U331" s="30">
        <f t="shared" si="99"/>
        <v>2.8078530707572394E-3</v>
      </c>
      <c r="V331" s="30">
        <f t="shared" si="100"/>
        <v>2.2922608659733724E-3</v>
      </c>
    </row>
    <row r="332" spans="1:22" s="19" customFormat="1" ht="13.5" x14ac:dyDescent="0.25">
      <c r="A332" s="18" t="s">
        <v>291</v>
      </c>
      <c r="B332" s="23">
        <v>776.40740658055518</v>
      </c>
      <c r="C332" s="23">
        <v>421.86953074575069</v>
      </c>
      <c r="D332" s="23">
        <v>392.34599266055631</v>
      </c>
      <c r="E332" s="23">
        <v>310.10275076172007</v>
      </c>
      <c r="F332" s="23">
        <v>391.17909950083589</v>
      </c>
      <c r="G332" s="35">
        <v>291.28011340222992</v>
      </c>
      <c r="H332" s="37">
        <v>126.40113074</v>
      </c>
      <c r="I332" s="29">
        <f t="shared" si="101"/>
        <v>2.0953687537401313E-3</v>
      </c>
      <c r="J332" s="29">
        <f t="shared" si="101"/>
        <v>1.41506254040081E-3</v>
      </c>
      <c r="K332" s="29">
        <f t="shared" si="101"/>
        <v>2.9612775492808127E-3</v>
      </c>
      <c r="L332" s="29">
        <f t="shared" si="101"/>
        <v>-1.5136023278259209E-3</v>
      </c>
      <c r="M332" s="29">
        <f t="shared" si="101"/>
        <v>1.7895346095462986E-3</v>
      </c>
      <c r="N332" s="29">
        <f t="shared" si="101"/>
        <v>3.0911865934465633E-3</v>
      </c>
      <c r="O332" s="29">
        <f t="shared" si="91"/>
        <v>-1.7404591449544544E-4</v>
      </c>
      <c r="P332" s="30">
        <f t="shared" si="94"/>
        <v>4.3483346834796268E-3</v>
      </c>
      <c r="Q332" s="30">
        <f t="shared" si="95"/>
        <v>3.1760858538305244E-3</v>
      </c>
      <c r="R332" s="30">
        <f t="shared" si="96"/>
        <v>3.5206890032537016E-3</v>
      </c>
      <c r="S332" s="30">
        <f t="shared" si="97"/>
        <v>1.3371628315461638E-3</v>
      </c>
      <c r="T332" s="30">
        <f t="shared" si="98"/>
        <v>2.7093313174026113E-3</v>
      </c>
      <c r="U332" s="30">
        <f t="shared" si="99"/>
        <v>2.8911653250399201E-3</v>
      </c>
      <c r="V332" s="30">
        <f t="shared" si="100"/>
        <v>2.4782701737300246E-3</v>
      </c>
    </row>
    <row r="333" spans="1:22" s="19" customFormat="1" ht="13.5" x14ac:dyDescent="0.25">
      <c r="A333" s="18" t="s">
        <v>292</v>
      </c>
      <c r="B333" s="23">
        <v>781.50468355113287</v>
      </c>
      <c r="C333" s="23">
        <v>424.81257761816823</v>
      </c>
      <c r="D333" s="23">
        <v>394.46531061820133</v>
      </c>
      <c r="E333" s="23">
        <v>310.4757706728501</v>
      </c>
      <c r="F333" s="23">
        <v>393.11887336738323</v>
      </c>
      <c r="G333" s="35">
        <v>292.21492901379958</v>
      </c>
      <c r="H333" s="37">
        <v>126.19689226</v>
      </c>
      <c r="I333" s="29">
        <f t="shared" si="101"/>
        <v>6.56520909946888E-3</v>
      </c>
      <c r="J333" s="29">
        <f t="shared" si="101"/>
        <v>6.9762015455703394E-3</v>
      </c>
      <c r="K333" s="29">
        <f t="shared" si="101"/>
        <v>5.4016556745580969E-3</v>
      </c>
      <c r="L333" s="29">
        <f t="shared" si="101"/>
        <v>1.2028913326752599E-3</v>
      </c>
      <c r="M333" s="29">
        <f t="shared" si="101"/>
        <v>4.9587870850528303E-3</v>
      </c>
      <c r="N333" s="29">
        <f t="shared" si="101"/>
        <v>3.2093355109305741E-3</v>
      </c>
      <c r="O333" s="29">
        <f t="shared" si="91"/>
        <v>-1.6157963050196743E-3</v>
      </c>
      <c r="P333" s="30">
        <f t="shared" si="94"/>
        <v>4.6564621565055213E-3</v>
      </c>
      <c r="Q333" s="30">
        <f t="shared" si="95"/>
        <v>3.5186702674884144E-3</v>
      </c>
      <c r="R333" s="30">
        <f t="shared" si="96"/>
        <v>3.7246389662430363E-3</v>
      </c>
      <c r="S333" s="30">
        <f t="shared" si="97"/>
        <v>1.441375624359283E-3</v>
      </c>
      <c r="T333" s="30">
        <f t="shared" si="98"/>
        <v>2.7796088708122724E-3</v>
      </c>
      <c r="U333" s="30">
        <f t="shared" si="99"/>
        <v>2.9753993543517004E-3</v>
      </c>
      <c r="V333" s="30">
        <f t="shared" si="100"/>
        <v>2.462030182568832E-3</v>
      </c>
    </row>
    <row r="334" spans="1:22" s="19" customFormat="1" ht="13.5" x14ac:dyDescent="0.25">
      <c r="A334" s="18" t="s">
        <v>293</v>
      </c>
      <c r="B334" s="23">
        <v>785.66734572765165</v>
      </c>
      <c r="C334" s="23">
        <v>426.85763283004252</v>
      </c>
      <c r="D334" s="23">
        <v>396.24168683056018</v>
      </c>
      <c r="E334" s="23">
        <v>311.9230623605693</v>
      </c>
      <c r="F334" s="23">
        <v>393.47762301739823</v>
      </c>
      <c r="G334" s="35">
        <v>293.19939021309119</v>
      </c>
      <c r="H334" s="37">
        <v>126.52345853999999</v>
      </c>
      <c r="I334" s="29">
        <f t="shared" si="101"/>
        <v>5.3264711832612084E-3</v>
      </c>
      <c r="J334" s="29">
        <f t="shared" ref="J334:O334" si="102">(+C334-C333)/C333</f>
        <v>4.8140175682661393E-3</v>
      </c>
      <c r="K334" s="29">
        <f t="shared" si="102"/>
        <v>4.5032507663980374E-3</v>
      </c>
      <c r="L334" s="29">
        <f t="shared" si="102"/>
        <v>4.6615286100512464E-3</v>
      </c>
      <c r="M334" s="29">
        <f t="shared" si="102"/>
        <v>9.125729501156145E-4</v>
      </c>
      <c r="N334" s="29">
        <f t="shared" si="102"/>
        <v>3.3689627104750881E-3</v>
      </c>
      <c r="O334" s="29">
        <f t="shared" si="102"/>
        <v>2.5877521557914349E-3</v>
      </c>
      <c r="P334" s="30">
        <f t="shared" si="94"/>
        <v>4.8442317056958872E-3</v>
      </c>
      <c r="Q334" s="30">
        <f t="shared" si="95"/>
        <v>3.6292210341979294E-3</v>
      </c>
      <c r="R334" s="30">
        <f t="shared" si="96"/>
        <v>4.1371370479612842E-3</v>
      </c>
      <c r="S334" s="30">
        <f t="shared" si="97"/>
        <v>1.856601238850815E-3</v>
      </c>
      <c r="T334" s="30">
        <f t="shared" si="98"/>
        <v>2.6804327906096385E-3</v>
      </c>
      <c r="U334" s="30">
        <f t="shared" si="99"/>
        <v>3.0992051390634295E-3</v>
      </c>
      <c r="V334" s="30">
        <f t="shared" si="100"/>
        <v>2.2767390892960569E-3</v>
      </c>
    </row>
    <row r="335" spans="1:22" s="19" customFormat="1" ht="13.5" x14ac:dyDescent="0.25">
      <c r="A335" s="18" t="s">
        <v>294</v>
      </c>
      <c r="B335" s="23">
        <v>787.53591777816985</v>
      </c>
      <c r="C335" s="23">
        <v>427.56213042979817</v>
      </c>
      <c r="D335" s="23">
        <v>397.67123198235532</v>
      </c>
      <c r="E335" s="23">
        <v>312.66127998987912</v>
      </c>
      <c r="F335" s="23">
        <v>393.62615387460966</v>
      </c>
      <c r="G335" s="35">
        <v>294.2040575115733</v>
      </c>
      <c r="H335" s="37">
        <v>128.34243789999999</v>
      </c>
      <c r="I335" s="29">
        <f t="shared" ref="I335:O335" si="103">(+B335-B334)/B334</f>
        <v>2.3783246951514883E-3</v>
      </c>
      <c r="J335" s="29">
        <f t="shared" si="103"/>
        <v>1.6504275561031313E-3</v>
      </c>
      <c r="K335" s="29">
        <f t="shared" si="103"/>
        <v>3.6077606150673328E-3</v>
      </c>
      <c r="L335" s="29">
        <f t="shared" si="103"/>
        <v>2.3666657531608497E-3</v>
      </c>
      <c r="M335" s="29">
        <f t="shared" si="103"/>
        <v>3.7748234848124722E-4</v>
      </c>
      <c r="N335" s="29">
        <f t="shared" si="103"/>
        <v>3.4265668074955173E-3</v>
      </c>
      <c r="O335" s="29">
        <f t="shared" si="103"/>
        <v>1.4376617435137023E-2</v>
      </c>
      <c r="P335" s="30">
        <f t="shared" si="94"/>
        <v>4.8160774129904589E-3</v>
      </c>
      <c r="Q335" s="30">
        <f t="shared" si="95"/>
        <v>3.3690476277955625E-3</v>
      </c>
      <c r="R335" s="30">
        <f t="shared" si="96"/>
        <v>4.0993437142494505E-3</v>
      </c>
      <c r="S335" s="30">
        <f t="shared" si="97"/>
        <v>2.01204183791978E-3</v>
      </c>
      <c r="T335" s="30">
        <f t="shared" si="98"/>
        <v>2.3718331861280755E-3</v>
      </c>
      <c r="U335" s="30">
        <f t="shared" si="99"/>
        <v>3.2196907492804926E-3</v>
      </c>
      <c r="V335" s="30">
        <f t="shared" si="100"/>
        <v>4.3558294278257933E-3</v>
      </c>
    </row>
    <row r="336" spans="1:22" s="19" customFormat="1" ht="13.5" x14ac:dyDescent="0.25">
      <c r="A336" s="18" t="s">
        <v>295</v>
      </c>
      <c r="B336" s="23">
        <v>791.4695122611331</v>
      </c>
      <c r="C336" s="23">
        <v>428.05815646266427</v>
      </c>
      <c r="D336" s="23">
        <v>398.71628130898955</v>
      </c>
      <c r="E336" s="23">
        <v>313.63857533149405</v>
      </c>
      <c r="F336" s="23">
        <v>394.65337880435413</v>
      </c>
      <c r="G336" s="35">
        <v>295.21512527593029</v>
      </c>
      <c r="H336" s="37">
        <v>129.34089051000001</v>
      </c>
      <c r="I336" s="29">
        <f t="shared" ref="I336:M340" si="104">(+B336-B335)/B335</f>
        <v>4.9948128004890036E-3</v>
      </c>
      <c r="J336" s="29">
        <f t="shared" si="104"/>
        <v>1.1601262075466735E-3</v>
      </c>
      <c r="K336" s="29">
        <f t="shared" si="104"/>
        <v>2.6279228734368107E-3</v>
      </c>
      <c r="L336" s="29">
        <f t="shared" si="104"/>
        <v>3.1257319155303422E-3</v>
      </c>
      <c r="M336" s="29">
        <f t="shared" si="104"/>
        <v>2.6096460299528312E-3</v>
      </c>
      <c r="N336" s="29">
        <f t="shared" ref="N336:O342" si="105">(+G336-G335)/G335</f>
        <v>3.436620734971411E-3</v>
      </c>
      <c r="O336" s="29">
        <f t="shared" si="105"/>
        <v>7.7795982867177194E-3</v>
      </c>
      <c r="P336" s="30">
        <f t="shared" si="94"/>
        <v>4.9396293039783642E-3</v>
      </c>
      <c r="Q336" s="30">
        <f t="shared" si="95"/>
        <v>3.2879894159904498E-3</v>
      </c>
      <c r="R336" s="30">
        <f t="shared" si="96"/>
        <v>4.0282863783996621E-3</v>
      </c>
      <c r="S336" s="30">
        <f t="shared" si="97"/>
        <v>2.2699477168440321E-3</v>
      </c>
      <c r="T336" s="30">
        <f t="shared" si="98"/>
        <v>2.3929677424069755E-3</v>
      </c>
      <c r="U336" s="30">
        <f t="shared" si="99"/>
        <v>3.3117437259521151E-3</v>
      </c>
      <c r="V336" s="30">
        <f t="shared" si="100"/>
        <v>4.1478107761551914E-3</v>
      </c>
    </row>
    <row r="337" spans="1:22" s="19" customFormat="1" ht="13.5" x14ac:dyDescent="0.25">
      <c r="A337" s="18" t="s">
        <v>296</v>
      </c>
      <c r="B337" s="23">
        <v>797.18458643830502</v>
      </c>
      <c r="C337" s="23">
        <v>429.54882948680967</v>
      </c>
      <c r="D337" s="23">
        <v>399.86508518754795</v>
      </c>
      <c r="E337" s="23">
        <v>314.2569123755564</v>
      </c>
      <c r="F337" s="23">
        <v>395.60242226599291</v>
      </c>
      <c r="G337" s="35">
        <v>296.27396841685186</v>
      </c>
      <c r="H337" s="37">
        <v>130.11109712000001</v>
      </c>
      <c r="I337" s="29">
        <f t="shared" si="104"/>
        <v>7.2208393231024594E-3</v>
      </c>
      <c r="J337" s="29">
        <f t="shared" si="104"/>
        <v>3.4824077094192983E-3</v>
      </c>
      <c r="K337" s="29">
        <f t="shared" si="104"/>
        <v>2.8812565034637212E-3</v>
      </c>
      <c r="L337" s="29">
        <f t="shared" si="104"/>
        <v>1.9714955132952138E-3</v>
      </c>
      <c r="M337" s="29">
        <f t="shared" si="104"/>
        <v>2.404751897764088E-3</v>
      </c>
      <c r="N337" s="29">
        <f t="shared" si="105"/>
        <v>3.5866832362735235E-3</v>
      </c>
      <c r="O337" s="29">
        <f t="shared" si="105"/>
        <v>5.9548577944919428E-3</v>
      </c>
      <c r="P337" s="30">
        <f t="shared" si="94"/>
        <v>5.0270806082528359E-3</v>
      </c>
      <c r="Q337" s="30">
        <f t="shared" si="95"/>
        <v>3.217623027008485E-3</v>
      </c>
      <c r="R337" s="30">
        <f t="shared" si="96"/>
        <v>3.7405227600916646E-3</v>
      </c>
      <c r="S337" s="30">
        <f t="shared" si="97"/>
        <v>2.2455276366379474E-3</v>
      </c>
      <c r="T337" s="30">
        <f t="shared" si="98"/>
        <v>2.1757970999306629E-3</v>
      </c>
      <c r="U337" s="30">
        <f t="shared" si="99"/>
        <v>3.3398760128640326E-3</v>
      </c>
      <c r="V337" s="30">
        <f t="shared" si="100"/>
        <v>4.6799240289797607E-3</v>
      </c>
    </row>
    <row r="338" spans="1:22" s="19" customFormat="1" ht="13.5" x14ac:dyDescent="0.25">
      <c r="A338" s="18" t="s">
        <v>297</v>
      </c>
      <c r="B338" s="23">
        <v>802.21114297483962</v>
      </c>
      <c r="C338" s="23">
        <v>431.08343881269786</v>
      </c>
      <c r="D338" s="23">
        <v>401.94182578309869</v>
      </c>
      <c r="E338" s="23">
        <v>315.55579509549671</v>
      </c>
      <c r="F338" s="23">
        <v>397.1886659913273</v>
      </c>
      <c r="G338" s="35">
        <v>297.58301183313586</v>
      </c>
      <c r="H338" s="37">
        <v>129.36788060999999</v>
      </c>
      <c r="I338" s="29">
        <f t="shared" si="104"/>
        <v>6.3053860072639651E-3</v>
      </c>
      <c r="J338" s="29">
        <f t="shared" si="104"/>
        <v>3.5726073976772919E-3</v>
      </c>
      <c r="K338" s="29">
        <f t="shared" si="104"/>
        <v>5.1936032238891179E-3</v>
      </c>
      <c r="L338" s="29">
        <f t="shared" si="104"/>
        <v>4.1331874297424014E-3</v>
      </c>
      <c r="M338" s="29">
        <f t="shared" si="104"/>
        <v>4.0096916400270029E-3</v>
      </c>
      <c r="N338" s="29">
        <f t="shared" si="105"/>
        <v>4.4183544820994838E-3</v>
      </c>
      <c r="O338" s="29">
        <f t="shared" si="105"/>
        <v>-5.7121684963932357E-3</v>
      </c>
      <c r="P338" s="30">
        <f t="shared" si="94"/>
        <v>5.2430559806644914E-3</v>
      </c>
      <c r="Q338" s="30">
        <f t="shared" si="95"/>
        <v>3.301322052850577E-3</v>
      </c>
      <c r="R338" s="30">
        <f t="shared" si="96"/>
        <v>3.9662442225352991E-3</v>
      </c>
      <c r="S338" s="30">
        <f t="shared" si="97"/>
        <v>2.3516155602616297E-3</v>
      </c>
      <c r="T338" s="30">
        <f t="shared" si="98"/>
        <v>2.4206295100399479E-3</v>
      </c>
      <c r="U338" s="30">
        <f t="shared" si="99"/>
        <v>3.4620887322386646E-3</v>
      </c>
      <c r="V338" s="30">
        <f t="shared" si="100"/>
        <v>3.8723085236492469E-3</v>
      </c>
    </row>
    <row r="339" spans="1:22" s="19" customFormat="1" ht="13.5" x14ac:dyDescent="0.25">
      <c r="A339" s="18" t="s">
        <v>298</v>
      </c>
      <c r="B339" s="23">
        <v>806.71532813734507</v>
      </c>
      <c r="C339" s="23">
        <v>432.77499466992771</v>
      </c>
      <c r="D339" s="23">
        <v>403.69451327546386</v>
      </c>
      <c r="E339" s="23">
        <v>317.07119867797206</v>
      </c>
      <c r="F339" s="23">
        <v>398.82454608604348</v>
      </c>
      <c r="G339" s="35">
        <v>298.8183607250163</v>
      </c>
      <c r="H339" s="37">
        <v>129.58310778000001</v>
      </c>
      <c r="I339" s="29">
        <f t="shared" si="104"/>
        <v>5.6147127872128288E-3</v>
      </c>
      <c r="J339" s="29">
        <f t="shared" si="104"/>
        <v>3.9239639126215902E-3</v>
      </c>
      <c r="K339" s="29">
        <f t="shared" si="104"/>
        <v>4.3605501590943613E-3</v>
      </c>
      <c r="L339" s="29">
        <f t="shared" si="104"/>
        <v>4.8023316511007219E-3</v>
      </c>
      <c r="M339" s="29">
        <f t="shared" si="104"/>
        <v>4.1186474710532281E-3</v>
      </c>
      <c r="N339" s="29">
        <f t="shared" si="105"/>
        <v>4.1512749140839656E-3</v>
      </c>
      <c r="O339" s="29">
        <f t="shared" si="105"/>
        <v>1.6636832031658336E-3</v>
      </c>
      <c r="P339" s="30">
        <f t="shared" si="94"/>
        <v>5.1773209411057931E-3</v>
      </c>
      <c r="Q339" s="30">
        <f t="shared" si="95"/>
        <v>3.1899023879861737E-3</v>
      </c>
      <c r="R339" s="30">
        <f t="shared" si="96"/>
        <v>3.9417544623643131E-3</v>
      </c>
      <c r="S339" s="30">
        <f t="shared" si="97"/>
        <v>2.3208894649040467E-3</v>
      </c>
      <c r="T339" s="30">
        <f t="shared" si="98"/>
        <v>2.4477008728900997E-3</v>
      </c>
      <c r="U339" s="30">
        <f t="shared" si="99"/>
        <v>3.5361973816174109E-3</v>
      </c>
      <c r="V339" s="30">
        <f t="shared" si="100"/>
        <v>3.4074572968676204E-3</v>
      </c>
    </row>
    <row r="340" spans="1:22" s="19" customFormat="1" ht="13.5" x14ac:dyDescent="0.25">
      <c r="A340" s="18" t="s">
        <v>299</v>
      </c>
      <c r="B340" s="23">
        <v>811.61687801735502</v>
      </c>
      <c r="C340" s="23">
        <v>433.86482391258232</v>
      </c>
      <c r="D340" s="23">
        <v>405.19679431635984</v>
      </c>
      <c r="E340" s="23">
        <v>318.05137351175688</v>
      </c>
      <c r="F340" s="23">
        <v>400.56239412201677</v>
      </c>
      <c r="G340" s="35">
        <v>299.94173599662901</v>
      </c>
      <c r="H340" s="37">
        <v>130.23767459000001</v>
      </c>
      <c r="I340" s="29">
        <f t="shared" si="104"/>
        <v>6.0759349786092725E-3</v>
      </c>
      <c r="J340" s="29">
        <f t="shared" si="104"/>
        <v>2.5182352401986997E-3</v>
      </c>
      <c r="K340" s="29">
        <f t="shared" si="104"/>
        <v>3.7213313322167637E-3</v>
      </c>
      <c r="L340" s="29">
        <f t="shared" si="104"/>
        <v>3.0913398563844744E-3</v>
      </c>
      <c r="M340" s="29">
        <f t="shared" si="104"/>
        <v>4.3574249705241519E-3</v>
      </c>
      <c r="N340" s="29">
        <f t="shared" si="105"/>
        <v>3.7593917217371821E-3</v>
      </c>
      <c r="O340" s="29">
        <f t="shared" si="105"/>
        <v>5.0513282264482949E-3</v>
      </c>
      <c r="P340" s="30">
        <f t="shared" si="94"/>
        <v>5.1663698382580277E-3</v>
      </c>
      <c r="Q340" s="30">
        <f t="shared" si="95"/>
        <v>3.1241571954086686E-3</v>
      </c>
      <c r="R340" s="30">
        <f t="shared" si="96"/>
        <v>4.0019868162934442E-3</v>
      </c>
      <c r="S340" s="30">
        <f t="shared" si="97"/>
        <v>2.3903914910492628E-3</v>
      </c>
      <c r="T340" s="30">
        <f t="shared" si="98"/>
        <v>2.8039582362473854E-3</v>
      </c>
      <c r="U340" s="30">
        <f t="shared" si="99"/>
        <v>3.5198589184601906E-3</v>
      </c>
      <c r="V340" s="30">
        <f t="shared" si="100"/>
        <v>3.2679872995218079E-3</v>
      </c>
    </row>
    <row r="341" spans="1:22" s="19" customFormat="1" ht="13.5" x14ac:dyDescent="0.25">
      <c r="A341" s="18" t="s">
        <v>300</v>
      </c>
      <c r="B341" s="23">
        <v>817.83132275764353</v>
      </c>
      <c r="C341" s="23">
        <v>436.62282669202835</v>
      </c>
      <c r="D341" s="23">
        <v>407.65134135528501</v>
      </c>
      <c r="E341" s="23">
        <v>319.372470961678</v>
      </c>
      <c r="F341" s="23">
        <v>401.78647074516425</v>
      </c>
      <c r="G341" s="35">
        <v>301.20986696321228</v>
      </c>
      <c r="H341" s="37">
        <v>129.01599644999999</v>
      </c>
      <c r="I341" s="29">
        <f t="shared" ref="I341:N341" si="106">(+B341-B340)/B340</f>
        <v>7.6568697726806367E-3</v>
      </c>
      <c r="J341" s="29">
        <f t="shared" si="106"/>
        <v>6.3568250465074107E-3</v>
      </c>
      <c r="K341" s="29">
        <f t="shared" si="106"/>
        <v>6.0576664804726172E-3</v>
      </c>
      <c r="L341" s="29">
        <f t="shared" si="106"/>
        <v>4.1537234545924425E-3</v>
      </c>
      <c r="M341" s="29">
        <f t="shared" si="106"/>
        <v>3.0558950143847298E-3</v>
      </c>
      <c r="N341" s="29">
        <f t="shared" si="106"/>
        <v>4.2279243412711451E-3</v>
      </c>
      <c r="O341" s="29">
        <f t="shared" si="105"/>
        <v>-9.3803743336632536E-3</v>
      </c>
      <c r="P341" s="30">
        <f t="shared" si="94"/>
        <v>5.2990980282052562E-3</v>
      </c>
      <c r="Q341" s="30">
        <f t="shared" si="95"/>
        <v>3.4689401045657226E-3</v>
      </c>
      <c r="R341" s="30">
        <f t="shared" si="96"/>
        <v>4.278092220860172E-3</v>
      </c>
      <c r="S341" s="30">
        <f t="shared" si="97"/>
        <v>2.5369364694220278E-3</v>
      </c>
      <c r="T341" s="30">
        <f t="shared" si="98"/>
        <v>2.8684128997848875E-3</v>
      </c>
      <c r="U341" s="30">
        <f t="shared" si="99"/>
        <v>3.5559534442835068E-3</v>
      </c>
      <c r="V341" s="30">
        <f t="shared" si="100"/>
        <v>2.679385097250526E-3</v>
      </c>
    </row>
    <row r="342" spans="1:22" s="19" customFormat="1" ht="13.5" x14ac:dyDescent="0.25">
      <c r="A342" s="18" t="s">
        <v>301</v>
      </c>
      <c r="B342" s="23">
        <v>823.2011846494446</v>
      </c>
      <c r="C342" s="23">
        <v>438.09100033946294</v>
      </c>
      <c r="D342" s="23">
        <v>409.66677287004876</v>
      </c>
      <c r="E342" s="23">
        <v>320.41602884374271</v>
      </c>
      <c r="F342" s="23">
        <v>403.17787048921059</v>
      </c>
      <c r="G342" s="35">
        <v>302.41131102626969</v>
      </c>
      <c r="H342" s="37">
        <v>128.67389969999999</v>
      </c>
      <c r="I342" s="29">
        <f t="shared" ref="I342:N342" si="107">(+B342-B341)/B341</f>
        <v>6.5659772894176276E-3</v>
      </c>
      <c r="J342" s="29">
        <f t="shared" si="107"/>
        <v>3.362567318245498E-3</v>
      </c>
      <c r="K342" s="29">
        <f t="shared" si="107"/>
        <v>4.9440080537039507E-3</v>
      </c>
      <c r="L342" s="29">
        <f t="shared" si="107"/>
        <v>3.2675260924098933E-3</v>
      </c>
      <c r="M342" s="29">
        <f t="shared" si="107"/>
        <v>3.4630328429571329E-3</v>
      </c>
      <c r="N342" s="29">
        <f t="shared" si="107"/>
        <v>3.9887274449881974E-3</v>
      </c>
      <c r="O342" s="29">
        <f t="shared" si="105"/>
        <v>-2.6515839850337884E-3</v>
      </c>
      <c r="P342" s="30">
        <f t="shared" si="94"/>
        <v>5.44629479329483E-3</v>
      </c>
      <c r="Q342" s="30">
        <f t="shared" si="95"/>
        <v>3.3301628531465766E-3</v>
      </c>
      <c r="R342" s="30">
        <f t="shared" si="96"/>
        <v>4.1443735015731778E-3</v>
      </c>
      <c r="S342" s="30">
        <f t="shared" si="97"/>
        <v>2.5466487896021457E-3</v>
      </c>
      <c r="T342" s="30">
        <f t="shared" si="98"/>
        <v>2.818426473156352E-3</v>
      </c>
      <c r="U342" s="30">
        <f t="shared" si="99"/>
        <v>3.6044731230613918E-3</v>
      </c>
      <c r="V342" s="30">
        <f t="shared" si="100"/>
        <v>1.808973662081623E-3</v>
      </c>
    </row>
    <row r="343" spans="1:22" s="19" customFormat="1" ht="13.5" x14ac:dyDescent="0.25">
      <c r="A343" s="18" t="s">
        <v>302</v>
      </c>
      <c r="B343" s="23">
        <v>827.51726559154918</v>
      </c>
      <c r="C343" s="23">
        <v>439.52046646354546</v>
      </c>
      <c r="D343" s="23">
        <v>410.83164887470411</v>
      </c>
      <c r="E343" s="23">
        <v>321.56948845326843</v>
      </c>
      <c r="F343" s="23">
        <v>404.15424384416048</v>
      </c>
      <c r="G343" s="35">
        <v>303.67887301428942</v>
      </c>
      <c r="H343" s="37">
        <v>129.64008802999999</v>
      </c>
      <c r="I343" s="29">
        <f t="shared" ref="I343:O345" si="108">(+B343-B342)/B342</f>
        <v>5.2430451056050837E-3</v>
      </c>
      <c r="J343" s="29">
        <f t="shared" si="108"/>
        <v>3.2629433678730566E-3</v>
      </c>
      <c r="K343" s="29">
        <f t="shared" si="108"/>
        <v>2.8434720162791127E-3</v>
      </c>
      <c r="L343" s="29">
        <f t="shared" si="108"/>
        <v>3.5998811098437067E-3</v>
      </c>
      <c r="M343" s="29">
        <f t="shared" si="108"/>
        <v>2.4216938141103004E-3</v>
      </c>
      <c r="N343" s="29">
        <f t="shared" si="108"/>
        <v>4.191516460538826E-3</v>
      </c>
      <c r="O343" s="29">
        <f t="shared" si="108"/>
        <v>7.5088136152913557E-3</v>
      </c>
      <c r="P343" s="30">
        <f t="shared" si="94"/>
        <v>5.5035793163335503E-3</v>
      </c>
      <c r="Q343" s="30">
        <f t="shared" si="95"/>
        <v>3.5412821175358276E-3</v>
      </c>
      <c r="R343" s="30">
        <f t="shared" si="96"/>
        <v>4.091979603988394E-3</v>
      </c>
      <c r="S343" s="30">
        <f t="shared" si="97"/>
        <v>2.9052250325800528E-3</v>
      </c>
      <c r="T343" s="30">
        <f t="shared" si="98"/>
        <v>2.8732633894974547E-3</v>
      </c>
      <c r="U343" s="30">
        <f t="shared" si="99"/>
        <v>3.7380454131926235E-3</v>
      </c>
      <c r="V343" s="30">
        <f t="shared" si="100"/>
        <v>2.1157234735365168E-3</v>
      </c>
    </row>
    <row r="344" spans="1:22" s="19" customFormat="1" ht="13.5" x14ac:dyDescent="0.25">
      <c r="A344" s="18" t="s">
        <v>303</v>
      </c>
      <c r="B344" s="23">
        <v>831.75220547002959</v>
      </c>
      <c r="C344" s="23">
        <v>441.35418473999283</v>
      </c>
      <c r="D344" s="23">
        <v>412.42478363834596</v>
      </c>
      <c r="E344" s="23">
        <v>322.77459043592006</v>
      </c>
      <c r="F344" s="23">
        <v>405.57262955394691</v>
      </c>
      <c r="G344" s="35">
        <v>304.7822335515437</v>
      </c>
      <c r="H344" s="37">
        <v>129.18441222000001</v>
      </c>
      <c r="I344" s="29">
        <f t="shared" si="108"/>
        <v>5.1176453405513888E-3</v>
      </c>
      <c r="J344" s="29">
        <f t="shared" si="108"/>
        <v>4.172088483618914E-3</v>
      </c>
      <c r="K344" s="29">
        <f t="shared" si="108"/>
        <v>3.8778287116037601E-3</v>
      </c>
      <c r="L344" s="29">
        <f t="shared" si="108"/>
        <v>3.7475632046065719E-3</v>
      </c>
      <c r="M344" s="29">
        <f t="shared" si="108"/>
        <v>3.509515813307545E-3</v>
      </c>
      <c r="N344" s="29">
        <f t="shared" si="108"/>
        <v>3.6333134613627115E-3</v>
      </c>
      <c r="O344" s="29">
        <f t="shared" si="108"/>
        <v>-3.5149298100949004E-3</v>
      </c>
      <c r="P344" s="30">
        <f t="shared" si="94"/>
        <v>5.7554356985678205E-3</v>
      </c>
      <c r="Q344" s="30">
        <f t="shared" si="95"/>
        <v>3.7710342794706701E-3</v>
      </c>
      <c r="R344" s="30">
        <f t="shared" si="96"/>
        <v>4.1683588675153066E-3</v>
      </c>
      <c r="S344" s="30">
        <f t="shared" si="97"/>
        <v>3.3436554936160938E-3</v>
      </c>
      <c r="T344" s="30">
        <f t="shared" si="98"/>
        <v>3.0165951564775583E-3</v>
      </c>
      <c r="U344" s="30">
        <f t="shared" si="99"/>
        <v>3.7832226521856359E-3</v>
      </c>
      <c r="V344" s="30">
        <f t="shared" si="100"/>
        <v>1.8373164822365626E-3</v>
      </c>
    </row>
    <row r="345" spans="1:22" s="19" customFormat="1" ht="13.5" x14ac:dyDescent="0.25">
      <c r="A345" s="18" t="s">
        <v>304</v>
      </c>
      <c r="B345" s="23">
        <v>835.52543662386063</v>
      </c>
      <c r="C345" s="23">
        <v>442.16403084174101</v>
      </c>
      <c r="D345" s="23">
        <v>413.59983447756542</v>
      </c>
      <c r="E345" s="23">
        <v>323.49875719842254</v>
      </c>
      <c r="F345" s="23">
        <v>405.93201082323606</v>
      </c>
      <c r="G345" s="35">
        <v>305.69953356175995</v>
      </c>
      <c r="H345" s="37">
        <v>129.38678006999999</v>
      </c>
      <c r="I345" s="29">
        <f t="shared" si="108"/>
        <v>4.5364846994289023E-3</v>
      </c>
      <c r="J345" s="29">
        <f t="shared" si="108"/>
        <v>1.8349120270044986E-3</v>
      </c>
      <c r="K345" s="29">
        <f t="shared" si="108"/>
        <v>2.8491276126845584E-3</v>
      </c>
      <c r="L345" s="29">
        <f t="shared" si="108"/>
        <v>2.2435680625431547E-3</v>
      </c>
      <c r="M345" s="29">
        <f t="shared" si="108"/>
        <v>8.8610829010921186E-4</v>
      </c>
      <c r="N345" s="29">
        <f t="shared" si="108"/>
        <v>3.009689900645476E-3</v>
      </c>
      <c r="O345" s="29">
        <f t="shared" si="108"/>
        <v>1.5665036247201592E-3</v>
      </c>
      <c r="P345" s="30">
        <f t="shared" si="94"/>
        <v>5.5863753318978219E-3</v>
      </c>
      <c r="Q345" s="30">
        <f t="shared" si="95"/>
        <v>3.3425934862568499E-3</v>
      </c>
      <c r="R345" s="30">
        <f t="shared" si="96"/>
        <v>3.9556481956925117E-3</v>
      </c>
      <c r="S345" s="30">
        <f t="shared" si="97"/>
        <v>3.4303785544384183E-3</v>
      </c>
      <c r="T345" s="30">
        <f t="shared" si="98"/>
        <v>2.6772052568989238E-3</v>
      </c>
      <c r="U345" s="30">
        <f t="shared" si="99"/>
        <v>3.7665855179952108E-3</v>
      </c>
      <c r="V345" s="30">
        <f t="shared" si="100"/>
        <v>2.1025081430482155E-3</v>
      </c>
    </row>
    <row r="346" spans="1:22" s="19" customFormat="1" ht="13.5" x14ac:dyDescent="0.25">
      <c r="A346" s="18" t="s">
        <v>305</v>
      </c>
      <c r="B346" s="23">
        <v>839.62599509365793</v>
      </c>
      <c r="C346" s="23">
        <v>443.34098207784677</v>
      </c>
      <c r="D346" s="23">
        <v>414.71925996504081</v>
      </c>
      <c r="E346" s="23">
        <v>324.47552501705468</v>
      </c>
      <c r="F346" s="23">
        <v>406.72315562282552</v>
      </c>
      <c r="G346" s="35">
        <v>306.51633431251975</v>
      </c>
      <c r="H346" s="37">
        <v>129.21016057</v>
      </c>
      <c r="I346" s="29">
        <f t="shared" ref="I346:N348" si="109">(+B346-B345)/B345</f>
        <v>4.907760183061079E-3</v>
      </c>
      <c r="J346" s="29">
        <f t="shared" si="109"/>
        <v>2.6617977809393965E-3</v>
      </c>
      <c r="K346" s="29">
        <f t="shared" si="109"/>
        <v>2.7065423971684459E-3</v>
      </c>
      <c r="L346" s="29">
        <f t="shared" si="109"/>
        <v>3.0193866186417097E-3</v>
      </c>
      <c r="M346" s="29">
        <f t="shared" si="109"/>
        <v>1.9489588859597628E-3</v>
      </c>
      <c r="N346" s="29">
        <f t="shared" si="109"/>
        <v>2.6719070887780056E-3</v>
      </c>
      <c r="O346" s="29">
        <f t="shared" ref="O346:O355" si="110">(+H346-H345)/H345</f>
        <v>-1.3650505863460958E-3</v>
      </c>
      <c r="P346" s="30">
        <f t="shared" si="94"/>
        <v>5.5514827485478114E-3</v>
      </c>
      <c r="Q346" s="30">
        <f t="shared" si="95"/>
        <v>3.1632418373129544E-3</v>
      </c>
      <c r="R346" s="30">
        <f t="shared" si="96"/>
        <v>3.8059224982567121E-3</v>
      </c>
      <c r="S346" s="30">
        <f t="shared" si="97"/>
        <v>3.2935333884876231E-3</v>
      </c>
      <c r="T346" s="30">
        <f t="shared" si="98"/>
        <v>2.7635707515526026E-3</v>
      </c>
      <c r="U346" s="30">
        <f t="shared" si="99"/>
        <v>3.7084975495204537E-3</v>
      </c>
      <c r="V346" s="30">
        <f t="shared" si="100"/>
        <v>1.7731079145367542E-3</v>
      </c>
    </row>
    <row r="347" spans="1:22" s="19" customFormat="1" ht="13.5" x14ac:dyDescent="0.25">
      <c r="A347" s="18" t="s">
        <v>306</v>
      </c>
      <c r="B347" s="23">
        <v>844.10807757658654</v>
      </c>
      <c r="C347" s="23">
        <v>445.47046633620704</v>
      </c>
      <c r="D347" s="23">
        <v>415.77548567714427</v>
      </c>
      <c r="E347" s="23">
        <v>325.60050403720516</v>
      </c>
      <c r="F347" s="23">
        <v>407.67493555862211</v>
      </c>
      <c r="G347" s="35">
        <v>307.31383023694474</v>
      </c>
      <c r="H347" s="37">
        <v>127.53867828</v>
      </c>
      <c r="I347" s="29">
        <f t="shared" si="109"/>
        <v>5.3381892760819534E-3</v>
      </c>
      <c r="J347" s="29">
        <f t="shared" si="109"/>
        <v>4.803265081382316E-3</v>
      </c>
      <c r="K347" s="29">
        <f t="shared" si="109"/>
        <v>2.5468450927321404E-3</v>
      </c>
      <c r="L347" s="29">
        <f t="shared" si="109"/>
        <v>3.4670689571774231E-3</v>
      </c>
      <c r="M347" s="29">
        <f t="shared" si="109"/>
        <v>2.3401174057550507E-3</v>
      </c>
      <c r="N347" s="29">
        <f t="shared" si="109"/>
        <v>2.601805630403623E-3</v>
      </c>
      <c r="O347" s="29">
        <f t="shared" si="110"/>
        <v>-1.2936152100008183E-2</v>
      </c>
      <c r="P347" s="30">
        <f t="shared" si="94"/>
        <v>5.7981381302920172E-3</v>
      </c>
      <c r="Q347" s="30">
        <f t="shared" si="95"/>
        <v>3.4259782977528867E-3</v>
      </c>
      <c r="R347" s="30">
        <f t="shared" si="96"/>
        <v>3.7175128713954463E-3</v>
      </c>
      <c r="S347" s="30">
        <f t="shared" si="97"/>
        <v>3.3852336554890047E-3</v>
      </c>
      <c r="T347" s="30">
        <f t="shared" si="98"/>
        <v>2.9271236729920859E-3</v>
      </c>
      <c r="U347" s="30">
        <f t="shared" si="99"/>
        <v>3.6397674514294623E-3</v>
      </c>
      <c r="V347" s="30">
        <f t="shared" si="100"/>
        <v>-5.0295621339201254E-4</v>
      </c>
    </row>
    <row r="348" spans="1:22" s="19" customFormat="1" ht="13.5" x14ac:dyDescent="0.25">
      <c r="A348" s="18" t="s">
        <v>307</v>
      </c>
      <c r="B348" s="23">
        <v>846.4083109266071</v>
      </c>
      <c r="C348" s="23">
        <v>445.57828644163379</v>
      </c>
      <c r="D348" s="23">
        <v>417.33335697940072</v>
      </c>
      <c r="E348" s="23">
        <v>326.17927954426125</v>
      </c>
      <c r="F348" s="23">
        <v>408.26364968594834</v>
      </c>
      <c r="G348" s="35">
        <v>308.29490941877435</v>
      </c>
      <c r="H348" s="37">
        <v>126.34874064</v>
      </c>
      <c r="I348" s="29">
        <f t="shared" si="109"/>
        <v>2.7250460114354971E-3</v>
      </c>
      <c r="J348" s="29">
        <f t="shared" si="109"/>
        <v>2.4203648406487049E-4</v>
      </c>
      <c r="K348" s="29">
        <f t="shared" si="109"/>
        <v>3.7469051349173434E-3</v>
      </c>
      <c r="L348" s="29">
        <f t="shared" si="109"/>
        <v>1.7775633018982024E-3</v>
      </c>
      <c r="M348" s="29">
        <f t="shared" si="109"/>
        <v>1.4440773174331501E-3</v>
      </c>
      <c r="N348" s="29">
        <f t="shared" si="109"/>
        <v>3.1924342001568343E-3</v>
      </c>
      <c r="O348" s="29">
        <f t="shared" si="110"/>
        <v>-9.3300138910612888E-3</v>
      </c>
      <c r="P348" s="30">
        <f t="shared" si="94"/>
        <v>5.6089908978708908E-3</v>
      </c>
      <c r="Q348" s="30">
        <f t="shared" si="95"/>
        <v>3.3494708207960702E-3</v>
      </c>
      <c r="R348" s="30">
        <f t="shared" si="96"/>
        <v>3.8107613931854904E-3</v>
      </c>
      <c r="S348" s="30">
        <f t="shared" si="97"/>
        <v>3.2728862710196594E-3</v>
      </c>
      <c r="T348" s="30">
        <f t="shared" si="98"/>
        <v>2.8299929469487793E-3</v>
      </c>
      <c r="U348" s="30">
        <f t="shared" si="99"/>
        <v>3.619418573528248E-3</v>
      </c>
      <c r="V348" s="30">
        <f t="shared" si="100"/>
        <v>-1.9287572282069298E-3</v>
      </c>
    </row>
    <row r="349" spans="1:22" s="19" customFormat="1" ht="13.5" x14ac:dyDescent="0.25">
      <c r="A349" s="18" t="s">
        <v>308</v>
      </c>
      <c r="B349" s="23">
        <v>849.99728048418422</v>
      </c>
      <c r="C349" s="23">
        <v>446.47689707486757</v>
      </c>
      <c r="D349" s="23">
        <v>418.79599208186704</v>
      </c>
      <c r="E349" s="23">
        <v>327.0968930616383</v>
      </c>
      <c r="F349" s="23">
        <v>408.68668693268137</v>
      </c>
      <c r="G349" s="35">
        <v>309.20286821895985</v>
      </c>
      <c r="H349" s="37">
        <v>127.75833762000001</v>
      </c>
      <c r="I349" s="29">
        <f t="shared" ref="I349:N355" si="111">(+B349-B348)/B348</f>
        <v>4.2402343068300976E-3</v>
      </c>
      <c r="J349" s="29">
        <f t="shared" si="111"/>
        <v>2.0167289578000599E-3</v>
      </c>
      <c r="K349" s="29">
        <f t="shared" si="111"/>
        <v>3.5047165006235454E-3</v>
      </c>
      <c r="L349" s="29">
        <f t="shared" si="111"/>
        <v>2.8132182971865706E-3</v>
      </c>
      <c r="M349" s="29">
        <f t="shared" si="111"/>
        <v>1.0361864130163127E-3</v>
      </c>
      <c r="N349" s="29">
        <f t="shared" si="111"/>
        <v>2.9450982563976285E-3</v>
      </c>
      <c r="O349" s="29">
        <f t="shared" si="110"/>
        <v>1.1156399128791534E-2</v>
      </c>
      <c r="P349" s="30">
        <f t="shared" si="94"/>
        <v>5.3606071465148617E-3</v>
      </c>
      <c r="Q349" s="30">
        <f t="shared" si="95"/>
        <v>3.2273309248277999E-3</v>
      </c>
      <c r="R349" s="30">
        <f t="shared" si="96"/>
        <v>3.8627163929488093E-3</v>
      </c>
      <c r="S349" s="30">
        <f t="shared" si="97"/>
        <v>3.3430298363439398E-3</v>
      </c>
      <c r="T349" s="30">
        <f t="shared" si="98"/>
        <v>2.7159458232197974E-3</v>
      </c>
      <c r="U349" s="30">
        <f t="shared" si="99"/>
        <v>3.56595315853859E-3</v>
      </c>
      <c r="V349" s="30">
        <f t="shared" si="100"/>
        <v>-1.4952954503486306E-3</v>
      </c>
    </row>
    <row r="350" spans="1:22" s="19" customFormat="1" ht="13.5" x14ac:dyDescent="0.25">
      <c r="A350" s="18" t="s">
        <v>309</v>
      </c>
      <c r="B350" s="23">
        <v>858.12882719195647</v>
      </c>
      <c r="C350" s="23">
        <v>449.53029600642714</v>
      </c>
      <c r="D350" s="23">
        <v>422.18717179108671</v>
      </c>
      <c r="E350" s="23">
        <v>328.31244741290521</v>
      </c>
      <c r="F350" s="23">
        <v>410.44950759958255</v>
      </c>
      <c r="G350" s="35">
        <v>310.22443764127206</v>
      </c>
      <c r="H350" s="37">
        <v>128.70226522999999</v>
      </c>
      <c r="I350" s="29">
        <f t="shared" si="111"/>
        <v>9.5665561460858833E-3</v>
      </c>
      <c r="J350" s="29">
        <f t="shared" si="111"/>
        <v>6.8388733024355363E-3</v>
      </c>
      <c r="K350" s="29">
        <f t="shared" si="111"/>
        <v>8.0974502462687285E-3</v>
      </c>
      <c r="L350" s="29">
        <f t="shared" si="111"/>
        <v>3.7161904531996187E-3</v>
      </c>
      <c r="M350" s="29">
        <f t="shared" si="111"/>
        <v>4.3133792297754695E-3</v>
      </c>
      <c r="N350" s="29">
        <f t="shared" si="111"/>
        <v>3.3038808087277965E-3</v>
      </c>
      <c r="O350" s="29">
        <f t="shared" si="110"/>
        <v>7.3883836279051663E-3</v>
      </c>
      <c r="P350" s="30">
        <f t="shared" si="94"/>
        <v>5.6323713247500217E-3</v>
      </c>
      <c r="Q350" s="30">
        <f t="shared" si="95"/>
        <v>3.499519750224321E-3</v>
      </c>
      <c r="R350" s="30">
        <f t="shared" si="96"/>
        <v>4.1047036448137774E-3</v>
      </c>
      <c r="S350" s="30">
        <f t="shared" si="97"/>
        <v>3.3082800882987084E-3</v>
      </c>
      <c r="T350" s="30">
        <f t="shared" si="98"/>
        <v>2.7412531223655039E-3</v>
      </c>
      <c r="U350" s="30">
        <f t="shared" si="99"/>
        <v>3.4730803524242824E-3</v>
      </c>
      <c r="V350" s="30">
        <f t="shared" si="100"/>
        <v>-4.0358277332376401E-4</v>
      </c>
    </row>
    <row r="351" spans="1:22" s="19" customFormat="1" ht="13.5" x14ac:dyDescent="0.25">
      <c r="A351" s="18" t="s">
        <v>310</v>
      </c>
      <c r="B351" s="23">
        <v>864.07698602934568</v>
      </c>
      <c r="C351" s="23">
        <v>452.26906700822684</v>
      </c>
      <c r="D351" s="23">
        <v>423.12832648521061</v>
      </c>
      <c r="E351" s="23">
        <v>329.23559934893854</v>
      </c>
      <c r="F351" s="23">
        <v>411.2148124227316</v>
      </c>
      <c r="G351" s="35">
        <v>311.34110245046116</v>
      </c>
      <c r="H351" s="37">
        <v>129.00301558999999</v>
      </c>
      <c r="I351" s="29">
        <f t="shared" si="111"/>
        <v>6.931545298219711E-3</v>
      </c>
      <c r="J351" s="29">
        <f t="shared" si="111"/>
        <v>6.0925170697739752E-3</v>
      </c>
      <c r="K351" s="29">
        <f t="shared" si="111"/>
        <v>2.2292356495133211E-3</v>
      </c>
      <c r="L351" s="29">
        <f t="shared" si="111"/>
        <v>2.811809126664973E-3</v>
      </c>
      <c r="M351" s="29">
        <f t="shared" si="111"/>
        <v>1.8645529084070703E-3</v>
      </c>
      <c r="N351" s="29">
        <f t="shared" si="111"/>
        <v>3.5995385072801981E-3</v>
      </c>
      <c r="O351" s="29">
        <f t="shared" si="110"/>
        <v>2.3367915045048584E-3</v>
      </c>
      <c r="P351" s="30">
        <f t="shared" si="94"/>
        <v>5.7421073673339278E-3</v>
      </c>
      <c r="Q351" s="30">
        <f t="shared" si="95"/>
        <v>3.6802325133203522E-3</v>
      </c>
      <c r="R351" s="30">
        <f t="shared" si="96"/>
        <v>3.9270941023486902E-3</v>
      </c>
      <c r="S351" s="30">
        <f t="shared" si="97"/>
        <v>3.1424032112623954E-3</v>
      </c>
      <c r="T351" s="30">
        <f t="shared" si="98"/>
        <v>2.5534119088116572E-3</v>
      </c>
      <c r="U351" s="30">
        <f t="shared" si="99"/>
        <v>3.4271023185239685E-3</v>
      </c>
      <c r="V351" s="30">
        <f t="shared" si="100"/>
        <v>-3.4749041487884503E-4</v>
      </c>
    </row>
    <row r="352" spans="1:22" s="19" customFormat="1" ht="13.5" x14ac:dyDescent="0.25">
      <c r="A352" s="18" t="s">
        <v>311</v>
      </c>
      <c r="B352" s="23">
        <v>870.86825945739224</v>
      </c>
      <c r="C352" s="23">
        <v>455.96164252531838</v>
      </c>
      <c r="D352" s="23">
        <v>423.92389216160507</v>
      </c>
      <c r="E352" s="23">
        <v>330.59880080332903</v>
      </c>
      <c r="F352" s="23">
        <v>412.83990445668593</v>
      </c>
      <c r="G352" s="35">
        <v>312.56346879498949</v>
      </c>
      <c r="H352" s="37">
        <v>129.53704465000001</v>
      </c>
      <c r="I352" s="29">
        <f t="shared" si="111"/>
        <v>7.8595698506613403E-3</v>
      </c>
      <c r="J352" s="29">
        <f t="shared" si="111"/>
        <v>8.1645546566295954E-3</v>
      </c>
      <c r="K352" s="29">
        <f t="shared" si="111"/>
        <v>1.8801995200911402E-3</v>
      </c>
      <c r="L352" s="29">
        <f t="shared" si="111"/>
        <v>4.1405044201970088E-3</v>
      </c>
      <c r="M352" s="29">
        <f t="shared" si="111"/>
        <v>3.9519297089029119E-3</v>
      </c>
      <c r="N352" s="29">
        <f t="shared" si="111"/>
        <v>3.9261322546476855E-3</v>
      </c>
      <c r="O352" s="29">
        <f t="shared" si="110"/>
        <v>4.1396633835079103E-3</v>
      </c>
      <c r="P352" s="30">
        <f t="shared" si="94"/>
        <v>5.8907436066716013E-3</v>
      </c>
      <c r="Q352" s="30">
        <f t="shared" si="95"/>
        <v>4.1507591313562605E-3</v>
      </c>
      <c r="R352" s="30">
        <f t="shared" si="96"/>
        <v>3.7736664513382222E-3</v>
      </c>
      <c r="S352" s="30">
        <f t="shared" si="97"/>
        <v>3.229833591580107E-3</v>
      </c>
      <c r="T352" s="30">
        <f t="shared" si="98"/>
        <v>2.5196206370098873E-3</v>
      </c>
      <c r="U352" s="30">
        <f t="shared" si="99"/>
        <v>3.4409973629331773E-3</v>
      </c>
      <c r="V352" s="30">
        <f t="shared" si="100"/>
        <v>-4.2346248512387693E-4</v>
      </c>
    </row>
    <row r="353" spans="1:22" s="19" customFormat="1" ht="13.5" x14ac:dyDescent="0.25">
      <c r="A353" s="18" t="s">
        <v>312</v>
      </c>
      <c r="B353" s="23">
        <v>875.383204447205</v>
      </c>
      <c r="C353" s="23">
        <v>458.64688591358976</v>
      </c>
      <c r="D353" s="23">
        <v>426.00619240559115</v>
      </c>
      <c r="E353" s="23">
        <v>331.67328595254435</v>
      </c>
      <c r="F353" s="23">
        <v>414.04791655377142</v>
      </c>
      <c r="G353" s="35">
        <v>313.6973865072265</v>
      </c>
      <c r="H353" s="37">
        <v>128.38306890999999</v>
      </c>
      <c r="I353" s="29">
        <f t="shared" si="111"/>
        <v>5.1844178964862804E-3</v>
      </c>
      <c r="J353" s="29">
        <f t="shared" si="111"/>
        <v>5.8891870232752512E-3</v>
      </c>
      <c r="K353" s="29">
        <f t="shared" si="111"/>
        <v>4.9119671773354169E-3</v>
      </c>
      <c r="L353" s="29">
        <f t="shared" si="111"/>
        <v>3.2501181087299953E-3</v>
      </c>
      <c r="M353" s="29">
        <f t="shared" si="111"/>
        <v>2.9261030342386096E-3</v>
      </c>
      <c r="N353" s="29">
        <f t="shared" si="111"/>
        <v>3.6277998724820416E-3</v>
      </c>
      <c r="O353" s="29">
        <f t="shared" si="110"/>
        <v>-8.9084612291254802E-3</v>
      </c>
      <c r="P353" s="30">
        <f t="shared" si="94"/>
        <v>5.6847059503220719E-3</v>
      </c>
      <c r="Q353" s="30">
        <f t="shared" si="95"/>
        <v>4.1117892960869139E-3</v>
      </c>
      <c r="R353" s="30">
        <f t="shared" si="96"/>
        <v>3.6781915094101225E-3</v>
      </c>
      <c r="S353" s="30">
        <f t="shared" si="97"/>
        <v>3.1545331460915691E-3</v>
      </c>
      <c r="T353" s="30">
        <f t="shared" si="98"/>
        <v>2.5088046386643769E-3</v>
      </c>
      <c r="U353" s="30">
        <f t="shared" si="99"/>
        <v>3.3909869905340852E-3</v>
      </c>
      <c r="V353" s="30">
        <f t="shared" si="100"/>
        <v>-3.8413639307906293E-4</v>
      </c>
    </row>
    <row r="354" spans="1:22" s="19" customFormat="1" ht="13.5" x14ac:dyDescent="0.25">
      <c r="A354" s="18" t="s">
        <v>313</v>
      </c>
      <c r="B354" s="23">
        <v>879.06481135203796</v>
      </c>
      <c r="C354" s="23">
        <v>460.38079372749115</v>
      </c>
      <c r="D354" s="23">
        <v>427.80878863571445</v>
      </c>
      <c r="E354" s="23">
        <v>332.28487534152265</v>
      </c>
      <c r="F354" s="23">
        <v>415.15395667051047</v>
      </c>
      <c r="G354" s="35">
        <v>314.58670700020195</v>
      </c>
      <c r="H354" s="37">
        <v>128.41370234999999</v>
      </c>
      <c r="I354" s="29">
        <f t="shared" si="111"/>
        <v>4.2057088668474695E-3</v>
      </c>
      <c r="J354" s="29">
        <f t="shared" si="111"/>
        <v>3.7804853083164051E-3</v>
      </c>
      <c r="K354" s="29">
        <f t="shared" si="111"/>
        <v>4.2313850414810103E-3</v>
      </c>
      <c r="L354" s="29">
        <f t="shared" si="111"/>
        <v>1.843951306545105E-3</v>
      </c>
      <c r="M354" s="29">
        <f t="shared" si="111"/>
        <v>2.67128530906498E-3</v>
      </c>
      <c r="N354" s="29">
        <f t="shared" si="111"/>
        <v>2.8349630287881618E-3</v>
      </c>
      <c r="O354" s="29">
        <f t="shared" si="110"/>
        <v>2.3860965671008719E-4</v>
      </c>
      <c r="P354" s="30">
        <f t="shared" si="94"/>
        <v>5.4880169151078897E-3</v>
      </c>
      <c r="Q354" s="30">
        <f t="shared" si="95"/>
        <v>4.1466157952594904E-3</v>
      </c>
      <c r="R354" s="30">
        <f t="shared" si="96"/>
        <v>3.6188062583915434E-3</v>
      </c>
      <c r="S354" s="30">
        <f t="shared" si="97"/>
        <v>3.0359019139361699E-3</v>
      </c>
      <c r="T354" s="30">
        <f t="shared" si="98"/>
        <v>2.4428256775066979E-3</v>
      </c>
      <c r="U354" s="30">
        <f t="shared" si="99"/>
        <v>3.2948399558507483E-3</v>
      </c>
      <c r="V354" s="30">
        <f t="shared" si="100"/>
        <v>-1.4328692293373983E-4</v>
      </c>
    </row>
    <row r="355" spans="1:22" s="19" customFormat="1" ht="13.5" x14ac:dyDescent="0.25">
      <c r="A355" s="18" t="s">
        <v>314</v>
      </c>
      <c r="B355" s="23">
        <v>884.90918424864549</v>
      </c>
      <c r="C355" s="23">
        <v>461.51734189773276</v>
      </c>
      <c r="D355" s="23">
        <v>429.35393499617913</v>
      </c>
      <c r="E355" s="23">
        <v>332.73422582553258</v>
      </c>
      <c r="F355" s="23">
        <v>416.06927007040326</v>
      </c>
      <c r="G355" s="35">
        <v>315.51586579011638</v>
      </c>
      <c r="H355" s="37">
        <v>128.84430141999999</v>
      </c>
      <c r="I355" s="29">
        <f t="shared" si="111"/>
        <v>6.6483981853609148E-3</v>
      </c>
      <c r="J355" s="29">
        <f t="shared" si="111"/>
        <v>2.4687132602546334E-3</v>
      </c>
      <c r="K355" s="29">
        <f t="shared" si="111"/>
        <v>3.6117686253996054E-3</v>
      </c>
      <c r="L355" s="29">
        <f t="shared" si="111"/>
        <v>1.352304956847896E-3</v>
      </c>
      <c r="M355" s="29">
        <f t="shared" si="111"/>
        <v>2.2047565371495176E-3</v>
      </c>
      <c r="N355" s="29">
        <f t="shared" si="111"/>
        <v>2.9535856704645445E-3</v>
      </c>
      <c r="O355" s="29">
        <f t="shared" si="110"/>
        <v>3.3532174691636367E-3</v>
      </c>
      <c r="P355" s="30">
        <f t="shared" si="94"/>
        <v>5.605129671754209E-3</v>
      </c>
      <c r="Q355" s="30">
        <f t="shared" si="95"/>
        <v>4.0804299529579547E-3</v>
      </c>
      <c r="R355" s="30">
        <f t="shared" si="96"/>
        <v>3.6828309758182511E-3</v>
      </c>
      <c r="S355" s="30">
        <f t="shared" si="97"/>
        <v>2.848603901186519E-3</v>
      </c>
      <c r="T355" s="30">
        <f t="shared" si="98"/>
        <v>2.4247475710932991E-3</v>
      </c>
      <c r="U355" s="30">
        <f t="shared" si="99"/>
        <v>3.1916790566778922E-3</v>
      </c>
      <c r="V355" s="30">
        <f t="shared" si="100"/>
        <v>-4.8958660177771639E-4</v>
      </c>
    </row>
    <row r="356" spans="1:22" s="19" customFormat="1" ht="13.5" x14ac:dyDescent="0.25">
      <c r="A356" s="18" t="s">
        <v>315</v>
      </c>
      <c r="B356" s="23">
        <v>889.92627474882295</v>
      </c>
      <c r="C356" s="23">
        <v>463.80453673291646</v>
      </c>
      <c r="D356" s="23">
        <v>431.67941162575687</v>
      </c>
      <c r="E356" s="23">
        <v>333.92606704306382</v>
      </c>
      <c r="F356" s="23">
        <v>417.63875706406077</v>
      </c>
      <c r="G356" s="35">
        <v>316.41180398304215</v>
      </c>
      <c r="H356" s="37">
        <v>127.8657831</v>
      </c>
      <c r="I356" s="29">
        <f t="shared" ref="I356:O357" si="112">(+B356-B355)/B355</f>
        <v>5.6696106103106469E-3</v>
      </c>
      <c r="J356" s="29">
        <f t="shared" si="112"/>
        <v>4.9558155838280837E-3</v>
      </c>
      <c r="K356" s="29">
        <f t="shared" si="112"/>
        <v>5.4162229341124602E-3</v>
      </c>
      <c r="L356" s="29">
        <f t="shared" ref="L356:L363" si="113">(+E356-E355)/E355</f>
        <v>3.5819615928425227E-3</v>
      </c>
      <c r="M356" s="29">
        <f t="shared" si="112"/>
        <v>3.772177150674772E-3</v>
      </c>
      <c r="N356" s="29">
        <f t="shared" si="112"/>
        <v>2.8395979095445995E-3</v>
      </c>
      <c r="O356" s="29">
        <f t="shared" si="112"/>
        <v>-7.5945797308510261E-3</v>
      </c>
      <c r="P356" s="30">
        <f t="shared" si="94"/>
        <v>5.6511267775674811E-3</v>
      </c>
      <c r="Q356" s="30">
        <f t="shared" si="95"/>
        <v>4.145740544642053E-3</v>
      </c>
      <c r="R356" s="30">
        <f t="shared" si="96"/>
        <v>3.8110304943606431E-3</v>
      </c>
      <c r="S356" s="30">
        <f t="shared" si="97"/>
        <v>2.8348037668728481E-3</v>
      </c>
      <c r="T356" s="30">
        <f t="shared" si="98"/>
        <v>2.4466360158739019E-3</v>
      </c>
      <c r="U356" s="30">
        <f t="shared" si="99"/>
        <v>3.1255360940263825E-3</v>
      </c>
      <c r="V356" s="30">
        <f t="shared" si="100"/>
        <v>-8.2955742850739349E-4</v>
      </c>
    </row>
    <row r="357" spans="1:22" s="19" customFormat="1" ht="13.5" x14ac:dyDescent="0.25">
      <c r="A357" s="18" t="s">
        <v>316</v>
      </c>
      <c r="B357" s="23">
        <v>892.63118105983654</v>
      </c>
      <c r="C357" s="23">
        <v>465.73225117290747</v>
      </c>
      <c r="D357" s="23">
        <v>433.26696382966804</v>
      </c>
      <c r="E357" s="23">
        <v>334.7625818682763</v>
      </c>
      <c r="F357" s="23">
        <v>418.22473662111707</v>
      </c>
      <c r="G357" s="35">
        <v>317.24558818165281</v>
      </c>
      <c r="H357" s="37">
        <v>127.20107584</v>
      </c>
      <c r="I357" s="29">
        <f t="shared" si="112"/>
        <v>3.0394723560409915E-3</v>
      </c>
      <c r="J357" s="29">
        <f t="shared" si="112"/>
        <v>4.1563078566889669E-3</v>
      </c>
      <c r="K357" s="29">
        <f t="shared" si="112"/>
        <v>3.6776185316141421E-3</v>
      </c>
      <c r="L357" s="29">
        <f t="shared" si="113"/>
        <v>2.5050899219095607E-3</v>
      </c>
      <c r="M357" s="29">
        <f t="shared" si="112"/>
        <v>1.4030775332626107E-3</v>
      </c>
      <c r="N357" s="29">
        <f t="shared" si="112"/>
        <v>2.6351235577018622E-3</v>
      </c>
      <c r="O357" s="29">
        <f t="shared" si="112"/>
        <v>-5.1984764327463002E-3</v>
      </c>
      <c r="P357" s="30">
        <f t="shared" si="94"/>
        <v>5.5263757489518216E-3</v>
      </c>
      <c r="Q357" s="30">
        <f t="shared" si="95"/>
        <v>4.3391901971157583E-3</v>
      </c>
      <c r="R357" s="30">
        <f t="shared" si="96"/>
        <v>3.8800714042714415E-3</v>
      </c>
      <c r="S357" s="30">
        <f t="shared" si="97"/>
        <v>2.8565972551533817E-3</v>
      </c>
      <c r="T357" s="30">
        <f t="shared" si="98"/>
        <v>2.4897167861366847E-3</v>
      </c>
      <c r="U357" s="30">
        <f t="shared" si="99"/>
        <v>3.094322232114415E-3</v>
      </c>
      <c r="V357" s="30">
        <f t="shared" si="100"/>
        <v>-1.3933057666295986E-3</v>
      </c>
    </row>
    <row r="358" spans="1:22" s="19" customFormat="1" ht="13.5" x14ac:dyDescent="0.25">
      <c r="A358" s="18" t="s">
        <v>317</v>
      </c>
      <c r="B358" s="23">
        <v>896.2502197354388</v>
      </c>
      <c r="C358" s="23">
        <v>467.21907677105702</v>
      </c>
      <c r="D358" s="23">
        <v>434.61764900569688</v>
      </c>
      <c r="E358" s="23">
        <v>334.67821438112162</v>
      </c>
      <c r="F358" s="23">
        <v>419.15132366216443</v>
      </c>
      <c r="G358" s="35">
        <v>318.13848997213847</v>
      </c>
      <c r="H358" s="37">
        <v>126.62253864</v>
      </c>
      <c r="I358" s="29">
        <f t="shared" ref="I358:K360" si="114">(+B358-B357)/B357</f>
        <v>4.0543493801161205E-3</v>
      </c>
      <c r="J358" s="29">
        <f t="shared" si="114"/>
        <v>3.1924471504928115E-3</v>
      </c>
      <c r="K358" s="29">
        <f t="shared" si="114"/>
        <v>3.1174432596708041E-3</v>
      </c>
      <c r="L358" s="29">
        <f t="shared" si="113"/>
        <v>-2.5202185585925733E-4</v>
      </c>
      <c r="M358" s="29">
        <f t="shared" ref="M358:O369" si="115">(+F358-F357)/F357</f>
        <v>2.2155242383158692E-3</v>
      </c>
      <c r="N358" s="29">
        <f t="shared" si="115"/>
        <v>2.814544390052783E-3</v>
      </c>
      <c r="O358" s="29">
        <f t="shared" si="115"/>
        <v>-4.5482099595424265E-3</v>
      </c>
      <c r="P358" s="30">
        <f t="shared" si="94"/>
        <v>5.4552581820397419E-3</v>
      </c>
      <c r="Q358" s="30">
        <f t="shared" si="95"/>
        <v>4.3834109779118764E-3</v>
      </c>
      <c r="R358" s="30">
        <f t="shared" si="96"/>
        <v>3.9143131428133046E-3</v>
      </c>
      <c r="S358" s="30">
        <f t="shared" si="97"/>
        <v>2.5839798822783013E-3</v>
      </c>
      <c r="T358" s="30">
        <f t="shared" si="98"/>
        <v>2.5119305654996943E-3</v>
      </c>
      <c r="U358" s="30">
        <f t="shared" si="99"/>
        <v>3.1062086738873132E-3</v>
      </c>
      <c r="V358" s="30">
        <f t="shared" si="100"/>
        <v>-1.6585690477292929E-3</v>
      </c>
    </row>
    <row r="359" spans="1:22" s="19" customFormat="1" ht="13.5" x14ac:dyDescent="0.25">
      <c r="A359" s="18" t="s">
        <v>318</v>
      </c>
      <c r="B359" s="23">
        <v>903.18461102783056</v>
      </c>
      <c r="C359" s="23">
        <v>469.40452642564549</v>
      </c>
      <c r="D359" s="23">
        <v>438.7198247550175</v>
      </c>
      <c r="E359" s="23">
        <v>335.13265440275785</v>
      </c>
      <c r="F359" s="23">
        <v>420.34915607075681</v>
      </c>
      <c r="G359" s="35">
        <v>319.44538720649342</v>
      </c>
      <c r="H359" s="37">
        <v>127.15448752</v>
      </c>
      <c r="I359" s="29">
        <f t="shared" si="114"/>
        <v>7.7371153051864153E-3</v>
      </c>
      <c r="J359" s="29">
        <f t="shared" si="114"/>
        <v>4.6775693956934983E-3</v>
      </c>
      <c r="K359" s="29">
        <f t="shared" si="114"/>
        <v>9.4385852914750171E-3</v>
      </c>
      <c r="L359" s="29">
        <f t="shared" si="113"/>
        <v>1.3578416583719659E-3</v>
      </c>
      <c r="M359" s="29">
        <f t="shared" si="115"/>
        <v>2.8577564735494613E-3</v>
      </c>
      <c r="N359" s="29">
        <f t="shared" si="115"/>
        <v>4.107950705585491E-3</v>
      </c>
      <c r="O359" s="29">
        <f t="shared" si="115"/>
        <v>4.2010599827917144E-3</v>
      </c>
      <c r="P359" s="30">
        <f t="shared" si="94"/>
        <v>5.6551686844651143E-3</v>
      </c>
      <c r="Q359" s="30">
        <f t="shared" si="95"/>
        <v>4.3729363374378077E-3</v>
      </c>
      <c r="R359" s="30">
        <f t="shared" si="96"/>
        <v>4.4886248260418782E-3</v>
      </c>
      <c r="S359" s="30">
        <f t="shared" si="97"/>
        <v>2.4082109407111804E-3</v>
      </c>
      <c r="T359" s="30">
        <f t="shared" si="98"/>
        <v>2.5550671544825616E-3</v>
      </c>
      <c r="U359" s="30">
        <f t="shared" si="99"/>
        <v>3.2317207634858023E-3</v>
      </c>
      <c r="V359" s="30">
        <f t="shared" si="100"/>
        <v>-2.3046804082930104E-4</v>
      </c>
    </row>
    <row r="360" spans="1:22" s="19" customFormat="1" ht="13.5" x14ac:dyDescent="0.25">
      <c r="A360" s="18" t="s">
        <v>319</v>
      </c>
      <c r="B360" s="23">
        <v>907.72790784502195</v>
      </c>
      <c r="C360" s="23">
        <v>470.26918511036808</v>
      </c>
      <c r="D360" s="23">
        <v>438.63979182207737</v>
      </c>
      <c r="E360" s="23">
        <v>335.65888457250622</v>
      </c>
      <c r="F360" s="23">
        <v>421.19164552542861</v>
      </c>
      <c r="G360" s="35">
        <v>321.59954038578644</v>
      </c>
      <c r="H360" s="37">
        <v>127.11937777</v>
      </c>
      <c r="I360" s="29">
        <f t="shared" si="114"/>
        <v>5.0303080474556417E-3</v>
      </c>
      <c r="J360" s="29">
        <f t="shared" si="114"/>
        <v>1.8420331207853456E-3</v>
      </c>
      <c r="K360" s="29">
        <f t="shared" si="114"/>
        <v>-1.8242378945336824E-4</v>
      </c>
      <c r="L360" s="29">
        <f t="shared" si="113"/>
        <v>1.5702145488811644E-3</v>
      </c>
      <c r="M360" s="29">
        <f t="shared" si="115"/>
        <v>2.0042610827318784E-3</v>
      </c>
      <c r="N360" s="29">
        <f t="shared" si="115"/>
        <v>6.7434161379846362E-3</v>
      </c>
      <c r="O360" s="29">
        <f t="shared" si="115"/>
        <v>-2.7611884318657129E-4</v>
      </c>
      <c r="P360" s="30">
        <f t="shared" si="94"/>
        <v>5.8472738541334593E-3</v>
      </c>
      <c r="Q360" s="30">
        <f t="shared" si="95"/>
        <v>4.506269390497847E-3</v>
      </c>
      <c r="R360" s="30">
        <f t="shared" si="96"/>
        <v>4.1611807490109856E-3</v>
      </c>
      <c r="S360" s="30">
        <f t="shared" si="97"/>
        <v>2.3909318779597602E-3</v>
      </c>
      <c r="T360" s="30">
        <f t="shared" si="98"/>
        <v>2.6017491349241222E-3</v>
      </c>
      <c r="U360" s="30">
        <f t="shared" si="99"/>
        <v>3.5276359249714526E-3</v>
      </c>
      <c r="V360" s="30">
        <f t="shared" si="100"/>
        <v>5.2402321316025885E-4</v>
      </c>
    </row>
    <row r="361" spans="1:22" s="19" customFormat="1" ht="13.5" x14ac:dyDescent="0.25">
      <c r="A361" s="18" t="s">
        <v>320</v>
      </c>
      <c r="B361" s="23">
        <v>912.08273967557398</v>
      </c>
      <c r="C361" s="23">
        <v>473.83481419353154</v>
      </c>
      <c r="D361" s="23">
        <v>439.19983446879985</v>
      </c>
      <c r="E361" s="23">
        <v>337.59743197627228</v>
      </c>
      <c r="F361" s="23">
        <v>423.21015396621976</v>
      </c>
      <c r="G361" s="35">
        <v>324.34829566240688</v>
      </c>
      <c r="H361" s="37">
        <v>127.77417115999999</v>
      </c>
      <c r="I361" s="29">
        <f t="shared" ref="I361:K369" si="116">(+B361-B360)/B360</f>
        <v>4.7975079238122735E-3</v>
      </c>
      <c r="J361" s="29">
        <f t="shared" si="116"/>
        <v>7.5821023278968107E-3</v>
      </c>
      <c r="K361" s="29">
        <f t="shared" si="116"/>
        <v>1.2767711848396229E-3</v>
      </c>
      <c r="L361" s="29">
        <f t="shared" si="113"/>
        <v>5.7753495970618426E-3</v>
      </c>
      <c r="M361" s="29">
        <f t="shared" ref="M361:N369" si="117">(+F361-F360)/F360</f>
        <v>4.7923753052440078E-3</v>
      </c>
      <c r="N361" s="29">
        <f t="shared" si="117"/>
        <v>8.5471368314863679E-3</v>
      </c>
      <c r="O361" s="29">
        <f t="shared" si="115"/>
        <v>5.1510116041059246E-3</v>
      </c>
      <c r="P361" s="30">
        <f t="shared" si="94"/>
        <v>5.8937133222153075E-3</v>
      </c>
      <c r="Q361" s="30">
        <f t="shared" si="95"/>
        <v>4.9700505046725756E-3</v>
      </c>
      <c r="R361" s="30">
        <f t="shared" si="96"/>
        <v>3.9755186393623252E-3</v>
      </c>
      <c r="S361" s="30">
        <f t="shared" si="97"/>
        <v>2.6377761529493664E-3</v>
      </c>
      <c r="T361" s="30">
        <f t="shared" si="98"/>
        <v>2.9147648759430961E-3</v>
      </c>
      <c r="U361" s="30">
        <f t="shared" si="99"/>
        <v>3.9944724728955142E-3</v>
      </c>
      <c r="V361" s="30">
        <f t="shared" si="100"/>
        <v>2.3574252769791011E-5</v>
      </c>
    </row>
    <row r="362" spans="1:22" s="19" customFormat="1" ht="13.5" x14ac:dyDescent="0.25">
      <c r="A362" s="18" t="s">
        <v>321</v>
      </c>
      <c r="B362" s="23">
        <v>926.95948493835124</v>
      </c>
      <c r="C362" s="23">
        <v>477.93230649435247</v>
      </c>
      <c r="D362" s="23">
        <v>445.33492584656545</v>
      </c>
      <c r="E362" s="23">
        <v>339.49253651425386</v>
      </c>
      <c r="F362" s="23">
        <v>424.21673331301895</v>
      </c>
      <c r="G362" s="35">
        <v>320.18517063471899</v>
      </c>
      <c r="H362" s="37">
        <v>125.75527558</v>
      </c>
      <c r="I362" s="29">
        <f t="shared" si="116"/>
        <v>1.631074091816373E-2</v>
      </c>
      <c r="J362" s="29">
        <f t="shared" si="116"/>
        <v>8.647512124652295E-3</v>
      </c>
      <c r="K362" s="29">
        <f t="shared" si="116"/>
        <v>1.3968792554728144E-2</v>
      </c>
      <c r="L362" s="29">
        <f t="shared" si="113"/>
        <v>5.6135040094581548E-3</v>
      </c>
      <c r="M362" s="29">
        <f t="shared" si="117"/>
        <v>2.3784385543819666E-3</v>
      </c>
      <c r="N362" s="29">
        <f t="shared" si="117"/>
        <v>-1.2835353486861002E-2</v>
      </c>
      <c r="O362" s="29">
        <f t="shared" si="115"/>
        <v>-1.5800498345412174E-2</v>
      </c>
      <c r="P362" s="30">
        <f t="shared" si="94"/>
        <v>6.4557287198884613E-3</v>
      </c>
      <c r="Q362" s="30">
        <f t="shared" si="95"/>
        <v>5.1207704065239735E-3</v>
      </c>
      <c r="R362" s="30">
        <f t="shared" si="96"/>
        <v>4.4647971650672762E-3</v>
      </c>
      <c r="S362" s="30">
        <f t="shared" si="97"/>
        <v>2.7958856159709111E-3</v>
      </c>
      <c r="T362" s="30">
        <f t="shared" si="98"/>
        <v>2.7535198196603043E-3</v>
      </c>
      <c r="U362" s="30">
        <f t="shared" si="99"/>
        <v>2.6495362815964481E-3</v>
      </c>
      <c r="V362" s="30">
        <f t="shared" si="100"/>
        <v>-1.9088325783399873E-3</v>
      </c>
    </row>
    <row r="363" spans="1:22" s="19" customFormat="1" ht="13.5" x14ac:dyDescent="0.25">
      <c r="A363" s="18" t="s">
        <v>322</v>
      </c>
      <c r="B363" s="23">
        <v>891.98531787083618</v>
      </c>
      <c r="C363" s="23">
        <v>458.46953674087933</v>
      </c>
      <c r="D363" s="23">
        <v>430.44130305838638</v>
      </c>
      <c r="E363" s="23">
        <v>326.60276943510024</v>
      </c>
      <c r="F363" s="23">
        <v>414.50288289991101</v>
      </c>
      <c r="G363" s="35">
        <v>297.14405580307385</v>
      </c>
      <c r="H363" s="37">
        <v>109.45382677000001</v>
      </c>
      <c r="I363" s="29">
        <f t="shared" si="116"/>
        <v>-3.7729984574073443E-2</v>
      </c>
      <c r="J363" s="29">
        <f t="shared" si="116"/>
        <v>-4.0722858632916296E-2</v>
      </c>
      <c r="K363" s="29">
        <f t="shared" si="116"/>
        <v>-3.3443644151347075E-2</v>
      </c>
      <c r="L363" s="29">
        <f t="shared" si="113"/>
        <v>-3.7967748014432201E-2</v>
      </c>
      <c r="M363" s="29">
        <f t="shared" si="117"/>
        <v>-2.2898319774529795E-2</v>
      </c>
      <c r="N363" s="29">
        <f t="shared" si="117"/>
        <v>-7.1961842536209852E-2</v>
      </c>
      <c r="O363" s="29">
        <f t="shared" si="115"/>
        <v>-0.12962834946538468</v>
      </c>
      <c r="P363" s="30">
        <f t="shared" si="94"/>
        <v>2.7339345638640318E-3</v>
      </c>
      <c r="Q363" s="30">
        <f t="shared" si="95"/>
        <v>1.219489097966451E-3</v>
      </c>
      <c r="R363" s="30">
        <f t="shared" si="96"/>
        <v>1.492057181662244E-3</v>
      </c>
      <c r="S363" s="30">
        <f t="shared" si="97"/>
        <v>-6.0241081245385327E-4</v>
      </c>
      <c r="T363" s="30">
        <f t="shared" si="98"/>
        <v>6.8994709608223256E-4</v>
      </c>
      <c r="U363" s="30">
        <f t="shared" si="99"/>
        <v>-3.6472454720277232E-3</v>
      </c>
      <c r="V363" s="30">
        <f t="shared" si="100"/>
        <v>-1.2905927659164115E-2</v>
      </c>
    </row>
    <row r="364" spans="1:22" s="19" customFormat="1" ht="13.5" x14ac:dyDescent="0.25">
      <c r="A364" s="18" t="s">
        <v>323</v>
      </c>
      <c r="B364" s="23">
        <v>783.14175787938166</v>
      </c>
      <c r="C364" s="23">
        <v>411.69733752379767</v>
      </c>
      <c r="D364" s="23">
        <v>381.76974220257966</v>
      </c>
      <c r="E364" s="23">
        <v>298.422328648502</v>
      </c>
      <c r="F364" s="23">
        <v>359.30883822994525</v>
      </c>
      <c r="G364" s="35">
        <v>280.46099909650172</v>
      </c>
      <c r="H364" s="37">
        <v>100.62859758</v>
      </c>
      <c r="I364" s="29">
        <f t="shared" si="116"/>
        <v>-0.12202393672943349</v>
      </c>
      <c r="J364" s="29">
        <f t="shared" ref="J364:M369" si="118">(+C364-C363)/C363</f>
        <v>-0.10201811782211534</v>
      </c>
      <c r="K364" s="29">
        <f t="shared" si="118"/>
        <v>-0.11307363050428448</v>
      </c>
      <c r="L364" s="29">
        <f t="shared" si="118"/>
        <v>-8.6283532853502085E-2</v>
      </c>
      <c r="M364" s="29">
        <f t="shared" si="118"/>
        <v>-0.1331572033560339</v>
      </c>
      <c r="N364" s="29">
        <f t="shared" si="117"/>
        <v>-5.6144675892922741E-2</v>
      </c>
      <c r="O364" s="29">
        <f t="shared" si="115"/>
        <v>-8.0629699759560094E-2</v>
      </c>
      <c r="P364" s="30">
        <f t="shared" si="94"/>
        <v>-8.0896909844772047E-3</v>
      </c>
      <c r="Q364" s="30">
        <f t="shared" si="95"/>
        <v>-7.9624002752622935E-3</v>
      </c>
      <c r="R364" s="30">
        <f t="shared" si="96"/>
        <v>-8.0874286537023915E-3</v>
      </c>
      <c r="S364" s="30">
        <f t="shared" si="97"/>
        <v>-8.1377472519287772E-3</v>
      </c>
      <c r="T364" s="30">
        <f t="shared" si="98"/>
        <v>-1.0735813992662503E-2</v>
      </c>
      <c r="U364" s="30">
        <f t="shared" si="99"/>
        <v>-8.653146150991926E-3</v>
      </c>
      <c r="V364" s="30">
        <f t="shared" si="100"/>
        <v>-1.9970041254419781E-2</v>
      </c>
    </row>
    <row r="365" spans="1:22" s="19" customFormat="1" ht="13.5" x14ac:dyDescent="0.25">
      <c r="A365" s="18" t="s">
        <v>324</v>
      </c>
      <c r="B365" s="23">
        <v>783.9073436703211</v>
      </c>
      <c r="C365" s="23">
        <v>410.04005659831398</v>
      </c>
      <c r="D365" s="23">
        <v>384.09523004197564</v>
      </c>
      <c r="E365" s="23">
        <v>295.86293096570995</v>
      </c>
      <c r="F365" s="23">
        <v>367.35855044737588</v>
      </c>
      <c r="G365" s="35">
        <v>275.85406258447887</v>
      </c>
      <c r="H365" s="37">
        <v>103.22268776999999</v>
      </c>
      <c r="I365" s="29">
        <f t="shared" si="116"/>
        <v>9.775826448234859E-4</v>
      </c>
      <c r="J365" s="29">
        <f t="shared" si="118"/>
        <v>-4.0254837095901616E-3</v>
      </c>
      <c r="K365" s="29">
        <f t="shared" si="118"/>
        <v>6.0913361702772005E-3</v>
      </c>
      <c r="L365" s="29">
        <f t="shared" si="118"/>
        <v>-8.5764282263431097E-3</v>
      </c>
      <c r="M365" s="29">
        <f t="shared" si="118"/>
        <v>2.2403323717517593E-2</v>
      </c>
      <c r="N365" s="29">
        <f t="shared" si="117"/>
        <v>-1.6426300009142053E-2</v>
      </c>
      <c r="O365" s="29">
        <f t="shared" si="115"/>
        <v>2.5778856631065338E-2</v>
      </c>
      <c r="P365" s="30">
        <f t="shared" si="94"/>
        <v>-8.4402605887824358E-3</v>
      </c>
      <c r="Q365" s="30">
        <f t="shared" si="95"/>
        <v>-8.7886228363344126E-3</v>
      </c>
      <c r="R365" s="30">
        <f t="shared" si="96"/>
        <v>-7.9891479042905767E-3</v>
      </c>
      <c r="S365" s="30">
        <f t="shared" si="97"/>
        <v>-9.1232927798515374E-3</v>
      </c>
      <c r="T365" s="30">
        <f t="shared" si="98"/>
        <v>-9.1127122690559201E-3</v>
      </c>
      <c r="U365" s="30">
        <f t="shared" si="99"/>
        <v>-1.0324321141127267E-2</v>
      </c>
      <c r="V365" s="30">
        <f t="shared" si="100"/>
        <v>-1.7079431432737213E-2</v>
      </c>
    </row>
    <row r="366" spans="1:22" s="19" customFormat="1" ht="13.5" x14ac:dyDescent="0.25">
      <c r="A366" s="18" t="s">
        <v>325</v>
      </c>
      <c r="B366" s="23">
        <v>817.75988199924404</v>
      </c>
      <c r="C366" s="23">
        <v>420.45523112518862</v>
      </c>
      <c r="D366" s="23">
        <v>400.87367789547415</v>
      </c>
      <c r="E366" s="23">
        <v>300.16301591785992</v>
      </c>
      <c r="F366" s="23">
        <v>378.92699914862499</v>
      </c>
      <c r="G366" s="35">
        <v>276.73208869128581</v>
      </c>
      <c r="H366" s="37">
        <v>106.49508102</v>
      </c>
      <c r="I366" s="29">
        <f t="shared" si="116"/>
        <v>4.318436177727647E-2</v>
      </c>
      <c r="J366" s="29">
        <f t="shared" si="118"/>
        <v>2.5400383107149982E-2</v>
      </c>
      <c r="K366" s="29">
        <f t="shared" si="118"/>
        <v>4.3683041446947631E-2</v>
      </c>
      <c r="L366" s="29">
        <f t="shared" si="118"/>
        <v>1.4534044322870398E-2</v>
      </c>
      <c r="M366" s="29">
        <f t="shared" si="118"/>
        <v>3.1490892718192741E-2</v>
      </c>
      <c r="N366" s="29">
        <f t="shared" si="117"/>
        <v>3.1829370159739854E-3</v>
      </c>
      <c r="O366" s="29">
        <f t="shared" si="115"/>
        <v>3.1702267405510007E-2</v>
      </c>
      <c r="P366" s="30">
        <f t="shared" si="94"/>
        <v>-5.1920395129133523E-3</v>
      </c>
      <c r="Q366" s="30">
        <f t="shared" si="95"/>
        <v>-6.9869646864316138E-3</v>
      </c>
      <c r="R366" s="30">
        <f t="shared" si="96"/>
        <v>-4.701509870501692E-3</v>
      </c>
      <c r="S366" s="30">
        <f t="shared" si="97"/>
        <v>-8.0657850284910956E-3</v>
      </c>
      <c r="T366" s="30">
        <f t="shared" si="98"/>
        <v>-6.7110783182952743E-3</v>
      </c>
      <c r="U366" s="30">
        <f t="shared" si="99"/>
        <v>-1.0295323308861782E-2</v>
      </c>
      <c r="V366" s="30">
        <f t="shared" si="100"/>
        <v>-1.4457459953670556E-2</v>
      </c>
    </row>
    <row r="367" spans="1:22" s="19" customFormat="1" ht="13.5" x14ac:dyDescent="0.25">
      <c r="A367" s="18" t="s">
        <v>326</v>
      </c>
      <c r="B367" s="23">
        <v>829.37503064474322</v>
      </c>
      <c r="C367" s="23">
        <v>426.9791871984732</v>
      </c>
      <c r="D367" s="23">
        <v>404.79684109299285</v>
      </c>
      <c r="E367" s="23">
        <v>301.50459393941225</v>
      </c>
      <c r="F367" s="23">
        <v>381.68323801199978</v>
      </c>
      <c r="G367" s="35">
        <v>281.22478305310466</v>
      </c>
      <c r="H367" s="37">
        <v>108.81222184000001</v>
      </c>
      <c r="I367" s="29">
        <f t="shared" si="116"/>
        <v>1.4203617591392081E-2</v>
      </c>
      <c r="J367" s="29">
        <f t="shared" si="118"/>
        <v>1.5516410762272339E-2</v>
      </c>
      <c r="K367" s="29">
        <f t="shared" si="118"/>
        <v>9.7865323014339946E-3</v>
      </c>
      <c r="L367" s="29">
        <f t="shared" si="118"/>
        <v>4.4694980740713494E-3</v>
      </c>
      <c r="M367" s="29">
        <f t="shared" si="118"/>
        <v>7.2737990947267439E-3</v>
      </c>
      <c r="N367" s="29">
        <f t="shared" si="117"/>
        <v>1.6234815351792348E-2</v>
      </c>
      <c r="O367" s="29">
        <f t="shared" si="115"/>
        <v>2.1758195757087054E-2</v>
      </c>
      <c r="P367" s="30">
        <f t="shared" si="94"/>
        <v>-4.5624378957440882E-3</v>
      </c>
      <c r="Q367" s="30">
        <f t="shared" si="95"/>
        <v>-5.899656561263472E-3</v>
      </c>
      <c r="R367" s="30">
        <f t="shared" si="96"/>
        <v>-4.1869462308321594E-3</v>
      </c>
      <c r="S367" s="30">
        <f t="shared" si="97"/>
        <v>-7.8060189353891416E-3</v>
      </c>
      <c r="T367" s="30">
        <f t="shared" si="98"/>
        <v>-6.2886581051638394E-3</v>
      </c>
      <c r="U367" s="30">
        <f t="shared" si="99"/>
        <v>-9.1885541687511292E-3</v>
      </c>
      <c r="V367" s="30">
        <f t="shared" si="100"/>
        <v>-1.292371176301027E-2</v>
      </c>
    </row>
    <row r="368" spans="1:22" s="19" customFormat="1" ht="13.5" x14ac:dyDescent="0.25">
      <c r="A368" s="18" t="s">
        <v>327</v>
      </c>
      <c r="B368" s="23">
        <v>843.51796718008143</v>
      </c>
      <c r="C368" s="23">
        <v>434.76534580644835</v>
      </c>
      <c r="D368" s="23">
        <v>406.34574979436525</v>
      </c>
      <c r="E368" s="23">
        <v>304.28986302040488</v>
      </c>
      <c r="F368" s="23">
        <v>387.64195054338842</v>
      </c>
      <c r="G368" s="35">
        <v>285.53763868223251</v>
      </c>
      <c r="H368" s="37">
        <v>112.14954109</v>
      </c>
      <c r="I368" s="29">
        <f t="shared" si="116"/>
        <v>1.7052522698137788E-2</v>
      </c>
      <c r="J368" s="29">
        <f t="shared" si="118"/>
        <v>1.8235452315749304E-2</v>
      </c>
      <c r="K368" s="29">
        <f t="shared" si="118"/>
        <v>3.8263853472526753E-3</v>
      </c>
      <c r="L368" s="29">
        <f t="shared" si="118"/>
        <v>9.2378993122484154E-3</v>
      </c>
      <c r="M368" s="29">
        <f t="shared" si="118"/>
        <v>1.5611669410542218E-2</v>
      </c>
      <c r="N368" s="29">
        <f t="shared" si="117"/>
        <v>1.5335972819697905E-2</v>
      </c>
      <c r="O368" s="29">
        <f t="shared" si="115"/>
        <v>3.0670444859652476E-2</v>
      </c>
      <c r="P368" s="30">
        <f t="shared" si="94"/>
        <v>-3.6138618884251606E-3</v>
      </c>
      <c r="Q368" s="30">
        <f t="shared" si="95"/>
        <v>-4.7930201669367034E-3</v>
      </c>
      <c r="R368" s="30">
        <f t="shared" si="96"/>
        <v>-4.3194326964038068E-3</v>
      </c>
      <c r="S368" s="30">
        <f t="shared" si="97"/>
        <v>-7.3346907921053167E-3</v>
      </c>
      <c r="T368" s="30">
        <f t="shared" si="98"/>
        <v>-5.3020337501748852E-3</v>
      </c>
      <c r="U368" s="30">
        <f t="shared" si="99"/>
        <v>-8.1471895929050228E-3</v>
      </c>
      <c r="V368" s="30">
        <f t="shared" si="100"/>
        <v>-9.7349597138016442E-3</v>
      </c>
    </row>
    <row r="369" spans="1:22" s="19" customFormat="1" ht="13.5" x14ac:dyDescent="0.25">
      <c r="A369" s="18" t="s">
        <v>328</v>
      </c>
      <c r="B369" s="23">
        <v>854.20000105582665</v>
      </c>
      <c r="C369" s="23">
        <v>439.67931241757975</v>
      </c>
      <c r="D369" s="23">
        <v>410.01162532745258</v>
      </c>
      <c r="E369" s="23">
        <v>305.28914602901676</v>
      </c>
      <c r="F369" s="23">
        <v>389.3898507251559</v>
      </c>
      <c r="G369" s="35">
        <v>289.66156688334257</v>
      </c>
      <c r="H369" s="37">
        <v>112.69862306</v>
      </c>
      <c r="I369" s="29">
        <f t="shared" si="116"/>
        <v>1.2663670830220415E-2</v>
      </c>
      <c r="J369" s="29">
        <f t="shared" si="118"/>
        <v>1.1302571970211792E-2</v>
      </c>
      <c r="K369" s="29">
        <f t="shared" si="118"/>
        <v>9.02156731045539E-3</v>
      </c>
      <c r="L369" s="29">
        <f t="shared" si="118"/>
        <v>3.2839838918487852E-3</v>
      </c>
      <c r="M369" s="29">
        <f t="shared" si="118"/>
        <v>4.5090583702752166E-3</v>
      </c>
      <c r="N369" s="29">
        <f t="shared" si="117"/>
        <v>1.444267810066005E-2</v>
      </c>
      <c r="O369" s="29">
        <f t="shared" si="115"/>
        <v>4.8959805333431096E-3</v>
      </c>
      <c r="P369" s="30">
        <f t="shared" si="94"/>
        <v>-2.8118453489102096E-3</v>
      </c>
      <c r="Q369" s="30">
        <f t="shared" si="95"/>
        <v>-4.1974981574764685E-3</v>
      </c>
      <c r="R369" s="30">
        <f t="shared" si="96"/>
        <v>-3.8741036315003714E-3</v>
      </c>
      <c r="S369" s="30">
        <f t="shared" si="97"/>
        <v>-7.2697829612770491E-3</v>
      </c>
      <c r="T369" s="30">
        <f t="shared" si="98"/>
        <v>-5.0432020137571674E-3</v>
      </c>
      <c r="U369" s="30">
        <f t="shared" si="99"/>
        <v>-7.1632267143251728E-3</v>
      </c>
      <c r="V369" s="30">
        <f t="shared" si="100"/>
        <v>-8.8937549666275265E-3</v>
      </c>
    </row>
    <row r="370" spans="1:22" s="19" customFormat="1" ht="13.5" x14ac:dyDescent="0.25">
      <c r="A370" s="18" t="s">
        <v>329</v>
      </c>
      <c r="B370" s="23">
        <v>868.27020074993868</v>
      </c>
      <c r="C370" s="23">
        <v>446.22164807338766</v>
      </c>
      <c r="D370" s="23">
        <v>417.56020778181426</v>
      </c>
      <c r="E370" s="23">
        <v>308.3258999684827</v>
      </c>
      <c r="F370" s="23">
        <v>395.25355760218986</v>
      </c>
      <c r="G370" s="35">
        <v>292.80079391897067</v>
      </c>
      <c r="H370" s="37">
        <v>113.75044303999999</v>
      </c>
      <c r="I370" s="29">
        <f t="shared" ref="I370:O372" si="119">(+B370-B369)/B369</f>
        <v>1.647178608841101E-2</v>
      </c>
      <c r="J370" s="29">
        <f t="shared" si="119"/>
        <v>1.4879789589905483E-2</v>
      </c>
      <c r="K370" s="29">
        <f t="shared" si="119"/>
        <v>1.8410654693834749E-2</v>
      </c>
      <c r="L370" s="29">
        <f t="shared" si="119"/>
        <v>9.947140207786179E-3</v>
      </c>
      <c r="M370" s="29">
        <f t="shared" si="119"/>
        <v>1.5058704961400647E-2</v>
      </c>
      <c r="N370" s="29">
        <f t="shared" si="119"/>
        <v>1.0837568371272322E-2</v>
      </c>
      <c r="O370" s="29">
        <f t="shared" si="119"/>
        <v>9.3330331058260451E-3</v>
      </c>
      <c r="P370" s="30">
        <f t="shared" si="94"/>
        <v>-1.7770589565523018E-3</v>
      </c>
      <c r="Q370" s="30">
        <f t="shared" si="95"/>
        <v>-3.2235529541920793E-3</v>
      </c>
      <c r="R370" s="30">
        <f t="shared" si="96"/>
        <v>-2.599669345320041E-3</v>
      </c>
      <c r="S370" s="30">
        <f t="shared" si="97"/>
        <v>-6.4198527893065951E-3</v>
      </c>
      <c r="T370" s="30">
        <f t="shared" si="98"/>
        <v>-3.9729369535001025E-3</v>
      </c>
      <c r="U370" s="30">
        <f t="shared" si="99"/>
        <v>-6.4946413825568783E-3</v>
      </c>
      <c r="V370" s="30">
        <f t="shared" si="100"/>
        <v>-7.7369847111801553E-3</v>
      </c>
    </row>
    <row r="371" spans="1:22" s="19" customFormat="1" ht="13.5" x14ac:dyDescent="0.25">
      <c r="A371" s="18" t="s">
        <v>330</v>
      </c>
      <c r="B371" s="23">
        <v>876.58170554943752</v>
      </c>
      <c r="C371" s="23">
        <v>449.09542691396808</v>
      </c>
      <c r="D371" s="23">
        <v>419.89403482696315</v>
      </c>
      <c r="E371" s="23">
        <v>310.08850225709938</v>
      </c>
      <c r="F371" s="23">
        <v>397.18996435393927</v>
      </c>
      <c r="G371" s="35">
        <v>295.09435789866825</v>
      </c>
      <c r="H371" s="37">
        <v>116.86845364</v>
      </c>
      <c r="I371" s="29">
        <f t="shared" si="119"/>
        <v>9.5724865281798868E-3</v>
      </c>
      <c r="J371" s="29">
        <f t="shared" si="119"/>
        <v>6.4402497121963777E-3</v>
      </c>
      <c r="K371" s="29">
        <f t="shared" si="119"/>
        <v>5.5891988787599642E-3</v>
      </c>
      <c r="L371" s="29">
        <f t="shared" si="119"/>
        <v>5.7166857821443189E-3</v>
      </c>
      <c r="M371" s="29">
        <f t="shared" si="119"/>
        <v>4.8991507211134282E-3</v>
      </c>
      <c r="N371" s="29">
        <f t="shared" si="119"/>
        <v>7.8331890737027808E-3</v>
      </c>
      <c r="O371" s="29">
        <f t="shared" si="119"/>
        <v>2.7410975435968776E-2</v>
      </c>
      <c r="P371" s="30">
        <f t="shared" si="94"/>
        <v>-1.6241113546361808E-3</v>
      </c>
      <c r="Q371" s="30">
        <f t="shared" si="95"/>
        <v>-3.0766629278168394E-3</v>
      </c>
      <c r="R371" s="30">
        <f t="shared" si="96"/>
        <v>-2.9204515463796283E-3</v>
      </c>
      <c r="S371" s="30">
        <f t="shared" si="97"/>
        <v>-6.0566157789922323E-3</v>
      </c>
      <c r="T371" s="30">
        <f t="shared" si="98"/>
        <v>-3.8028207662031059E-3</v>
      </c>
      <c r="U371" s="30">
        <f t="shared" si="99"/>
        <v>-6.1842048518804364E-3</v>
      </c>
      <c r="V371" s="30">
        <f t="shared" si="100"/>
        <v>-5.8028250900820644E-3</v>
      </c>
    </row>
    <row r="372" spans="1:22" s="19" customFormat="1" ht="13.5" x14ac:dyDescent="0.25">
      <c r="A372" s="18" t="s">
        <v>331</v>
      </c>
      <c r="B372" s="23">
        <v>885.15309562698496</v>
      </c>
      <c r="C372" s="23">
        <v>451.14406028308406</v>
      </c>
      <c r="D372" s="23">
        <v>421.53259680316273</v>
      </c>
      <c r="E372" s="23">
        <v>310.21047625751652</v>
      </c>
      <c r="F372" s="23">
        <v>398.57367208819971</v>
      </c>
      <c r="G372" s="35">
        <v>296.89457354400525</v>
      </c>
      <c r="H372" s="37">
        <v>118.09211624</v>
      </c>
      <c r="I372" s="29">
        <f t="shared" si="119"/>
        <v>9.7781986816333783E-3</v>
      </c>
      <c r="J372" s="29">
        <f t="shared" si="119"/>
        <v>4.5616883324630835E-3</v>
      </c>
      <c r="K372" s="29">
        <f t="shared" si="119"/>
        <v>3.9023225868755869E-3</v>
      </c>
      <c r="L372" s="29">
        <f t="shared" si="119"/>
        <v>3.933522188965565E-4</v>
      </c>
      <c r="M372" s="29">
        <f t="shared" si="119"/>
        <v>3.4837429402607132E-3</v>
      </c>
      <c r="N372" s="29">
        <f t="shared" si="119"/>
        <v>6.1004746351510271E-3</v>
      </c>
      <c r="O372" s="29">
        <f t="shared" si="119"/>
        <v>1.0470426893551196E-2</v>
      </c>
      <c r="P372" s="30">
        <f t="shared" si="94"/>
        <v>-1.2284538017880355E-3</v>
      </c>
      <c r="Q372" s="30">
        <f t="shared" si="95"/>
        <v>-2.8500249935103608E-3</v>
      </c>
      <c r="R372" s="30">
        <f t="shared" si="96"/>
        <v>-2.5800560150188835E-3</v>
      </c>
      <c r="S372" s="30">
        <f t="shared" si="97"/>
        <v>-6.1546876398242837E-3</v>
      </c>
      <c r="T372" s="30">
        <f t="shared" si="98"/>
        <v>-3.6795306114090344E-3</v>
      </c>
      <c r="U372" s="30">
        <f t="shared" si="99"/>
        <v>-6.2377833104499021E-3</v>
      </c>
      <c r="V372" s="30">
        <f t="shared" si="100"/>
        <v>-4.907279612020584E-3</v>
      </c>
    </row>
    <row r="373" spans="1:22" s="19" customFormat="1" ht="13.5" x14ac:dyDescent="0.25">
      <c r="A373" s="18" t="s">
        <v>332</v>
      </c>
      <c r="B373" s="23">
        <v>892.91349490809148</v>
      </c>
      <c r="C373" s="23">
        <v>455.57917509037446</v>
      </c>
      <c r="D373" s="23">
        <v>422.9120305835803</v>
      </c>
      <c r="E373" s="23">
        <v>311.43442980909742</v>
      </c>
      <c r="F373" s="23">
        <v>399.55349294828159</v>
      </c>
      <c r="G373" s="35">
        <v>298.68623641207199</v>
      </c>
      <c r="H373" s="37">
        <v>119.56840111</v>
      </c>
      <c r="I373" s="29">
        <f t="shared" ref="I373:I375" si="120">(+B373-B372)/B372</f>
        <v>8.7672960976423551E-3</v>
      </c>
      <c r="J373" s="29">
        <f t="shared" ref="J373:J375" si="121">(+C373-C372)/C372</f>
        <v>9.8308172438476889E-3</v>
      </c>
      <c r="K373" s="29">
        <f t="shared" ref="K373:K375" si="122">(+D373-D372)/D372</f>
        <v>3.2724249343442976E-3</v>
      </c>
      <c r="L373" s="29">
        <f t="shared" ref="L373:L375" si="123">(+E373-E372)/E372</f>
        <v>3.9455584039168904E-3</v>
      </c>
      <c r="M373" s="29">
        <f t="shared" ref="M373:M375" si="124">(+F373-F372)/F372</f>
        <v>2.458318069400855E-3</v>
      </c>
      <c r="N373" s="29">
        <f t="shared" ref="N373:N375" si="125">(+G373-G372)/G372</f>
        <v>6.0346770460632205E-3</v>
      </c>
      <c r="O373" s="29">
        <f t="shared" ref="O373:O375" si="126">(+H373-H372)/H372</f>
        <v>1.250112977059137E-2</v>
      </c>
      <c r="P373" s="30">
        <f t="shared" si="94"/>
        <v>-8.9763812063552953E-4</v>
      </c>
      <c r="Q373" s="30">
        <f t="shared" si="95"/>
        <v>-2.6626320838477862E-3</v>
      </c>
      <c r="R373" s="30">
        <f t="shared" si="96"/>
        <v>-2.4137515358934936E-3</v>
      </c>
      <c r="S373" s="30">
        <f t="shared" si="97"/>
        <v>-6.3071702392530288E-3</v>
      </c>
      <c r="T373" s="30">
        <f t="shared" si="98"/>
        <v>-3.8740353810626307E-3</v>
      </c>
      <c r="U373" s="30">
        <f t="shared" si="99"/>
        <v>-6.4471549592351662E-3</v>
      </c>
      <c r="V373" s="30">
        <f t="shared" si="100"/>
        <v>-4.2947697648134629E-3</v>
      </c>
    </row>
    <row r="374" spans="1:22" s="19" customFormat="1" ht="13.5" x14ac:dyDescent="0.25">
      <c r="A374" s="18" t="s">
        <v>333</v>
      </c>
      <c r="B374" s="23">
        <v>897.02072257868883</v>
      </c>
      <c r="C374" s="23">
        <v>458.39664105637763</v>
      </c>
      <c r="D374" s="23">
        <v>423.09138128418562</v>
      </c>
      <c r="E374" s="23">
        <v>312.16627106068398</v>
      </c>
      <c r="F374" s="23">
        <v>399.27408329108357</v>
      </c>
      <c r="G374" s="35">
        <v>300.75000824666591</v>
      </c>
      <c r="H374" s="37">
        <v>120.75888225999999</v>
      </c>
      <c r="I374" s="29">
        <f t="shared" si="120"/>
        <v>4.5998046776301827E-3</v>
      </c>
      <c r="J374" s="29">
        <f t="shared" si="121"/>
        <v>6.1843607435398268E-3</v>
      </c>
      <c r="K374" s="29">
        <f t="shared" si="122"/>
        <v>4.2408512322958549E-4</v>
      </c>
      <c r="L374" s="29">
        <f t="shared" si="123"/>
        <v>2.3499047681888024E-3</v>
      </c>
      <c r="M374" s="29">
        <f t="shared" si="124"/>
        <v>-6.9930475425522857E-4</v>
      </c>
      <c r="N374" s="29">
        <f t="shared" si="125"/>
        <v>6.9094976031862133E-3</v>
      </c>
      <c r="O374" s="29">
        <f t="shared" si="126"/>
        <v>9.9564863203680642E-3</v>
      </c>
      <c r="P374" s="30">
        <f t="shared" si="94"/>
        <v>-1.8735494740133257E-3</v>
      </c>
      <c r="Q374" s="30">
        <f t="shared" si="95"/>
        <v>-2.8678946989404933E-3</v>
      </c>
      <c r="R374" s="30">
        <f t="shared" si="96"/>
        <v>-3.5424771551850393E-3</v>
      </c>
      <c r="S374" s="30">
        <f t="shared" si="97"/>
        <v>-6.5791368426921437E-3</v>
      </c>
      <c r="T374" s="30">
        <f t="shared" si="98"/>
        <v>-4.1305139901157304E-3</v>
      </c>
      <c r="U374" s="30">
        <f t="shared" si="99"/>
        <v>-4.80175070173123E-3</v>
      </c>
      <c r="V374" s="30">
        <f t="shared" si="100"/>
        <v>-2.1483543759984458E-3</v>
      </c>
    </row>
    <row r="375" spans="1:22" s="19" customFormat="1" ht="13.5" x14ac:dyDescent="0.25">
      <c r="A375" s="18" t="s">
        <v>334</v>
      </c>
      <c r="B375" s="23">
        <v>911.2588816447078</v>
      </c>
      <c r="C375" s="23">
        <v>462.90792254705781</v>
      </c>
      <c r="D375" s="23">
        <v>428.09488252693359</v>
      </c>
      <c r="E375" s="23">
        <v>314.02454573221945</v>
      </c>
      <c r="F375" s="23">
        <v>403.01973800481079</v>
      </c>
      <c r="G375" s="35">
        <v>303.38551256086402</v>
      </c>
      <c r="H375" s="37">
        <v>120.2953193</v>
      </c>
      <c r="I375" s="29">
        <f t="shared" si="120"/>
        <v>1.5872720337037655E-2</v>
      </c>
      <c r="J375" s="29">
        <f t="shared" si="121"/>
        <v>9.8414366219697919E-3</v>
      </c>
      <c r="K375" s="29">
        <f t="shared" si="122"/>
        <v>1.1826053339969075E-2</v>
      </c>
      <c r="L375" s="29">
        <f t="shared" si="123"/>
        <v>5.9528361767637187E-3</v>
      </c>
      <c r="M375" s="29">
        <f t="shared" si="124"/>
        <v>9.3811616392755395E-3</v>
      </c>
      <c r="N375" s="29">
        <f t="shared" si="125"/>
        <v>8.7631063738377087E-3</v>
      </c>
      <c r="O375" s="29">
        <f t="shared" si="126"/>
        <v>-3.8387483498059849E-3</v>
      </c>
      <c r="P375" s="30">
        <f t="shared" si="94"/>
        <v>2.5933426019126016E-3</v>
      </c>
      <c r="Q375" s="30">
        <f t="shared" si="95"/>
        <v>1.3457965723000134E-3</v>
      </c>
      <c r="R375" s="30">
        <f t="shared" si="96"/>
        <v>2.2999763575797246E-4</v>
      </c>
      <c r="S375" s="30">
        <f t="shared" si="97"/>
        <v>-2.9190881600924829E-3</v>
      </c>
      <c r="T375" s="30">
        <f t="shared" si="98"/>
        <v>-1.4405572056319538E-3</v>
      </c>
      <c r="U375" s="30">
        <f t="shared" si="99"/>
        <v>1.9253283741060632E-3</v>
      </c>
      <c r="V375" s="30">
        <f t="shared" si="100"/>
        <v>8.3341123836331143E-3</v>
      </c>
    </row>
    <row r="376" spans="1:22" s="19" customFormat="1" ht="13.5" x14ac:dyDescent="0.25">
      <c r="A376" s="18" t="s">
        <v>335</v>
      </c>
      <c r="B376" s="23">
        <v>927.77678232163896</v>
      </c>
      <c r="C376" s="23">
        <v>467.07095237214935</v>
      </c>
      <c r="D376" s="23">
        <v>431.23288163561222</v>
      </c>
      <c r="E376" s="23">
        <v>316.16127011814655</v>
      </c>
      <c r="F376" s="23">
        <v>406.77545472184551</v>
      </c>
      <c r="G376" s="35">
        <v>306.32941942476151</v>
      </c>
      <c r="H376" s="37">
        <v>126.05608096</v>
      </c>
      <c r="I376" s="29">
        <f t="shared" ref="I376:I377" si="127">(+B376-B375)/B375</f>
        <v>1.8126463302194022E-2</v>
      </c>
      <c r="J376" s="29">
        <f t="shared" ref="J376:J377" si="128">(+C376-C375)/C375</f>
        <v>8.9932136010662921E-3</v>
      </c>
      <c r="K376" s="29">
        <f t="shared" ref="K376:K377" si="129">(+D376-D375)/D375</f>
        <v>7.3301486113448236E-3</v>
      </c>
      <c r="L376" s="29">
        <f t="shared" ref="L376:L377" si="130">(+E376-E375)/E375</f>
        <v>6.8043228307036897E-3</v>
      </c>
      <c r="M376" s="29">
        <f t="shared" ref="M376:M377" si="131">(+F376-F375)/F375</f>
        <v>9.3189399001343317E-3</v>
      </c>
      <c r="N376" s="29">
        <f t="shared" ref="N376:N377" si="132">(+G376-G375)/G375</f>
        <v>9.7035182697028117E-3</v>
      </c>
      <c r="O376" s="29">
        <f t="shared" ref="O376:O377" si="133">(+H376-H375)/H375</f>
        <v>4.7888493862620306E-2</v>
      </c>
      <c r="P376" s="30">
        <f t="shared" si="94"/>
        <v>1.4272542604548228E-2</v>
      </c>
      <c r="Q376" s="30">
        <f t="shared" si="95"/>
        <v>1.0596740857565149E-2</v>
      </c>
      <c r="R376" s="30">
        <f t="shared" si="96"/>
        <v>1.0263645895393747E-2</v>
      </c>
      <c r="S376" s="30">
        <f t="shared" si="97"/>
        <v>4.838233146924666E-3</v>
      </c>
      <c r="T376" s="30">
        <f t="shared" si="98"/>
        <v>1.0432454732382067E-2</v>
      </c>
      <c r="U376" s="30">
        <f t="shared" si="99"/>
        <v>7.4126778876581929E-3</v>
      </c>
      <c r="V376" s="30">
        <f t="shared" si="100"/>
        <v>1.9043961852148145E-2</v>
      </c>
    </row>
    <row r="377" spans="1:22" s="19" customFormat="1" ht="13.5" x14ac:dyDescent="0.25">
      <c r="A377" s="18" t="s">
        <v>336</v>
      </c>
      <c r="B377" s="23">
        <v>940.77935429426111</v>
      </c>
      <c r="C377" s="23">
        <v>471.77639144901508</v>
      </c>
      <c r="D377" s="23">
        <v>433.51715832005004</v>
      </c>
      <c r="E377" s="23">
        <v>318.60200507950623</v>
      </c>
      <c r="F377" s="23">
        <v>411.17047065896548</v>
      </c>
      <c r="G377" s="35">
        <v>309.40033500699121</v>
      </c>
      <c r="H377" s="37">
        <v>130.07901308000001</v>
      </c>
      <c r="I377" s="29">
        <f t="shared" si="127"/>
        <v>1.4014763271058507E-2</v>
      </c>
      <c r="J377" s="29">
        <f t="shared" si="128"/>
        <v>1.0074356054402126E-2</v>
      </c>
      <c r="K377" s="29">
        <f t="shared" si="129"/>
        <v>5.2970837376172539E-3</v>
      </c>
      <c r="L377" s="29">
        <f t="shared" si="130"/>
        <v>7.7199049726982705E-3</v>
      </c>
      <c r="M377" s="29">
        <f t="shared" si="131"/>
        <v>1.0804525902688268E-2</v>
      </c>
      <c r="N377" s="29">
        <f t="shared" si="132"/>
        <v>1.0024879712815044E-2</v>
      </c>
      <c r="O377" s="29">
        <f t="shared" si="133"/>
        <v>3.1913828268836632E-2</v>
      </c>
      <c r="P377" s="30">
        <f t="shared" si="94"/>
        <v>1.5358974323401145E-2</v>
      </c>
      <c r="Q377" s="30">
        <f t="shared" si="95"/>
        <v>1.1771727504564506E-2</v>
      </c>
      <c r="R377" s="30">
        <f t="shared" si="96"/>
        <v>1.0197458192672086E-2</v>
      </c>
      <c r="S377" s="30">
        <f t="shared" si="97"/>
        <v>6.1962609135114482E-3</v>
      </c>
      <c r="T377" s="30">
        <f t="shared" si="98"/>
        <v>9.4658882478129563E-3</v>
      </c>
      <c r="U377" s="30">
        <f t="shared" si="99"/>
        <v>9.6169428644879516E-3</v>
      </c>
      <c r="V377" s="30">
        <f t="shared" si="100"/>
        <v>1.9555209488629089E-2</v>
      </c>
    </row>
    <row r="378" spans="1:22" s="19" customFormat="1" ht="13.5" x14ac:dyDescent="0.25">
      <c r="A378" s="18" t="s">
        <v>337</v>
      </c>
      <c r="B378" s="23">
        <v>955.40475247844881</v>
      </c>
      <c r="C378" s="23">
        <v>476.19518412682584</v>
      </c>
      <c r="D378" s="23">
        <v>437.47927195560743</v>
      </c>
      <c r="E378" s="23">
        <v>320.82787489810278</v>
      </c>
      <c r="F378" s="23">
        <v>413.99129269321355</v>
      </c>
      <c r="G378" s="35">
        <v>312.47825415596361</v>
      </c>
      <c r="H378" s="37">
        <v>131.09157249</v>
      </c>
      <c r="I378" s="29">
        <f t="shared" ref="I378:I384" si="134">(+B378-B377)/B377</f>
        <v>1.5546045007715066E-2</v>
      </c>
      <c r="J378" s="29">
        <f t="shared" ref="J378:J384" si="135">(+C378-C377)/C377</f>
        <v>9.3662861429730862E-3</v>
      </c>
      <c r="K378" s="29">
        <f t="shared" ref="K378:K384" si="136">(+D378-D377)/D377</f>
        <v>9.1394620939831434E-3</v>
      </c>
      <c r="L378" s="29">
        <f t="shared" ref="L378:L384" si="137">(+E378-E377)/E377</f>
        <v>6.9863647532321417E-3</v>
      </c>
      <c r="M378" s="29">
        <f t="shared" ref="M378:M384" si="138">(+F378-F377)/F377</f>
        <v>6.8604684322958681E-3</v>
      </c>
      <c r="N378" s="29">
        <f t="shared" ref="N378:N384" si="139">(+G378-G377)/G377</f>
        <v>9.9480149202257652E-3</v>
      </c>
      <c r="O378" s="29">
        <f t="shared" ref="O378:O384" si="140">(+H378-H377)/H377</f>
        <v>7.7841873644694656E-3</v>
      </c>
      <c r="P378" s="30">
        <f t="shared" si="94"/>
        <v>1.3055781259271029E-2</v>
      </c>
      <c r="Q378" s="30">
        <f t="shared" si="95"/>
        <v>1.0435552757549765E-2</v>
      </c>
      <c r="R378" s="30">
        <f t="shared" si="96"/>
        <v>7.3188265799250434E-3</v>
      </c>
      <c r="S378" s="30">
        <f t="shared" si="97"/>
        <v>5.5672876160415925E-3</v>
      </c>
      <c r="T378" s="30">
        <f t="shared" si="98"/>
        <v>7.4133528906548847E-3</v>
      </c>
      <c r="U378" s="30">
        <f t="shared" si="99"/>
        <v>1.0180699356508933E-2</v>
      </c>
      <c r="V378" s="30">
        <f t="shared" si="100"/>
        <v>1.7562036151875706E-2</v>
      </c>
    </row>
    <row r="379" spans="1:22" s="19" customFormat="1" ht="13.5" x14ac:dyDescent="0.25">
      <c r="A379" s="18" t="s">
        <v>338</v>
      </c>
      <c r="B379" s="23">
        <v>973.63056672215521</v>
      </c>
      <c r="C379" s="23">
        <v>482.18853807121081</v>
      </c>
      <c r="D379" s="23">
        <v>442.75440463999979</v>
      </c>
      <c r="E379" s="23">
        <v>323.85861517404282</v>
      </c>
      <c r="F379" s="23">
        <v>418.01197288172432</v>
      </c>
      <c r="G379" s="35">
        <v>315.83013206715452</v>
      </c>
      <c r="H379" s="37">
        <v>130.08084267000001</v>
      </c>
      <c r="I379" s="29">
        <f t="shared" si="134"/>
        <v>1.9076537139286961E-2</v>
      </c>
      <c r="J379" s="29">
        <f t="shared" si="135"/>
        <v>1.2585918850428269E-2</v>
      </c>
      <c r="K379" s="29">
        <f t="shared" si="136"/>
        <v>1.2058017425172197E-2</v>
      </c>
      <c r="L379" s="29">
        <f t="shared" si="137"/>
        <v>9.4466239160254772E-3</v>
      </c>
      <c r="M379" s="29">
        <f t="shared" si="138"/>
        <v>9.7119921589516964E-3</v>
      </c>
      <c r="N379" s="29">
        <f t="shared" si="139"/>
        <v>1.0726755755355467E-2</v>
      </c>
      <c r="O379" s="29">
        <f t="shared" si="140"/>
        <v>-7.7101052401907493E-3</v>
      </c>
      <c r="P379" s="30">
        <f t="shared" si="94"/>
        <v>1.3461857888262268E-2</v>
      </c>
      <c r="Q379" s="30">
        <f t="shared" si="95"/>
        <v>1.0191345098229427E-2</v>
      </c>
      <c r="R379" s="30">
        <f t="shared" si="96"/>
        <v>7.5081170069032288E-3</v>
      </c>
      <c r="S379" s="30">
        <f t="shared" si="97"/>
        <v>5.9820481028711042E-3</v>
      </c>
      <c r="T379" s="30">
        <f t="shared" si="98"/>
        <v>7.6165356460069639E-3</v>
      </c>
      <c r="U379" s="30">
        <f t="shared" si="99"/>
        <v>9.7216943901391913E-3</v>
      </c>
      <c r="V379" s="30">
        <f t="shared" si="100"/>
        <v>1.5106344402102559E-2</v>
      </c>
    </row>
    <row r="380" spans="1:22" s="19" customFormat="1" ht="13.5" x14ac:dyDescent="0.25">
      <c r="A380" s="18" t="s">
        <v>339</v>
      </c>
      <c r="B380" s="23">
        <v>982.37935490088</v>
      </c>
      <c r="C380" s="23">
        <v>486.06354571564748</v>
      </c>
      <c r="D380" s="23">
        <v>444.97648922463327</v>
      </c>
      <c r="E380" s="23">
        <v>326.04239161719681</v>
      </c>
      <c r="F380" s="23">
        <v>418.93102797302333</v>
      </c>
      <c r="G380" s="35">
        <v>319.3621132916187</v>
      </c>
      <c r="H380" s="37">
        <v>130.11197299</v>
      </c>
      <c r="I380" s="29">
        <f t="shared" si="134"/>
        <v>8.9857369702130915E-3</v>
      </c>
      <c r="J380" s="29">
        <f t="shared" si="135"/>
        <v>8.0362914886715816E-3</v>
      </c>
      <c r="K380" s="29">
        <f t="shared" si="136"/>
        <v>5.0187746555344567E-3</v>
      </c>
      <c r="L380" s="29">
        <f t="shared" si="137"/>
        <v>6.742993210109351E-3</v>
      </c>
      <c r="M380" s="29">
        <f t="shared" si="138"/>
        <v>2.198633414643986E-3</v>
      </c>
      <c r="N380" s="29">
        <f t="shared" si="139"/>
        <v>1.1183167360716471E-2</v>
      </c>
      <c r="O380" s="29">
        <f t="shared" si="140"/>
        <v>2.393151778618347E-4</v>
      </c>
      <c r="P380" s="30">
        <f t="shared" si="94"/>
        <v>1.2789625744268543E-2</v>
      </c>
      <c r="Q380" s="30">
        <f t="shared" si="95"/>
        <v>9.3414150293062836E-3</v>
      </c>
      <c r="R380" s="30">
        <f t="shared" si="96"/>
        <v>7.6074827825933777E-3</v>
      </c>
      <c r="S380" s="30">
        <f t="shared" si="97"/>
        <v>5.7741392610261818E-3</v>
      </c>
      <c r="T380" s="30">
        <f t="shared" si="98"/>
        <v>6.4987826463487781E-3</v>
      </c>
      <c r="U380" s="30">
        <f t="shared" si="99"/>
        <v>9.3756272685574082E-3</v>
      </c>
      <c r="V380" s="30">
        <f t="shared" si="100"/>
        <v>1.2570416928620003E-2</v>
      </c>
    </row>
    <row r="381" spans="1:22" s="19" customFormat="1" ht="13.5" x14ac:dyDescent="0.25">
      <c r="A381" s="18" t="s">
        <v>340</v>
      </c>
      <c r="B381" s="23">
        <v>991.17428672670837</v>
      </c>
      <c r="C381" s="23">
        <v>490.57989768128891</v>
      </c>
      <c r="D381" s="23">
        <v>448.19207832657264</v>
      </c>
      <c r="E381" s="23">
        <v>328.55726037888331</v>
      </c>
      <c r="F381" s="23">
        <v>422.05666405092063</v>
      </c>
      <c r="G381" s="35">
        <v>322.97462382972157</v>
      </c>
      <c r="H381" s="37">
        <v>131.16870578999999</v>
      </c>
      <c r="I381" s="29">
        <f t="shared" si="134"/>
        <v>8.9526838913626811E-3</v>
      </c>
      <c r="J381" s="29">
        <f t="shared" si="135"/>
        <v>9.2916903673404654E-3</v>
      </c>
      <c r="K381" s="29">
        <f t="shared" si="136"/>
        <v>7.2264247208712112E-3</v>
      </c>
      <c r="L381" s="29">
        <f t="shared" si="137"/>
        <v>7.7133183486127266E-3</v>
      </c>
      <c r="M381" s="29">
        <f t="shared" si="138"/>
        <v>7.4609801356097455E-3</v>
      </c>
      <c r="N381" s="29">
        <f t="shared" si="139"/>
        <v>1.131164401709786E-2</v>
      </c>
      <c r="O381" s="29">
        <f t="shared" si="140"/>
        <v>8.1217183608553005E-3</v>
      </c>
      <c r="P381" s="30">
        <f t="shared" si="94"/>
        <v>1.2480376832697065E-2</v>
      </c>
      <c r="Q381" s="30">
        <f t="shared" si="95"/>
        <v>9.1738415624003384E-3</v>
      </c>
      <c r="R381" s="30">
        <f t="shared" si="96"/>
        <v>7.4578875667946952E-3</v>
      </c>
      <c r="S381" s="30">
        <f t="shared" si="97"/>
        <v>6.14325046575651E-3</v>
      </c>
      <c r="T381" s="30">
        <f t="shared" si="98"/>
        <v>6.7447761267933224E-3</v>
      </c>
      <c r="U381" s="30">
        <f t="shared" si="99"/>
        <v>9.1147077615938901E-3</v>
      </c>
      <c r="V381" s="30">
        <f t="shared" si="100"/>
        <v>1.2839228414246019E-2</v>
      </c>
    </row>
    <row r="382" spans="1:22" s="19" customFormat="1" ht="13.5" x14ac:dyDescent="0.25">
      <c r="A382" s="18" t="s">
        <v>341</v>
      </c>
      <c r="B382" s="23">
        <v>1009.2128400362109</v>
      </c>
      <c r="C382" s="23">
        <v>496.8454077857042</v>
      </c>
      <c r="D382" s="23">
        <v>453.49268695245939</v>
      </c>
      <c r="E382" s="23">
        <v>331.56674223753282</v>
      </c>
      <c r="F382" s="23">
        <v>427.08816789515777</v>
      </c>
      <c r="G382" s="35">
        <v>326.64850755501436</v>
      </c>
      <c r="H382" s="37">
        <v>132.16366461000001</v>
      </c>
      <c r="I382" s="29">
        <f t="shared" si="134"/>
        <v>1.8199174001046484E-2</v>
      </c>
      <c r="J382" s="29">
        <f t="shared" si="135"/>
        <v>1.2771640529970815E-2</v>
      </c>
      <c r="K382" s="29">
        <f t="shared" si="136"/>
        <v>1.1826645052892911E-2</v>
      </c>
      <c r="L382" s="29">
        <f t="shared" si="137"/>
        <v>9.1596875843773934E-3</v>
      </c>
      <c r="M382" s="29">
        <f t="shared" si="138"/>
        <v>1.1921394146332188E-2</v>
      </c>
      <c r="N382" s="29">
        <f t="shared" si="139"/>
        <v>1.1375146696446773E-2</v>
      </c>
      <c r="O382" s="29">
        <f t="shared" si="140"/>
        <v>7.5853368683300336E-3</v>
      </c>
      <c r="P382" s="30">
        <f t="shared" si="94"/>
        <v>1.262432582541669E-2</v>
      </c>
      <c r="Q382" s="30">
        <f t="shared" si="95"/>
        <v>8.9981624740724502E-3</v>
      </c>
      <c r="R382" s="30">
        <f t="shared" si="96"/>
        <v>6.9092200967162077E-3</v>
      </c>
      <c r="S382" s="30">
        <f t="shared" si="97"/>
        <v>6.0776294138057789E-3</v>
      </c>
      <c r="T382" s="30">
        <f t="shared" si="98"/>
        <v>6.4833335588709495E-3</v>
      </c>
      <c r="U382" s="30">
        <f t="shared" si="99"/>
        <v>9.1595059553584279E-3</v>
      </c>
      <c r="V382" s="30">
        <f t="shared" si="100"/>
        <v>1.2693587061121352E-2</v>
      </c>
    </row>
    <row r="383" spans="1:22" s="19" customFormat="1" ht="13.5" x14ac:dyDescent="0.25">
      <c r="A383" s="18" t="s">
        <v>342</v>
      </c>
      <c r="B383" s="23">
        <v>1022.0528823233867</v>
      </c>
      <c r="C383" s="23">
        <v>501.82892384940658</v>
      </c>
      <c r="D383" s="23">
        <v>457.66436239501439</v>
      </c>
      <c r="E383" s="23">
        <v>334.30862383500084</v>
      </c>
      <c r="F383" s="23">
        <v>429.90511633593104</v>
      </c>
      <c r="G383" s="35">
        <v>329.92447830101406</v>
      </c>
      <c r="H383" s="37">
        <v>133.38129760999999</v>
      </c>
      <c r="I383" s="29">
        <f t="shared" si="134"/>
        <v>1.2722828899714681E-2</v>
      </c>
      <c r="J383" s="29">
        <f t="shared" si="135"/>
        <v>1.0030315236106271E-2</v>
      </c>
      <c r="K383" s="29">
        <f t="shared" si="136"/>
        <v>9.1989916542851002E-3</v>
      </c>
      <c r="L383" s="29">
        <f t="shared" si="137"/>
        <v>8.2694711145177274E-3</v>
      </c>
      <c r="M383" s="29">
        <f t="shared" si="138"/>
        <v>6.595707051909672E-3</v>
      </c>
      <c r="N383" s="29">
        <f t="shared" si="139"/>
        <v>1.0029039380955871E-2</v>
      </c>
      <c r="O383" s="29">
        <f t="shared" si="140"/>
        <v>9.2130692924797062E-3</v>
      </c>
      <c r="P383" s="30">
        <f t="shared" si="94"/>
        <v>1.2886854356377923E-2</v>
      </c>
      <c r="Q383" s="30">
        <f t="shared" si="95"/>
        <v>9.2973346010649417E-3</v>
      </c>
      <c r="R383" s="30">
        <f t="shared" si="96"/>
        <v>7.2100361613433037E-3</v>
      </c>
      <c r="S383" s="30">
        <f t="shared" si="97"/>
        <v>6.2903615248368948E-3</v>
      </c>
      <c r="T383" s="30">
        <f t="shared" si="98"/>
        <v>6.6247132531039692E-3</v>
      </c>
      <c r="U383" s="30">
        <f t="shared" si="99"/>
        <v>9.3424934809628515E-3</v>
      </c>
      <c r="V383" s="30">
        <f t="shared" si="100"/>
        <v>1.1177094882497263E-2</v>
      </c>
    </row>
    <row r="384" spans="1:22" s="19" customFormat="1" ht="13.5" x14ac:dyDescent="0.25">
      <c r="A384" s="18" t="s">
        <v>343</v>
      </c>
      <c r="B384" s="23">
        <v>1030.0963100385302</v>
      </c>
      <c r="C384" s="23">
        <v>505.95910530324204</v>
      </c>
      <c r="D384" s="23">
        <v>459.94680457443218</v>
      </c>
      <c r="E384" s="23">
        <v>336.19776037252586</v>
      </c>
      <c r="F384" s="23">
        <v>432.74287140721776</v>
      </c>
      <c r="G384" s="35">
        <v>333.09732512115301</v>
      </c>
      <c r="H384" s="37">
        <v>135.70154736999999</v>
      </c>
      <c r="I384" s="29">
        <f t="shared" si="134"/>
        <v>7.869874303234407E-3</v>
      </c>
      <c r="J384" s="29">
        <f t="shared" si="135"/>
        <v>8.2302578778318571E-3</v>
      </c>
      <c r="K384" s="29">
        <f t="shared" si="136"/>
        <v>4.9871529595913525E-3</v>
      </c>
      <c r="L384" s="29">
        <f t="shared" si="137"/>
        <v>5.6508758758715381E-3</v>
      </c>
      <c r="M384" s="29">
        <f t="shared" si="138"/>
        <v>6.6008869479684887E-3</v>
      </c>
      <c r="N384" s="29">
        <f t="shared" si="139"/>
        <v>9.6168881935584198E-3</v>
      </c>
      <c r="O384" s="29">
        <f t="shared" si="140"/>
        <v>1.7395615439162137E-2</v>
      </c>
      <c r="P384" s="30">
        <f t="shared" si="94"/>
        <v>1.2727827324844676E-2</v>
      </c>
      <c r="Q384" s="30">
        <f t="shared" si="95"/>
        <v>9.6030487298456729E-3</v>
      </c>
      <c r="R384" s="30">
        <f t="shared" si="96"/>
        <v>7.3004386924029512E-3</v>
      </c>
      <c r="S384" s="30">
        <f t="shared" si="97"/>
        <v>6.7284884962514778E-3</v>
      </c>
      <c r="T384" s="30">
        <f t="shared" si="98"/>
        <v>6.8844752537462845E-3</v>
      </c>
      <c r="U384" s="30">
        <f t="shared" si="99"/>
        <v>9.6355279441634693E-3</v>
      </c>
      <c r="V384" s="30">
        <f t="shared" si="100"/>
        <v>1.1754193927964845E-2</v>
      </c>
    </row>
    <row r="385" spans="1:22" s="19" customFormat="1" ht="13.5" x14ac:dyDescent="0.25">
      <c r="A385" s="18" t="s">
        <v>344</v>
      </c>
      <c r="B385" s="23">
        <v>1034.8028929847878</v>
      </c>
      <c r="C385" s="23">
        <v>508.57137837474096</v>
      </c>
      <c r="D385" s="23">
        <v>460.92076593953425</v>
      </c>
      <c r="E385" s="23">
        <v>336.25741317834343</v>
      </c>
      <c r="F385" s="23">
        <v>435.09246633535571</v>
      </c>
      <c r="G385" s="35">
        <v>336.22654249708495</v>
      </c>
      <c r="H385" s="37">
        <v>135.86684947000001</v>
      </c>
      <c r="I385" s="29">
        <f t="shared" ref="I385" si="141">(+B385-B384)/B384</f>
        <v>4.5690707756069846E-3</v>
      </c>
      <c r="J385" s="29">
        <f t="shared" ref="J385" si="142">(+C385-C384)/C384</f>
        <v>5.1630122753365147E-3</v>
      </c>
      <c r="K385" s="29">
        <f t="shared" ref="K385" si="143">(+D385-D384)/D384</f>
        <v>2.1175521938960585E-3</v>
      </c>
      <c r="L385" s="29">
        <f t="shared" ref="L385" si="144">(+E385-E384)/E384</f>
        <v>1.7743367996105914E-4</v>
      </c>
      <c r="M385" s="29">
        <f t="shared" ref="M385" si="145">(+F385-F384)/F384</f>
        <v>5.4295404578182903E-3</v>
      </c>
      <c r="N385" s="29">
        <f t="shared" ref="N385" si="146">(+G385-G384)/G384</f>
        <v>9.3943035261354804E-3</v>
      </c>
      <c r="O385" s="29">
        <f t="shared" ref="O385" si="147">(+H385-H384)/H384</f>
        <v>1.2181298091562024E-3</v>
      </c>
      <c r="P385" s="30">
        <f t="shared" si="94"/>
        <v>1.2377975214675057E-2</v>
      </c>
      <c r="Q385" s="30">
        <f t="shared" si="95"/>
        <v>9.214064982469742E-3</v>
      </c>
      <c r="R385" s="30">
        <f t="shared" si="96"/>
        <v>7.2041992973655962E-3</v>
      </c>
      <c r="S385" s="30">
        <f t="shared" si="97"/>
        <v>6.4144781025884919E-3</v>
      </c>
      <c r="T385" s="30">
        <f t="shared" si="98"/>
        <v>7.132077119447737E-3</v>
      </c>
      <c r="U385" s="30">
        <f t="shared" si="99"/>
        <v>9.9154968175028235E-3</v>
      </c>
      <c r="V385" s="30">
        <f t="shared" si="100"/>
        <v>1.081394393117858E-2</v>
      </c>
    </row>
    <row r="386" spans="1:22" s="19" customFormat="1" ht="13.5" x14ac:dyDescent="0.25">
      <c r="A386" s="18" t="s">
        <v>345</v>
      </c>
      <c r="B386" s="23">
        <v>1046.4981695068207</v>
      </c>
      <c r="C386" s="23">
        <v>513.99982292602192</v>
      </c>
      <c r="D386" s="23">
        <v>464.88734917405685</v>
      </c>
      <c r="E386" s="23">
        <v>338.64273290096861</v>
      </c>
      <c r="F386" s="23">
        <v>440.14375491159666</v>
      </c>
      <c r="G386" s="35">
        <v>339.38779960661486</v>
      </c>
      <c r="H386" s="37">
        <v>136.94827787</v>
      </c>
      <c r="I386" s="29">
        <f t="shared" ref="I386:I387" si="148">(+B386-B385)/B385</f>
        <v>1.1301936437671667E-2</v>
      </c>
      <c r="J386" s="29">
        <f t="shared" ref="J386:J387" si="149">(+C386-C385)/C385</f>
        <v>1.067390887908169E-2</v>
      </c>
      <c r="K386" s="29">
        <f t="shared" ref="K386:K387" si="150">(+D386-D385)/D385</f>
        <v>8.6057811399258086E-3</v>
      </c>
      <c r="L386" s="29">
        <f t="shared" ref="L386:L387" si="151">(+E386-E385)/E385</f>
        <v>7.0937312580825196E-3</v>
      </c>
      <c r="M386" s="29">
        <f t="shared" ref="M386:M387" si="152">(+F386-F385)/F385</f>
        <v>1.1609689817859484E-2</v>
      </c>
      <c r="N386" s="29">
        <f t="shared" ref="N386:N387" si="153">(+G386-G385)/G385</f>
        <v>9.4021640470496794E-3</v>
      </c>
      <c r="O386" s="29">
        <f t="shared" ref="O386:O387" si="154">(+H386-H385)/H385</f>
        <v>7.9594721171390454E-3</v>
      </c>
      <c r="P386" s="30">
        <f t="shared" si="94"/>
        <v>1.2936486194678515E-2</v>
      </c>
      <c r="Q386" s="30">
        <f t="shared" si="95"/>
        <v>9.5881939937648968E-3</v>
      </c>
      <c r="R386" s="30">
        <f t="shared" si="96"/>
        <v>7.8860072987569484E-3</v>
      </c>
      <c r="S386" s="30">
        <f t="shared" si="97"/>
        <v>6.8097969767463018E-3</v>
      </c>
      <c r="T386" s="30">
        <f t="shared" si="98"/>
        <v>8.1578266671239619E-3</v>
      </c>
      <c r="U386" s="30">
        <f t="shared" si="99"/>
        <v>1.0123219021158113E-2</v>
      </c>
      <c r="V386" s="30">
        <f t="shared" si="100"/>
        <v>1.0647526080909494E-2</v>
      </c>
    </row>
    <row r="387" spans="1:22" s="19" customFormat="1" ht="13.5" x14ac:dyDescent="0.25">
      <c r="A387" s="18" t="s">
        <v>346</v>
      </c>
      <c r="B387" s="23">
        <v>1059.1363177256189</v>
      </c>
      <c r="C387" s="23">
        <v>519.44372068562018</v>
      </c>
      <c r="D387" s="23">
        <v>467.95783837438449</v>
      </c>
      <c r="E387" s="23">
        <v>341.5563331357996</v>
      </c>
      <c r="F387" s="23">
        <v>441.91912331214144</v>
      </c>
      <c r="G387" s="35">
        <v>342.53017791184573</v>
      </c>
      <c r="H387" s="37">
        <v>140.35772542000001</v>
      </c>
      <c r="I387" s="29">
        <f t="shared" si="148"/>
        <v>1.2076608050594309E-2</v>
      </c>
      <c r="J387" s="29">
        <f t="shared" si="149"/>
        <v>1.0591244426132376E-2</v>
      </c>
      <c r="K387" s="29">
        <f t="shared" si="150"/>
        <v>6.6048026597902354E-3</v>
      </c>
      <c r="L387" s="29">
        <f t="shared" si="151"/>
        <v>8.603758332186141E-3</v>
      </c>
      <c r="M387" s="29">
        <f t="shared" si="152"/>
        <v>4.0336103391978443E-3</v>
      </c>
      <c r="N387" s="29">
        <f t="shared" si="153"/>
        <v>9.2589607194872685E-3</v>
      </c>
      <c r="O387" s="29">
        <f t="shared" si="154"/>
        <v>2.4895877502282098E-2</v>
      </c>
      <c r="P387" s="30">
        <f t="shared" si="94"/>
        <v>1.2620143504141571E-2</v>
      </c>
      <c r="Q387" s="30">
        <f t="shared" si="95"/>
        <v>9.6506779774451126E-3</v>
      </c>
      <c r="R387" s="30">
        <f t="shared" si="96"/>
        <v>7.4509030754087132E-3</v>
      </c>
      <c r="S387" s="30">
        <f t="shared" si="97"/>
        <v>7.0307071563648375E-3</v>
      </c>
      <c r="T387" s="30">
        <f t="shared" si="98"/>
        <v>7.7121973921174891E-3</v>
      </c>
      <c r="U387" s="30">
        <f t="shared" si="99"/>
        <v>1.0164540216628909E-2</v>
      </c>
      <c r="V387" s="30">
        <f t="shared" si="100"/>
        <v>1.3042078235250167E-2</v>
      </c>
    </row>
    <row r="388" spans="1:22" s="19" customFormat="1" ht="13.5" x14ac:dyDescent="0.25">
      <c r="A388" s="18" t="s">
        <v>347</v>
      </c>
      <c r="B388" s="23">
        <v>1072.1426960076935</v>
      </c>
      <c r="C388" s="23">
        <v>524.27667366655692</v>
      </c>
      <c r="D388" s="23">
        <v>471.04899537511119</v>
      </c>
      <c r="E388" s="23">
        <v>344.21594492145653</v>
      </c>
      <c r="F388" s="23">
        <v>443.59925648859075</v>
      </c>
      <c r="G388" s="35">
        <v>345.66200093835755</v>
      </c>
      <c r="H388" s="37">
        <v>138.86875836999999</v>
      </c>
      <c r="I388" s="29">
        <f t="shared" ref="I388" si="155">(+B388-B387)/B387</f>
        <v>1.2280174010088133E-2</v>
      </c>
      <c r="J388" s="29">
        <f t="shared" ref="J388" si="156">(+C388-C387)/C387</f>
        <v>9.3040935687078181E-3</v>
      </c>
      <c r="K388" s="29">
        <f t="shared" ref="K388" si="157">(+D388-D387)/D387</f>
        <v>6.6056314206957463E-3</v>
      </c>
      <c r="L388" s="29">
        <f t="shared" ref="L388" si="158">(+E388-E387)/E387</f>
        <v>7.7867441696637613E-3</v>
      </c>
      <c r="M388" s="29">
        <f t="shared" ref="M388" si="159">(+F388-F387)/F387</f>
        <v>3.8019019495170972E-3</v>
      </c>
      <c r="N388" s="29">
        <f t="shared" ref="N388" si="160">(+G388-G387)/G387</f>
        <v>9.1432032225722219E-3</v>
      </c>
      <c r="O388" s="29">
        <f t="shared" ref="O388" si="161">(+H388-H387)/H387</f>
        <v>-1.0608372610374648E-2</v>
      </c>
      <c r="P388" s="30">
        <f t="shared" si="94"/>
        <v>1.2132952729799413E-2</v>
      </c>
      <c r="Q388" s="30">
        <f t="shared" si="95"/>
        <v>9.6765846414152406E-3</v>
      </c>
      <c r="R388" s="30">
        <f t="shared" si="96"/>
        <v>7.3905266428546225E-3</v>
      </c>
      <c r="S388" s="30">
        <f t="shared" si="97"/>
        <v>7.1125756012781769E-3</v>
      </c>
      <c r="T388" s="30">
        <f t="shared" si="98"/>
        <v>7.2524442295660531E-3</v>
      </c>
      <c r="U388" s="30">
        <f t="shared" si="99"/>
        <v>1.0117847296034694E-2</v>
      </c>
      <c r="V388" s="30">
        <f t="shared" si="100"/>
        <v>8.1673393625005877E-3</v>
      </c>
    </row>
    <row r="389" spans="1:22" s="19" customFormat="1" ht="13.5" x14ac:dyDescent="0.25">
      <c r="A389" s="18" t="s">
        <v>348</v>
      </c>
      <c r="B389" s="23">
        <v>1079.1117081559619</v>
      </c>
      <c r="C389" s="23">
        <v>527.34281099955933</v>
      </c>
      <c r="D389" s="23">
        <v>473.47978004357003</v>
      </c>
      <c r="E389" s="23">
        <v>346.00392450900097</v>
      </c>
      <c r="F389" s="23">
        <v>445.02683435620713</v>
      </c>
      <c r="G389" s="35">
        <v>348.38097574472187</v>
      </c>
      <c r="H389" s="37">
        <v>137.24487827999999</v>
      </c>
      <c r="I389" s="29">
        <f t="shared" ref="I389" si="162">(+B389-B388)/B388</f>
        <v>6.5000789299956572E-3</v>
      </c>
      <c r="J389" s="29">
        <f t="shared" ref="J389" si="163">(+C389-C388)/C388</f>
        <v>5.8483191929162535E-3</v>
      </c>
      <c r="K389" s="29">
        <f t="shared" ref="K389" si="164">(+D389-D388)/D388</f>
        <v>5.1603648289773561E-3</v>
      </c>
      <c r="L389" s="29">
        <f t="shared" ref="L389" si="165">(+E389-E388)/E388</f>
        <v>5.1943543404197158E-3</v>
      </c>
      <c r="M389" s="29">
        <f t="shared" ref="M389" si="166">(+F389-F388)/F388</f>
        <v>3.2181701090229285E-3</v>
      </c>
      <c r="N389" s="29">
        <f t="shared" ref="N389" si="167">(+G389-G388)/G388</f>
        <v>7.865992787703599E-3</v>
      </c>
      <c r="O389" s="29">
        <f t="shared" ref="O389" si="168">(+H389-H388)/H388</f>
        <v>-1.1693631519865372E-2</v>
      </c>
      <c r="P389" s="30">
        <f t="shared" si="94"/>
        <v>1.1506729034710844E-2</v>
      </c>
      <c r="Q389" s="30">
        <f t="shared" si="95"/>
        <v>9.3244149029580847E-3</v>
      </c>
      <c r="R389" s="30">
        <f t="shared" si="96"/>
        <v>7.3791334004679647E-3</v>
      </c>
      <c r="S389" s="30">
        <f t="shared" si="97"/>
        <v>6.9021130485882954E-3</v>
      </c>
      <c r="T389" s="30">
        <f t="shared" si="98"/>
        <v>6.620247913427274E-3</v>
      </c>
      <c r="U389" s="30">
        <f t="shared" si="99"/>
        <v>9.9379400522754072E-3</v>
      </c>
      <c r="V389" s="30">
        <f t="shared" si="100"/>
        <v>4.5333843801087549E-3</v>
      </c>
    </row>
    <row r="390" spans="1:22" s="19" customFormat="1" ht="13.5" x14ac:dyDescent="0.25">
      <c r="A390" s="18" t="s">
        <v>349</v>
      </c>
      <c r="B390" s="23">
        <v>1087.7140134803692</v>
      </c>
      <c r="C390" s="23">
        <v>530.20520680770164</v>
      </c>
      <c r="D390" s="23">
        <v>476.49155435105268</v>
      </c>
      <c r="E390" s="23">
        <v>347.85971484624957</v>
      </c>
      <c r="F390" s="23">
        <v>447.33271405985312</v>
      </c>
      <c r="G390" s="35">
        <v>350.88361919649236</v>
      </c>
      <c r="H390" s="37">
        <v>137.59207000999999</v>
      </c>
      <c r="I390" s="29">
        <f t="shared" ref="I390:I407" si="169">(+B390-B389)/B389</f>
        <v>7.9716541479355821E-3</v>
      </c>
      <c r="J390" s="29">
        <f t="shared" ref="J390:J407" si="170">(+C390-C389)/C389</f>
        <v>5.4279602346654571E-3</v>
      </c>
      <c r="K390" s="29">
        <f t="shared" ref="K390:K407" si="171">(+D390-D389)/D389</f>
        <v>6.3609354283418549E-3</v>
      </c>
      <c r="L390" s="29">
        <f t="shared" ref="L390:L407" si="172">(+E390-E389)/E389</f>
        <v>5.3634950524970998E-3</v>
      </c>
      <c r="M390" s="29">
        <f t="shared" ref="M390:M407" si="173">(+F390-F389)/F389</f>
        <v>5.1814396922418371E-3</v>
      </c>
      <c r="N390" s="29">
        <f t="shared" ref="N390:N407" si="174">(+G390-G389)/G389</f>
        <v>7.1836398253971303E-3</v>
      </c>
      <c r="O390" s="29">
        <f t="shared" ref="O390:O407" si="175">(+H390-H389)/H389</f>
        <v>2.5297244920984866E-3</v>
      </c>
      <c r="P390" s="30">
        <f t="shared" si="94"/>
        <v>1.0875529796395887E-2</v>
      </c>
      <c r="Q390" s="30">
        <f t="shared" si="95"/>
        <v>8.996221077265781E-3</v>
      </c>
      <c r="R390" s="30">
        <f t="shared" si="96"/>
        <v>7.1475895116645252E-3</v>
      </c>
      <c r="S390" s="30">
        <f t="shared" si="97"/>
        <v>6.7668739068603755E-3</v>
      </c>
      <c r="T390" s="30">
        <f t="shared" si="98"/>
        <v>6.4803288517561045E-3</v>
      </c>
      <c r="U390" s="30">
        <f t="shared" si="99"/>
        <v>9.7075754610396869E-3</v>
      </c>
      <c r="V390" s="30">
        <f t="shared" si="100"/>
        <v>4.0955124740778394E-3</v>
      </c>
    </row>
    <row r="391" spans="1:22" s="19" customFormat="1" ht="13.5" x14ac:dyDescent="0.25">
      <c r="A391" s="18" t="s">
        <v>350</v>
      </c>
      <c r="B391" s="23">
        <v>1106.320053362504</v>
      </c>
      <c r="C391" s="23">
        <v>535.37723590399321</v>
      </c>
      <c r="D391" s="23">
        <v>481.24061592557695</v>
      </c>
      <c r="E391" s="23">
        <v>351.07883690501313</v>
      </c>
      <c r="F391" s="23">
        <v>451.64587729910852</v>
      </c>
      <c r="G391" s="35">
        <v>353.57826055276144</v>
      </c>
      <c r="H391" s="37">
        <v>136.09588927999999</v>
      </c>
      <c r="I391" s="29">
        <f t="shared" si="169"/>
        <v>1.7105635903872294E-2</v>
      </c>
      <c r="J391" s="29">
        <f t="shared" si="170"/>
        <v>9.7547685874903017E-3</v>
      </c>
      <c r="K391" s="29">
        <f t="shared" si="171"/>
        <v>9.9667277020096257E-3</v>
      </c>
      <c r="L391" s="29">
        <f t="shared" si="172"/>
        <v>9.2540812326784624E-3</v>
      </c>
      <c r="M391" s="29">
        <f t="shared" si="173"/>
        <v>9.6419579961198668E-3</v>
      </c>
      <c r="N391" s="29">
        <f t="shared" si="174"/>
        <v>7.6795872159540549E-3</v>
      </c>
      <c r="O391" s="29">
        <f t="shared" si="175"/>
        <v>-1.0874033146614131E-2</v>
      </c>
      <c r="P391" s="30">
        <f t="shared" si="94"/>
        <v>1.0711288026777998E-2</v>
      </c>
      <c r="Q391" s="30">
        <f t="shared" si="95"/>
        <v>8.7602918886876182E-3</v>
      </c>
      <c r="R391" s="30">
        <f t="shared" si="96"/>
        <v>6.973315368067644E-3</v>
      </c>
      <c r="S391" s="30">
        <f t="shared" si="97"/>
        <v>6.7508286832481243E-3</v>
      </c>
      <c r="T391" s="30">
        <f t="shared" si="98"/>
        <v>6.4744926715201183E-3</v>
      </c>
      <c r="U391" s="30">
        <f t="shared" si="99"/>
        <v>9.4536447494229028E-3</v>
      </c>
      <c r="V391" s="30">
        <f t="shared" si="100"/>
        <v>3.831851815209225E-3</v>
      </c>
    </row>
    <row r="392" spans="1:22" s="19" customFormat="1" ht="13.5" x14ac:dyDescent="0.25">
      <c r="A392" s="18" t="s">
        <v>351</v>
      </c>
      <c r="B392" s="23">
        <v>1118.0062271194927</v>
      </c>
      <c r="C392" s="23">
        <v>539.62161113563229</v>
      </c>
      <c r="D392" s="23">
        <v>483.73577473132093</v>
      </c>
      <c r="E392" s="23">
        <v>353.55142733762966</v>
      </c>
      <c r="F392" s="23">
        <v>453.68787638089236</v>
      </c>
      <c r="G392" s="35">
        <v>355.74760747228868</v>
      </c>
      <c r="H392" s="37">
        <v>133.42863969999999</v>
      </c>
      <c r="I392" s="29">
        <f t="shared" si="169"/>
        <v>1.0563103978338057E-2</v>
      </c>
      <c r="J392" s="29">
        <f t="shared" si="170"/>
        <v>7.9278216311763541E-3</v>
      </c>
      <c r="K392" s="29">
        <f t="shared" si="171"/>
        <v>5.1848466716488779E-3</v>
      </c>
      <c r="L392" s="29">
        <f t="shared" si="172"/>
        <v>7.0428353198786079E-3</v>
      </c>
      <c r="M392" s="29">
        <f t="shared" si="173"/>
        <v>4.5212392815256481E-3</v>
      </c>
      <c r="N392" s="29">
        <f t="shared" si="174"/>
        <v>6.1354080879741472E-3</v>
      </c>
      <c r="O392" s="29">
        <f t="shared" si="175"/>
        <v>-1.9598311118071147E-2</v>
      </c>
      <c r="P392" s="30">
        <f>AVERAGE(I381:I392)</f>
        <v>1.0842735277455079E-2</v>
      </c>
      <c r="Q392" s="30">
        <f t="shared" si="95"/>
        <v>8.7512527338963492E-3</v>
      </c>
      <c r="R392" s="30">
        <f t="shared" si="96"/>
        <v>6.9871547027438455E-3</v>
      </c>
      <c r="S392" s="30">
        <f t="shared" si="97"/>
        <v>6.7758155257288963E-3</v>
      </c>
      <c r="T392" s="30">
        <f t="shared" si="98"/>
        <v>6.6680431604269246E-3</v>
      </c>
      <c r="U392" s="30">
        <f t="shared" si="99"/>
        <v>9.0329981433610439E-3</v>
      </c>
      <c r="V392" s="30">
        <f t="shared" si="100"/>
        <v>2.1787162905481426E-3</v>
      </c>
    </row>
    <row r="393" spans="1:22" s="19" customFormat="1" ht="13.5" x14ac:dyDescent="0.25">
      <c r="A393" s="18" t="s">
        <v>352</v>
      </c>
      <c r="B393" s="23">
        <v>1120.8823990208537</v>
      </c>
      <c r="C393" s="23">
        <v>543.06596881399059</v>
      </c>
      <c r="D393" s="23">
        <v>485.82806484786983</v>
      </c>
      <c r="E393" s="23">
        <v>355.33535672010805</v>
      </c>
      <c r="F393" s="23">
        <v>456.06865229613112</v>
      </c>
      <c r="G393" s="35">
        <v>357.3898039333896</v>
      </c>
      <c r="H393" s="37">
        <v>130.75509421000001</v>
      </c>
      <c r="I393" s="29">
        <f t="shared" si="169"/>
        <v>2.5725902339303972E-3</v>
      </c>
      <c r="J393" s="29">
        <f t="shared" si="170"/>
        <v>6.3829127805123658E-3</v>
      </c>
      <c r="K393" s="29">
        <f t="shared" si="171"/>
        <v>4.3252747178167796E-3</v>
      </c>
      <c r="L393" s="29">
        <f t="shared" si="172"/>
        <v>5.0457422726646172E-3</v>
      </c>
      <c r="M393" s="29">
        <f t="shared" si="173"/>
        <v>5.247607527515203E-3</v>
      </c>
      <c r="N393" s="29">
        <f t="shared" si="174"/>
        <v>4.6161841333784478E-3</v>
      </c>
      <c r="O393" s="29">
        <f t="shared" si="175"/>
        <v>-2.0037268580502369E-2</v>
      </c>
      <c r="P393" s="30">
        <f>AVERAGE(I382:I393)</f>
        <v>1.0311060806002387E-2</v>
      </c>
      <c r="Q393" s="30">
        <f t="shared" si="95"/>
        <v>8.5088546016606741E-3</v>
      </c>
      <c r="R393" s="30">
        <f t="shared" si="96"/>
        <v>6.7453922024893103E-3</v>
      </c>
      <c r="S393" s="30">
        <f t="shared" si="97"/>
        <v>6.5535175193998868E-3</v>
      </c>
      <c r="T393" s="30">
        <f t="shared" si="98"/>
        <v>6.4835954430857122E-3</v>
      </c>
      <c r="U393" s="30">
        <f t="shared" si="99"/>
        <v>8.4750431530510907E-3</v>
      </c>
      <c r="V393" s="30">
        <f t="shared" si="100"/>
        <v>-1.678659545649956E-4</v>
      </c>
    </row>
    <row r="394" spans="1:22" s="19" customFormat="1" ht="13.5" x14ac:dyDescent="0.25">
      <c r="A394" s="18" t="s">
        <v>353</v>
      </c>
      <c r="B394" s="23">
        <v>1125.5323172920216</v>
      </c>
      <c r="C394" s="23">
        <v>544.2660035547201</v>
      </c>
      <c r="D394" s="23">
        <v>487.44314148220707</v>
      </c>
      <c r="E394" s="23">
        <v>356.63872365835175</v>
      </c>
      <c r="F394" s="23">
        <v>456.12412551442947</v>
      </c>
      <c r="G394" s="35">
        <v>358.58445041838098</v>
      </c>
      <c r="H394" s="37">
        <v>130.28914602</v>
      </c>
      <c r="I394" s="29">
        <f t="shared" si="169"/>
        <v>4.1484443642168852E-3</v>
      </c>
      <c r="J394" s="29">
        <f t="shared" si="170"/>
        <v>2.2097402703216322E-3</v>
      </c>
      <c r="K394" s="29">
        <f t="shared" si="171"/>
        <v>3.3243790369397058E-3</v>
      </c>
      <c r="L394" s="29">
        <f t="shared" si="172"/>
        <v>3.6679911345561356E-3</v>
      </c>
      <c r="M394" s="29">
        <f t="shared" si="173"/>
        <v>1.2163348219409359E-4</v>
      </c>
      <c r="N394" s="29">
        <f t="shared" si="174"/>
        <v>3.3426988454713707E-3</v>
      </c>
      <c r="O394" s="29">
        <f t="shared" si="175"/>
        <v>-3.56351844503792E-3</v>
      </c>
      <c r="P394" s="30">
        <f t="shared" ref="P394:V407" si="176">AVERAGE(I383:I394)</f>
        <v>9.1401666695999206E-3</v>
      </c>
      <c r="Q394" s="30">
        <f t="shared" si="95"/>
        <v>7.628696246689908E-3</v>
      </c>
      <c r="R394" s="30">
        <f t="shared" si="96"/>
        <v>6.0368700344932092E-3</v>
      </c>
      <c r="S394" s="30">
        <f t="shared" si="97"/>
        <v>6.0958761485814493E-3</v>
      </c>
      <c r="T394" s="30">
        <f t="shared" si="98"/>
        <v>5.5002820544075388E-3</v>
      </c>
      <c r="U394" s="30">
        <f t="shared" si="99"/>
        <v>7.8056724988031408E-3</v>
      </c>
      <c r="V394" s="30">
        <f t="shared" si="100"/>
        <v>-1.0969372306789914E-3</v>
      </c>
    </row>
    <row r="395" spans="1:22" s="19" customFormat="1" ht="13.5" x14ac:dyDescent="0.25">
      <c r="A395" s="18" t="s">
        <v>354</v>
      </c>
      <c r="B395" s="23">
        <v>1129.8825963897984</v>
      </c>
      <c r="C395" s="23">
        <v>545.12109561392583</v>
      </c>
      <c r="D395" s="23">
        <v>488.29150715853257</v>
      </c>
      <c r="E395" s="23">
        <v>357.94169486069887</v>
      </c>
      <c r="F395" s="23">
        <v>457.27282308576679</v>
      </c>
      <c r="G395" s="35">
        <v>359.672177824372</v>
      </c>
      <c r="H395" s="37">
        <v>128.94155934</v>
      </c>
      <c r="I395" s="29">
        <f t="shared" si="169"/>
        <v>3.8650859073006355E-3</v>
      </c>
      <c r="J395" s="29">
        <f t="shared" si="170"/>
        <v>1.5710921748206539E-3</v>
      </c>
      <c r="K395" s="29">
        <f t="shared" si="171"/>
        <v>1.740440277292254E-3</v>
      </c>
      <c r="L395" s="29">
        <f t="shared" si="172"/>
        <v>3.6534765181453692E-3</v>
      </c>
      <c r="M395" s="29">
        <f t="shared" si="173"/>
        <v>2.5183881033299643E-3</v>
      </c>
      <c r="N395" s="29">
        <f t="shared" si="174"/>
        <v>3.0333925654665284E-3</v>
      </c>
      <c r="O395" s="29">
        <f t="shared" si="175"/>
        <v>-1.0343046379267428E-2</v>
      </c>
      <c r="P395" s="30">
        <f t="shared" si="176"/>
        <v>8.4020214202320826E-3</v>
      </c>
      <c r="Q395" s="30">
        <f t="shared" si="176"/>
        <v>6.9237609915827718E-3</v>
      </c>
      <c r="R395" s="30">
        <f t="shared" si="176"/>
        <v>5.4153240864104717E-3</v>
      </c>
      <c r="S395" s="30">
        <f t="shared" si="176"/>
        <v>5.7112099322170857E-3</v>
      </c>
      <c r="T395" s="30">
        <f t="shared" si="176"/>
        <v>5.1605054753592287E-3</v>
      </c>
      <c r="U395" s="30">
        <f t="shared" si="176"/>
        <v>7.2227019308456946E-3</v>
      </c>
      <c r="V395" s="30">
        <f t="shared" si="176"/>
        <v>-2.7266135366579201E-3</v>
      </c>
    </row>
    <row r="396" spans="1:22" s="19" customFormat="1" ht="13.5" x14ac:dyDescent="0.25">
      <c r="A396" s="18" t="s">
        <v>355</v>
      </c>
      <c r="B396" s="23">
        <v>1134.5943282409924</v>
      </c>
      <c r="C396" s="23">
        <v>546.66797038347704</v>
      </c>
      <c r="D396" s="23">
        <v>489.23250103812074</v>
      </c>
      <c r="E396" s="23">
        <v>359.76069805098319</v>
      </c>
      <c r="F396" s="23">
        <v>459.33181868234863</v>
      </c>
      <c r="G396" s="35">
        <v>361.03862296809052</v>
      </c>
      <c r="H396" s="37">
        <v>130.36252938999999</v>
      </c>
      <c r="I396" s="29">
        <f t="shared" si="169"/>
        <v>4.1701074662525523E-3</v>
      </c>
      <c r="J396" s="29">
        <f t="shared" si="170"/>
        <v>2.8376718164045537E-3</v>
      </c>
      <c r="K396" s="29">
        <f t="shared" si="171"/>
        <v>1.9271149831460548E-3</v>
      </c>
      <c r="L396" s="29">
        <f t="shared" si="172"/>
        <v>5.0818421446884709E-3</v>
      </c>
      <c r="M396" s="29">
        <f t="shared" si="173"/>
        <v>4.5027727269845849E-3</v>
      </c>
      <c r="N396" s="29">
        <f t="shared" si="174"/>
        <v>3.7991405173011675E-3</v>
      </c>
      <c r="O396" s="29">
        <f t="shared" si="175"/>
        <v>1.1020264197775863E-2</v>
      </c>
      <c r="P396" s="30">
        <f t="shared" si="176"/>
        <v>8.0937075171502639E-3</v>
      </c>
      <c r="Q396" s="30">
        <f t="shared" si="176"/>
        <v>6.4743788197971644E-3</v>
      </c>
      <c r="R396" s="30">
        <f t="shared" si="176"/>
        <v>5.1603209217066966E-3</v>
      </c>
      <c r="S396" s="30">
        <f t="shared" si="176"/>
        <v>5.6637904546184966E-3</v>
      </c>
      <c r="T396" s="30">
        <f t="shared" si="176"/>
        <v>4.9856626236105704E-3</v>
      </c>
      <c r="U396" s="30">
        <f t="shared" si="176"/>
        <v>6.7378896244909238E-3</v>
      </c>
      <c r="V396" s="30">
        <f t="shared" si="176"/>
        <v>-3.2578928067734428E-3</v>
      </c>
    </row>
    <row r="397" spans="1:22" s="19" customFormat="1" ht="13.5" x14ac:dyDescent="0.25">
      <c r="A397" s="18" t="s">
        <v>356</v>
      </c>
      <c r="B397" s="23">
        <v>1141.7623438505746</v>
      </c>
      <c r="C397" s="23">
        <v>549.84489895362833</v>
      </c>
      <c r="D397" s="23">
        <v>492.87413948320022</v>
      </c>
      <c r="E397" s="23">
        <v>361.65177481938713</v>
      </c>
      <c r="F397" s="23">
        <v>462.23389081613323</v>
      </c>
      <c r="G397" s="35">
        <v>362.64133191147027</v>
      </c>
      <c r="H397" s="37">
        <v>130.58401592000001</v>
      </c>
      <c r="I397" s="29">
        <f t="shared" si="169"/>
        <v>6.3176903243426785E-3</v>
      </c>
      <c r="J397" s="29">
        <f t="shared" si="170"/>
        <v>5.8114408420942166E-3</v>
      </c>
      <c r="K397" s="29">
        <f t="shared" si="171"/>
        <v>7.443574246093934E-3</v>
      </c>
      <c r="L397" s="29">
        <f t="shared" si="172"/>
        <v>5.2564851542953751E-3</v>
      </c>
      <c r="M397" s="29">
        <f t="shared" si="173"/>
        <v>6.3180298332250542E-3</v>
      </c>
      <c r="N397" s="29">
        <f t="shared" si="174"/>
        <v>4.4391620215142582E-3</v>
      </c>
      <c r="O397" s="29">
        <f t="shared" si="175"/>
        <v>1.6990045455271086E-3</v>
      </c>
      <c r="P397" s="30">
        <f t="shared" si="176"/>
        <v>8.2394258128782386E-3</v>
      </c>
      <c r="Q397" s="30">
        <f t="shared" si="176"/>
        <v>6.5284145336936385E-3</v>
      </c>
      <c r="R397" s="30">
        <f t="shared" si="176"/>
        <v>5.6041560927231858E-3</v>
      </c>
      <c r="S397" s="30">
        <f t="shared" si="176"/>
        <v>6.0870447441463554E-3</v>
      </c>
      <c r="T397" s="30">
        <f t="shared" si="176"/>
        <v>5.0597034048944674E-3</v>
      </c>
      <c r="U397" s="30">
        <f t="shared" si="176"/>
        <v>6.32496116577249E-3</v>
      </c>
      <c r="V397" s="30">
        <f t="shared" si="176"/>
        <v>-3.2178199120758669E-3</v>
      </c>
    </row>
    <row r="398" spans="1:22" s="19" customFormat="1" ht="13.5" x14ac:dyDescent="0.25">
      <c r="A398" s="18" t="s">
        <v>357</v>
      </c>
      <c r="B398" s="23">
        <v>1148.003187437409</v>
      </c>
      <c r="C398" s="23">
        <v>551.12276014701627</v>
      </c>
      <c r="D398" s="23">
        <v>494.82619867848462</v>
      </c>
      <c r="E398" s="23">
        <v>362.90415462707102</v>
      </c>
      <c r="F398" s="23">
        <v>464.45328514653681</v>
      </c>
      <c r="G398" s="35">
        <v>364.11381551811746</v>
      </c>
      <c r="H398" s="37">
        <v>129.47075698</v>
      </c>
      <c r="I398" s="29">
        <f t="shared" si="169"/>
        <v>5.4659742637748086E-3</v>
      </c>
      <c r="J398" s="29">
        <f t="shared" si="170"/>
        <v>2.3240393715022976E-3</v>
      </c>
      <c r="K398" s="29">
        <f t="shared" si="171"/>
        <v>3.9605632329000051E-3</v>
      </c>
      <c r="L398" s="29">
        <f t="shared" si="172"/>
        <v>3.4629439004117885E-3</v>
      </c>
      <c r="M398" s="29">
        <f t="shared" si="173"/>
        <v>4.8014530619660172E-3</v>
      </c>
      <c r="N398" s="29">
        <f t="shared" si="174"/>
        <v>4.0604406532641392E-3</v>
      </c>
      <c r="O398" s="29">
        <f t="shared" si="175"/>
        <v>-8.5252313015248896E-3</v>
      </c>
      <c r="P398" s="30">
        <f t="shared" si="176"/>
        <v>7.7530956317201664E-3</v>
      </c>
      <c r="Q398" s="30">
        <f t="shared" si="176"/>
        <v>5.8325920747286904E-3</v>
      </c>
      <c r="R398" s="30">
        <f t="shared" si="176"/>
        <v>5.2170546004710354E-3</v>
      </c>
      <c r="S398" s="30">
        <f t="shared" si="176"/>
        <v>5.7844791310071282E-3</v>
      </c>
      <c r="T398" s="30">
        <f t="shared" si="176"/>
        <v>4.4923503419033459E-3</v>
      </c>
      <c r="U398" s="30">
        <f t="shared" si="176"/>
        <v>5.8798175496236954E-3</v>
      </c>
      <c r="V398" s="30">
        <f t="shared" si="176"/>
        <v>-4.5915451969645278E-3</v>
      </c>
    </row>
    <row r="399" spans="1:22" s="19" customFormat="1" ht="13.5" x14ac:dyDescent="0.25">
      <c r="A399" s="18" t="s">
        <v>358</v>
      </c>
      <c r="B399" s="23">
        <v>1154.6841214192223</v>
      </c>
      <c r="C399" s="23">
        <v>554.04757332893598</v>
      </c>
      <c r="D399" s="23">
        <v>496.59303525121948</v>
      </c>
      <c r="E399" s="23">
        <v>364.68163143037509</v>
      </c>
      <c r="F399" s="23">
        <v>466.64976846306689</v>
      </c>
      <c r="G399" s="35">
        <v>365.58552908040292</v>
      </c>
      <c r="H399" s="37">
        <v>129.64902595000001</v>
      </c>
      <c r="I399" s="29">
        <f t="shared" si="169"/>
        <v>5.8196127457856243E-3</v>
      </c>
      <c r="J399" s="29">
        <f t="shared" si="170"/>
        <v>5.3070085168311692E-3</v>
      </c>
      <c r="K399" s="29">
        <f t="shared" si="171"/>
        <v>3.5706205076721687E-3</v>
      </c>
      <c r="L399" s="29">
        <f t="shared" si="172"/>
        <v>4.8979235443877634E-3</v>
      </c>
      <c r="M399" s="29">
        <f t="shared" si="173"/>
        <v>4.7291802787810585E-3</v>
      </c>
      <c r="N399" s="29">
        <f t="shared" si="174"/>
        <v>4.0419053042282304E-3</v>
      </c>
      <c r="O399" s="29">
        <f t="shared" si="175"/>
        <v>1.3769052885629065E-3</v>
      </c>
      <c r="P399" s="30">
        <f t="shared" si="176"/>
        <v>7.2316793563194431E-3</v>
      </c>
      <c r="Q399" s="30">
        <f t="shared" si="176"/>
        <v>5.392239082286923E-3</v>
      </c>
      <c r="R399" s="30">
        <f t="shared" si="176"/>
        <v>4.96420608779453E-3</v>
      </c>
      <c r="S399" s="30">
        <f t="shared" si="176"/>
        <v>5.4756595653572644E-3</v>
      </c>
      <c r="T399" s="30">
        <f t="shared" si="176"/>
        <v>4.5503145035352801E-3</v>
      </c>
      <c r="U399" s="30">
        <f t="shared" si="176"/>
        <v>5.4450629316854411E-3</v>
      </c>
      <c r="V399" s="30">
        <f>AVERAGE(O388:O399)</f>
        <v>-6.5514595481077952E-3</v>
      </c>
    </row>
    <row r="400" spans="1:22" s="19" customFormat="1" ht="13.5" x14ac:dyDescent="0.25">
      <c r="A400" s="18" t="s">
        <v>359</v>
      </c>
      <c r="B400" s="23">
        <v>1159.1600336197748</v>
      </c>
      <c r="C400" s="23">
        <v>556.06038389082744</v>
      </c>
      <c r="D400" s="23">
        <v>498.97034395927784</v>
      </c>
      <c r="E400" s="23">
        <v>366.26560923280329</v>
      </c>
      <c r="F400" s="23">
        <v>467.17870281314919</v>
      </c>
      <c r="G400" s="35">
        <v>366.78184220105089</v>
      </c>
      <c r="H400" s="37">
        <v>127.81099472</v>
      </c>
      <c r="I400" s="29">
        <f t="shared" si="169"/>
        <v>3.8763087822245388E-3</v>
      </c>
      <c r="J400" s="29">
        <f t="shared" si="170"/>
        <v>3.6329200934816798E-3</v>
      </c>
      <c r="K400" s="29">
        <f t="shared" si="171"/>
        <v>4.7872373136601037E-3</v>
      </c>
      <c r="L400" s="29">
        <f t="shared" si="172"/>
        <v>4.343453757776135E-3</v>
      </c>
      <c r="M400" s="29">
        <f t="shared" si="173"/>
        <v>1.1334717936845131E-3</v>
      </c>
      <c r="N400" s="29">
        <f t="shared" si="174"/>
        <v>3.2723207717143188E-3</v>
      </c>
      <c r="O400" s="29">
        <f t="shared" si="175"/>
        <v>-1.4176976776584974E-2</v>
      </c>
      <c r="P400" s="30">
        <f t="shared" si="176"/>
        <v>6.5313572539974765E-3</v>
      </c>
      <c r="Q400" s="30">
        <f t="shared" si="176"/>
        <v>4.9196412926847451E-3</v>
      </c>
      <c r="R400" s="30">
        <f t="shared" si="176"/>
        <v>4.8126732455415601E-3</v>
      </c>
      <c r="S400" s="30">
        <f t="shared" si="176"/>
        <v>5.1887186976999613E-3</v>
      </c>
      <c r="T400" s="30">
        <f t="shared" si="176"/>
        <v>4.3279453238825637E-3</v>
      </c>
      <c r="U400" s="30">
        <f t="shared" si="176"/>
        <v>4.9558227274472825E-3</v>
      </c>
      <c r="V400" s="30">
        <f>AVERAGE(O389:O400)</f>
        <v>-6.8488432286253212E-3</v>
      </c>
    </row>
    <row r="401" spans="1:22" s="19" customFormat="1" ht="13.5" x14ac:dyDescent="0.25">
      <c r="A401" s="18" t="s">
        <v>360</v>
      </c>
      <c r="B401" s="23">
        <v>1161.7370186646797</v>
      </c>
      <c r="C401" s="23">
        <v>555.6935553573735</v>
      </c>
      <c r="D401" s="23">
        <v>500.1651448266328</v>
      </c>
      <c r="E401" s="23">
        <v>366.24914225871413</v>
      </c>
      <c r="F401" s="23">
        <v>467.63523017836712</v>
      </c>
      <c r="G401" s="35">
        <v>367.92119588110432</v>
      </c>
      <c r="H401" s="37">
        <v>130.68657906000001</v>
      </c>
      <c r="I401" s="29">
        <f t="shared" si="169"/>
        <v>2.2231486336339269E-3</v>
      </c>
      <c r="J401" s="29">
        <f t="shared" si="170"/>
        <v>-6.5969190411874538E-4</v>
      </c>
      <c r="K401" s="29">
        <f t="shared" si="171"/>
        <v>2.3945328250860277E-3</v>
      </c>
      <c r="L401" s="29">
        <f t="shared" si="172"/>
        <v>-4.4959105288776376E-5</v>
      </c>
      <c r="M401" s="29">
        <f t="shared" si="173"/>
        <v>9.7720072098519419E-4</v>
      </c>
      <c r="N401" s="29">
        <f t="shared" si="174"/>
        <v>3.1063524661313446E-3</v>
      </c>
      <c r="O401" s="29">
        <f t="shared" si="175"/>
        <v>2.2498724357005909E-2</v>
      </c>
      <c r="P401" s="30">
        <f t="shared" si="176"/>
        <v>6.1749463959673324E-3</v>
      </c>
      <c r="Q401" s="30">
        <f t="shared" si="176"/>
        <v>4.3773070345984955E-3</v>
      </c>
      <c r="R401" s="30">
        <f t="shared" si="176"/>
        <v>4.5821872452172828E-3</v>
      </c>
      <c r="S401" s="30">
        <f t="shared" si="176"/>
        <v>4.7521092438909214E-3</v>
      </c>
      <c r="T401" s="30">
        <f t="shared" si="176"/>
        <v>4.141197874879419E-3</v>
      </c>
      <c r="U401" s="30">
        <f t="shared" si="176"/>
        <v>4.5591860339829282E-3</v>
      </c>
      <c r="V401" s="30">
        <f>AVERAGE(O390:O401)</f>
        <v>-3.9994802388860487E-3</v>
      </c>
    </row>
    <row r="402" spans="1:22" s="19" customFormat="1" ht="13.5" x14ac:dyDescent="0.25">
      <c r="A402" s="18" t="s">
        <v>361</v>
      </c>
      <c r="B402" s="23">
        <v>1171.1453755251116</v>
      </c>
      <c r="C402" s="23">
        <v>558.95070290017225</v>
      </c>
      <c r="D402" s="23">
        <v>502.94312868159193</v>
      </c>
      <c r="E402" s="23">
        <v>367.73218851503259</v>
      </c>
      <c r="F402" s="23">
        <v>470.92931683469368</v>
      </c>
      <c r="G402" s="35">
        <v>369.08850784245254</v>
      </c>
      <c r="H402" s="37">
        <v>128.01000217000001</v>
      </c>
      <c r="I402" s="29">
        <f t="shared" si="169"/>
        <v>8.0985254918071285E-3</v>
      </c>
      <c r="J402" s="29">
        <f t="shared" si="170"/>
        <v>5.8614096049827962E-3</v>
      </c>
      <c r="K402" s="29">
        <f t="shared" si="171"/>
        <v>5.5541332371771652E-3</v>
      </c>
      <c r="L402" s="29">
        <f t="shared" si="172"/>
        <v>4.0492825380348688E-3</v>
      </c>
      <c r="M402" s="29">
        <f t="shared" si="173"/>
        <v>7.0441370618507795E-3</v>
      </c>
      <c r="N402" s="29">
        <f t="shared" si="174"/>
        <v>3.1727227852494846E-3</v>
      </c>
      <c r="O402" s="29">
        <f t="shared" si="175"/>
        <v>-2.0480885713376532E-2</v>
      </c>
      <c r="P402" s="30">
        <f t="shared" si="176"/>
        <v>6.185519007956628E-3</v>
      </c>
      <c r="Q402" s="30">
        <f t="shared" si="176"/>
        <v>4.4134278154582731E-3</v>
      </c>
      <c r="R402" s="30">
        <f t="shared" si="176"/>
        <v>4.5149537292868917E-3</v>
      </c>
      <c r="S402" s="30">
        <f t="shared" si="176"/>
        <v>4.6425915343524015E-3</v>
      </c>
      <c r="T402" s="30">
        <f t="shared" si="176"/>
        <v>4.2964226556801649E-3</v>
      </c>
      <c r="U402" s="30">
        <f t="shared" si="176"/>
        <v>4.2249429473039573E-3</v>
      </c>
      <c r="V402" s="30">
        <f>AVERAGE(O391:O402)</f>
        <v>-5.9170310893422997E-3</v>
      </c>
    </row>
    <row r="403" spans="1:22" s="19" customFormat="1" ht="13.5" x14ac:dyDescent="0.25">
      <c r="A403" s="18" t="s">
        <v>362</v>
      </c>
      <c r="B403" s="23">
        <v>1168.8403163536796</v>
      </c>
      <c r="C403" s="23">
        <v>558.78616229634679</v>
      </c>
      <c r="D403" s="23">
        <v>503.78015743886033</v>
      </c>
      <c r="E403" s="23">
        <v>368.3534296703599</v>
      </c>
      <c r="F403" s="23">
        <v>471.08277230269903</v>
      </c>
      <c r="G403" s="35">
        <v>370.22671241650727</v>
      </c>
      <c r="H403" s="37">
        <v>131.25341018</v>
      </c>
      <c r="I403" s="29">
        <f t="shared" si="169"/>
        <v>-1.9682092587340145E-3</v>
      </c>
      <c r="J403" s="29">
        <f t="shared" si="170"/>
        <v>-2.9437408875545234E-4</v>
      </c>
      <c r="K403" s="29">
        <f t="shared" si="171"/>
        <v>1.664261244531911E-3</v>
      </c>
      <c r="L403" s="29">
        <f t="shared" si="172"/>
        <v>1.689384760784724E-3</v>
      </c>
      <c r="M403" s="29">
        <f t="shared" si="173"/>
        <v>3.2585668914558925E-4</v>
      </c>
      <c r="N403" s="29">
        <f t="shared" si="174"/>
        <v>3.0838255591002428E-3</v>
      </c>
      <c r="O403" s="29">
        <f t="shared" si="175"/>
        <v>2.5337145184113671E-2</v>
      </c>
      <c r="P403" s="30">
        <f t="shared" si="176"/>
        <v>4.596031911072768E-3</v>
      </c>
      <c r="Q403" s="30">
        <f t="shared" ref="Q403:Q407" si="177">AVERAGE(J392:J403)</f>
        <v>3.57599925910446E-3</v>
      </c>
      <c r="R403" s="30">
        <f t="shared" ref="R403:R407" si="178">AVERAGE(K392:K403)</f>
        <v>3.8230815244970819E-3</v>
      </c>
      <c r="S403" s="30">
        <f t="shared" ref="S403:S407" si="179">AVERAGE(L392:L403)</f>
        <v>4.0122001616945896E-3</v>
      </c>
      <c r="T403" s="30">
        <f t="shared" ref="T403:T407" si="180">AVERAGE(M392:M403)</f>
        <v>3.5200808800989747E-3</v>
      </c>
      <c r="U403" s="30">
        <f t="shared" ref="U403:U407" si="181">AVERAGE(N392:N403)</f>
        <v>3.8419628092328066E-3</v>
      </c>
      <c r="V403" s="30">
        <f t="shared" ref="V403:V407" si="182">AVERAGE(O392:O403)</f>
        <v>-2.8994328951149825E-3</v>
      </c>
    </row>
    <row r="404" spans="1:22" s="19" customFormat="1" ht="13.5" x14ac:dyDescent="0.25">
      <c r="A404" s="18" t="s">
        <v>363</v>
      </c>
      <c r="B404" s="23">
        <v>1170.2995323399648</v>
      </c>
      <c r="C404" s="23">
        <v>559.387450046955</v>
      </c>
      <c r="D404" s="23">
        <v>504.80144301838408</v>
      </c>
      <c r="E404" s="23">
        <v>369.01315750370867</v>
      </c>
      <c r="F404" s="23">
        <v>472.55997178011739</v>
      </c>
      <c r="G404" s="35">
        <v>371.35089277179276</v>
      </c>
      <c r="H404" s="37">
        <v>129.32026472000001</v>
      </c>
      <c r="I404" s="29">
        <f t="shared" si="169"/>
        <v>1.248430573337359E-3</v>
      </c>
      <c r="J404" s="29">
        <f t="shared" si="170"/>
        <v>1.0760605597984021E-3</v>
      </c>
      <c r="K404" s="29">
        <f t="shared" si="171"/>
        <v>2.0272445519009825E-3</v>
      </c>
      <c r="L404" s="29">
        <f t="shared" si="172"/>
        <v>1.7910185713192884E-3</v>
      </c>
      <c r="M404" s="29">
        <f t="shared" si="173"/>
        <v>3.1357535538768912E-3</v>
      </c>
      <c r="N404" s="29">
        <f t="shared" si="174"/>
        <v>3.0364647325090343E-3</v>
      </c>
      <c r="O404" s="29">
        <f t="shared" si="175"/>
        <v>-1.4728344637666096E-2</v>
      </c>
      <c r="P404" s="30">
        <f t="shared" si="176"/>
        <v>3.8198091273227101E-3</v>
      </c>
      <c r="Q404" s="30">
        <f t="shared" si="177"/>
        <v>3.0050191698229637E-3</v>
      </c>
      <c r="R404" s="30">
        <f t="shared" si="178"/>
        <v>3.5599480145180906E-3</v>
      </c>
      <c r="S404" s="30">
        <f t="shared" si="179"/>
        <v>3.5745487659813134E-3</v>
      </c>
      <c r="T404" s="30">
        <f t="shared" si="180"/>
        <v>3.4046237361282455E-3</v>
      </c>
      <c r="U404" s="30">
        <f t="shared" si="181"/>
        <v>3.5837175296107144E-3</v>
      </c>
      <c r="V404" s="30">
        <f t="shared" si="182"/>
        <v>-2.4936023550812289E-3</v>
      </c>
    </row>
    <row r="405" spans="1:22" s="19" customFormat="1" ht="13.5" x14ac:dyDescent="0.25">
      <c r="A405" s="18" t="s">
        <v>364</v>
      </c>
      <c r="B405" s="23">
        <v>1173.3621296888196</v>
      </c>
      <c r="C405" s="23">
        <v>559.912380410016</v>
      </c>
      <c r="D405" s="23">
        <v>506.71451814617478</v>
      </c>
      <c r="E405" s="23">
        <v>370.16346743184863</v>
      </c>
      <c r="F405" s="23">
        <v>473.98376213846342</v>
      </c>
      <c r="G405" s="35">
        <v>372.42393045342345</v>
      </c>
      <c r="H405" s="37">
        <v>128.25164914999999</v>
      </c>
      <c r="I405" s="29">
        <f t="shared" si="169"/>
        <v>2.6169346088101195E-3</v>
      </c>
      <c r="J405" s="29">
        <f t="shared" si="170"/>
        <v>9.3840210933752674E-4</v>
      </c>
      <c r="K405" s="29">
        <f t="shared" si="171"/>
        <v>3.7897576448113163E-3</v>
      </c>
      <c r="L405" s="29">
        <f t="shared" si="172"/>
        <v>3.1172599262355581E-3</v>
      </c>
      <c r="M405" s="29">
        <f t="shared" si="173"/>
        <v>3.0129305133116866E-3</v>
      </c>
      <c r="N405" s="29">
        <f t="shared" si="174"/>
        <v>2.889551910381729E-3</v>
      </c>
      <c r="O405" s="29">
        <f t="shared" si="175"/>
        <v>-8.2633264965375017E-3</v>
      </c>
      <c r="P405" s="30">
        <f t="shared" si="176"/>
        <v>3.8235044918960201E-3</v>
      </c>
      <c r="Q405" s="30">
        <f t="shared" si="177"/>
        <v>2.5513099472250608E-3</v>
      </c>
      <c r="R405" s="30">
        <f t="shared" si="178"/>
        <v>3.515321591767635E-3</v>
      </c>
      <c r="S405" s="30">
        <f t="shared" si="179"/>
        <v>3.4138419037788915E-3</v>
      </c>
      <c r="T405" s="30">
        <f t="shared" si="180"/>
        <v>3.2184006516112855E-3</v>
      </c>
      <c r="U405" s="30">
        <f t="shared" si="181"/>
        <v>3.4398315110276538E-3</v>
      </c>
      <c r="V405" s="30">
        <f t="shared" si="182"/>
        <v>-1.5124405147508237E-3</v>
      </c>
    </row>
    <row r="406" spans="1:22" s="19" customFormat="1" ht="13.5" x14ac:dyDescent="0.25">
      <c r="A406" s="18" t="s">
        <v>365</v>
      </c>
      <c r="B406" s="23">
        <v>1179.4746826976273</v>
      </c>
      <c r="C406" s="23">
        <v>560.31802020922828</v>
      </c>
      <c r="D406" s="23">
        <v>507.94778023711899</v>
      </c>
      <c r="E406" s="23">
        <v>371.15662496342748</v>
      </c>
      <c r="F406" s="23">
        <v>475.38106153303863</v>
      </c>
      <c r="G406" s="35">
        <v>373.39605588471068</v>
      </c>
      <c r="H406" s="37">
        <v>125.78260457</v>
      </c>
      <c r="I406" s="29">
        <f t="shared" si="169"/>
        <v>5.2094343716622103E-3</v>
      </c>
      <c r="J406" s="29">
        <f t="shared" si="170"/>
        <v>7.2447013747979063E-4</v>
      </c>
      <c r="K406" s="29">
        <f t="shared" si="171"/>
        <v>2.4338400554539518E-3</v>
      </c>
      <c r="L406" s="29">
        <f t="shared" si="172"/>
        <v>2.6830241743445327E-3</v>
      </c>
      <c r="M406" s="29">
        <f t="shared" si="173"/>
        <v>2.9479900076556311E-3</v>
      </c>
      <c r="N406" s="29">
        <f t="shared" si="174"/>
        <v>2.6102657530724972E-3</v>
      </c>
      <c r="O406" s="29">
        <f t="shared" si="175"/>
        <v>-1.9251562037321281E-2</v>
      </c>
      <c r="P406" s="30">
        <f t="shared" si="176"/>
        <v>3.9119203258497978E-3</v>
      </c>
      <c r="Q406" s="30">
        <f t="shared" si="177"/>
        <v>2.4275374361549073E-3</v>
      </c>
      <c r="R406" s="30">
        <f t="shared" si="178"/>
        <v>3.4411100099771556E-3</v>
      </c>
      <c r="S406" s="30">
        <f t="shared" si="179"/>
        <v>3.3317613237612582E-3</v>
      </c>
      <c r="T406" s="30">
        <f t="shared" si="180"/>
        <v>3.4539303620664138E-3</v>
      </c>
      <c r="U406" s="30">
        <f t="shared" si="181"/>
        <v>3.3787954199944147E-3</v>
      </c>
      <c r="V406" s="30">
        <f t="shared" si="182"/>
        <v>-2.8197774807744371E-3</v>
      </c>
    </row>
    <row r="407" spans="1:22" s="19" customFormat="1" ht="13.5" x14ac:dyDescent="0.25">
      <c r="A407" s="18" t="s">
        <v>366</v>
      </c>
      <c r="B407" s="23">
        <v>1185.6381254567334</v>
      </c>
      <c r="C407" s="23">
        <v>562.25336206455052</v>
      </c>
      <c r="D407" s="23">
        <v>509.12698522708428</v>
      </c>
      <c r="E407" s="23">
        <v>371.78258885327313</v>
      </c>
      <c r="F407" s="23">
        <v>476.83413834094307</v>
      </c>
      <c r="G407" s="35">
        <v>374.3251877918479</v>
      </c>
      <c r="H407" s="37">
        <v>126.05890315000001</v>
      </c>
      <c r="I407" s="29">
        <f t="shared" si="169"/>
        <v>5.2255829222289637E-3</v>
      </c>
      <c r="J407" s="29">
        <f t="shared" si="170"/>
        <v>3.4540060921109759E-3</v>
      </c>
      <c r="K407" s="29">
        <f t="shared" si="171"/>
        <v>2.3215083042883097E-3</v>
      </c>
      <c r="L407" s="29">
        <f t="shared" si="172"/>
        <v>1.686522205840541E-3</v>
      </c>
      <c r="M407" s="29">
        <f t="shared" si="173"/>
        <v>3.0566569127059135E-3</v>
      </c>
      <c r="N407" s="29">
        <f t="shared" si="174"/>
        <v>2.4883281237017035E-3</v>
      </c>
      <c r="O407" s="29">
        <f t="shared" si="175"/>
        <v>2.1966358618869105E-3</v>
      </c>
      <c r="P407" s="30">
        <f t="shared" si="176"/>
        <v>4.0252950770938252E-3</v>
      </c>
      <c r="Q407" s="30">
        <f t="shared" si="177"/>
        <v>2.5844469292624346E-3</v>
      </c>
      <c r="R407" s="30">
        <f t="shared" si="178"/>
        <v>3.4895323455601608E-3</v>
      </c>
      <c r="S407" s="30">
        <f t="shared" si="179"/>
        <v>3.1678484644025225E-3</v>
      </c>
      <c r="T407" s="30">
        <f t="shared" si="180"/>
        <v>3.4987860961810768E-3</v>
      </c>
      <c r="U407" s="30">
        <f t="shared" si="181"/>
        <v>3.3333733831806792E-3</v>
      </c>
      <c r="V407" s="30">
        <f t="shared" si="182"/>
        <v>-1.7748039606782422E-3</v>
      </c>
    </row>
    <row r="408" spans="1:22" s="31" customFormat="1" ht="11.25" x14ac:dyDescent="0.2">
      <c r="A408" s="18" t="s">
        <v>367</v>
      </c>
      <c r="B408" s="23">
        <v>1188.9258283243207</v>
      </c>
      <c r="C408" s="23">
        <v>562.3525249904269</v>
      </c>
      <c r="D408" s="23">
        <v>510.0604844160377</v>
      </c>
      <c r="E408" s="23">
        <v>372.10248121760998</v>
      </c>
      <c r="F408" s="23">
        <v>477.21107815453098</v>
      </c>
      <c r="G408" s="35">
        <v>375.2670307640725</v>
      </c>
      <c r="H408" s="37">
        <v>127.20194495</v>
      </c>
      <c r="I408" s="29">
        <f t="shared" ref="I408:I411" si="183">(+B408-B407)/B407</f>
        <v>2.7729395647772539E-3</v>
      </c>
      <c r="J408" s="29">
        <f t="shared" ref="J408:J411" si="184">(+C408-C407)/C407</f>
        <v>1.7636697717958777E-4</v>
      </c>
      <c r="K408" s="29">
        <f t="shared" ref="K408:K411" si="185">(+D408-D407)/D407</f>
        <v>1.8335291902413183E-3</v>
      </c>
      <c r="L408" s="29">
        <f t="shared" ref="L408:L411" si="186">(+E408-E407)/E407</f>
        <v>8.6042857822774389E-4</v>
      </c>
      <c r="M408" s="29">
        <f t="shared" ref="M408:M411" si="187">(+F408-F407)/F407</f>
        <v>7.9050509030121675E-4</v>
      </c>
      <c r="N408" s="29">
        <f t="shared" ref="N408:N411" si="188">(+G408-G407)/G407</f>
        <v>2.5161089954447292E-3</v>
      </c>
      <c r="O408" s="29">
        <f t="shared" ref="O408:O411" si="189">(+H408-H407)/H407</f>
        <v>9.0675213843473112E-3</v>
      </c>
      <c r="P408" s="30">
        <f t="shared" ref="P408:P411" si="190">AVERAGE(I397:I408)</f>
        <v>3.9088644186375497E-3</v>
      </c>
      <c r="Q408" s="30">
        <f t="shared" ref="Q408:Q411" si="191">AVERAGE(J397:J408)</f>
        <v>2.3626715259936872E-3</v>
      </c>
      <c r="R408" s="30">
        <f t="shared" ref="R408:R411" si="192">AVERAGE(K397:K408)</f>
        <v>3.4817335294847662E-3</v>
      </c>
      <c r="S408" s="30">
        <f t="shared" ref="S408:S411" si="193">AVERAGE(L397:L408)</f>
        <v>2.8160640005307955E-3</v>
      </c>
      <c r="T408" s="30">
        <f t="shared" ref="T408:T411" si="194">AVERAGE(M397:M408)</f>
        <v>3.1894304597907953E-3</v>
      </c>
      <c r="U408" s="30">
        <f t="shared" ref="U408:U411" si="195">AVERAGE(N397:N408)</f>
        <v>3.2264540896926436E-3</v>
      </c>
      <c r="V408" s="30">
        <f t="shared" ref="V408:V411" si="196">AVERAGE(O397:O408)</f>
        <v>-1.9375325284639547E-3</v>
      </c>
    </row>
    <row r="409" spans="1:22" s="19" customFormat="1" ht="13.5" x14ac:dyDescent="0.25">
      <c r="A409" s="18" t="s">
        <v>368</v>
      </c>
      <c r="B409" s="23">
        <v>1196.0172522629546</v>
      </c>
      <c r="C409" s="23">
        <v>564.86361161297134</v>
      </c>
      <c r="D409" s="23">
        <v>513.48966387799487</v>
      </c>
      <c r="E409" s="23">
        <v>373.53656884975913</v>
      </c>
      <c r="F409" s="23">
        <v>479.12203942609824</v>
      </c>
      <c r="G409" s="35">
        <v>376.27164569664217</v>
      </c>
      <c r="H409" s="37">
        <v>128.09248761000001</v>
      </c>
      <c r="I409" s="29">
        <f t="shared" si="183"/>
        <v>5.9645637849659204E-3</v>
      </c>
      <c r="J409" s="29">
        <f t="shared" si="184"/>
        <v>4.4653247046186669E-3</v>
      </c>
      <c r="K409" s="29">
        <f t="shared" si="185"/>
        <v>6.7230839610780743E-3</v>
      </c>
      <c r="L409" s="29">
        <f t="shared" si="186"/>
        <v>3.8540125490603384E-3</v>
      </c>
      <c r="M409" s="29">
        <f t="shared" si="187"/>
        <v>4.0044361060462439E-3</v>
      </c>
      <c r="N409" s="29">
        <f t="shared" si="188"/>
        <v>2.6770668622932126E-3</v>
      </c>
      <c r="O409" s="29">
        <f t="shared" si="189"/>
        <v>7.0010144919565431E-3</v>
      </c>
      <c r="P409" s="30">
        <f t="shared" si="190"/>
        <v>3.8794372070228198E-3</v>
      </c>
      <c r="Q409" s="30">
        <f t="shared" si="191"/>
        <v>2.2504951812040582E-3</v>
      </c>
      <c r="R409" s="30">
        <f t="shared" si="192"/>
        <v>3.4216926724001113E-3</v>
      </c>
      <c r="S409" s="30">
        <f t="shared" si="193"/>
        <v>2.6991912834278754E-3</v>
      </c>
      <c r="T409" s="30">
        <f t="shared" si="194"/>
        <v>2.9966309825258941E-3</v>
      </c>
      <c r="U409" s="30">
        <f t="shared" si="195"/>
        <v>3.0796128264242231E-3</v>
      </c>
      <c r="V409" s="30">
        <f t="shared" si="196"/>
        <v>-1.4956983662615015E-3</v>
      </c>
    </row>
    <row r="410" spans="1:22" s="19" customFormat="1" ht="13.5" x14ac:dyDescent="0.25">
      <c r="A410" s="18" t="s">
        <v>369</v>
      </c>
      <c r="B410" s="23">
        <v>1201.0951828286279</v>
      </c>
      <c r="C410" s="23">
        <v>565.75607034063046</v>
      </c>
      <c r="D410" s="23">
        <v>515.34562803003223</v>
      </c>
      <c r="E410" s="23">
        <v>374.31474095823978</v>
      </c>
      <c r="F410" s="23">
        <v>479.48423947266383</v>
      </c>
      <c r="G410" s="35">
        <v>377.32474350062421</v>
      </c>
      <c r="H410" s="37">
        <v>128.25999727000001</v>
      </c>
      <c r="I410" s="29">
        <f t="shared" si="183"/>
        <v>4.2457000984438267E-3</v>
      </c>
      <c r="J410" s="29">
        <f t="shared" si="184"/>
        <v>1.5799543629845391E-3</v>
      </c>
      <c r="K410" s="29">
        <f t="shared" si="185"/>
        <v>3.61441384821786E-3</v>
      </c>
      <c r="L410" s="29">
        <f t="shared" si="186"/>
        <v>2.0832554918970634E-3</v>
      </c>
      <c r="M410" s="29">
        <f t="shared" si="187"/>
        <v>7.5596615634597073E-4</v>
      </c>
      <c r="N410" s="29">
        <f t="shared" si="188"/>
        <v>2.7987700269902077E-3</v>
      </c>
      <c r="O410" s="29">
        <f t="shared" si="189"/>
        <v>1.3077243101876506E-3</v>
      </c>
      <c r="P410" s="30">
        <f t="shared" si="190"/>
        <v>3.7777476932452383E-3</v>
      </c>
      <c r="Q410" s="30">
        <f t="shared" si="191"/>
        <v>2.1884880971609114E-3</v>
      </c>
      <c r="R410" s="30">
        <f t="shared" si="192"/>
        <v>3.3928468903432658E-3</v>
      </c>
      <c r="S410" s="30">
        <f t="shared" si="193"/>
        <v>2.5842172493849816E-3</v>
      </c>
      <c r="T410" s="30">
        <f t="shared" si="194"/>
        <v>2.6595070737242235E-3</v>
      </c>
      <c r="U410" s="30">
        <f t="shared" si="195"/>
        <v>2.9744736075680614E-3</v>
      </c>
      <c r="V410" s="30">
        <f t="shared" si="196"/>
        <v>-6.7628539861878999E-4</v>
      </c>
    </row>
    <row r="411" spans="1:22" s="19" customFormat="1" ht="13.5" x14ac:dyDescent="0.25">
      <c r="A411" s="18" t="s">
        <v>370</v>
      </c>
      <c r="B411" s="23">
        <v>1205.4053807368814</v>
      </c>
      <c r="C411" s="23">
        <v>566.81983517073968</v>
      </c>
      <c r="D411" s="23">
        <v>515.46464921658855</v>
      </c>
      <c r="E411" s="23">
        <v>375.27353058639466</v>
      </c>
      <c r="F411" s="23">
        <v>480.44810283365553</v>
      </c>
      <c r="G411" s="35">
        <v>378.19445182520934</v>
      </c>
      <c r="H411" s="37">
        <v>128.81642567</v>
      </c>
      <c r="I411" s="29">
        <f t="shared" si="183"/>
        <v>3.5885564856756769E-3</v>
      </c>
      <c r="J411" s="29">
        <f t="shared" si="184"/>
        <v>1.8802534977110359E-3</v>
      </c>
      <c r="K411" s="29">
        <f t="shared" si="185"/>
        <v>2.3095410164106049E-4</v>
      </c>
      <c r="L411" s="29">
        <f t="shared" si="186"/>
        <v>2.5614530320136174E-3</v>
      </c>
      <c r="M411" s="29">
        <f t="shared" si="187"/>
        <v>2.010208640124962E-3</v>
      </c>
      <c r="N411" s="29">
        <f t="shared" si="188"/>
        <v>2.3049331896880872E-3</v>
      </c>
      <c r="O411" s="29">
        <f t="shared" si="189"/>
        <v>4.338284826473607E-3</v>
      </c>
      <c r="P411" s="30">
        <f t="shared" si="190"/>
        <v>3.5918263382360757E-3</v>
      </c>
      <c r="Q411" s="30">
        <f t="shared" si="191"/>
        <v>1.9029251789009006E-3</v>
      </c>
      <c r="R411" s="30">
        <f t="shared" si="192"/>
        <v>3.1145413565073399E-3</v>
      </c>
      <c r="S411" s="30">
        <f t="shared" si="193"/>
        <v>2.3895113733538031E-3</v>
      </c>
      <c r="T411" s="30">
        <f t="shared" si="194"/>
        <v>2.4329261038362163E-3</v>
      </c>
      <c r="U411" s="30">
        <f t="shared" si="195"/>
        <v>2.8297259313563826E-3</v>
      </c>
      <c r="V411" s="30">
        <f t="shared" si="196"/>
        <v>-4.2950377045956504E-4</v>
      </c>
    </row>
    <row r="412" spans="1:22" x14ac:dyDescent="0.2">
      <c r="A412" s="18" t="s">
        <v>371</v>
      </c>
      <c r="B412" s="23">
        <v>1209.8152570279494</v>
      </c>
      <c r="C412" s="23">
        <v>569.19872567682955</v>
      </c>
      <c r="D412" s="23">
        <v>515.85224632646987</v>
      </c>
      <c r="E412" s="23">
        <v>376.59944373467772</v>
      </c>
      <c r="F412" s="23">
        <v>482.252728048942</v>
      </c>
      <c r="G412" s="35">
        <v>379.17968470982214</v>
      </c>
      <c r="H412" s="37">
        <v>129.61389989</v>
      </c>
      <c r="I412" s="29">
        <f t="shared" ref="I412:I414" si="197">(+B412-B411)/B411</f>
        <v>3.6584176257552551E-3</v>
      </c>
      <c r="J412" s="29">
        <f t="shared" ref="J412:J414" si="198">(+C412-C411)/C411</f>
        <v>4.1969076565101073E-3</v>
      </c>
      <c r="K412" s="29">
        <f t="shared" ref="K412:K414" si="199">(+D412-D411)/D411</f>
        <v>7.5193732580961425E-4</v>
      </c>
      <c r="L412" s="29">
        <f t="shared" ref="L412:L414" si="200">(+E412-E411)/E411</f>
        <v>3.5331912331019442E-3</v>
      </c>
      <c r="M412" s="29">
        <f t="shared" ref="M412:M414" si="201">(+F412-F411)/F411</f>
        <v>3.7561293397619876E-3</v>
      </c>
      <c r="N412" s="29">
        <f t="shared" ref="N412:N414" si="202">(+G412-G411)/G411</f>
        <v>2.6050960818117591E-3</v>
      </c>
      <c r="O412" s="29">
        <f t="shared" ref="O412:O414" si="203">(+H412-H411)/H411</f>
        <v>6.190780530139499E-3</v>
      </c>
      <c r="P412" s="30">
        <f t="shared" ref="P412:P414" si="204">AVERAGE(I401:I412)</f>
        <v>3.5736687418636364E-3</v>
      </c>
      <c r="Q412" s="30">
        <f t="shared" ref="Q412:Q414" si="205">AVERAGE(J401:J412)</f>
        <v>1.9499241424866026E-3</v>
      </c>
      <c r="R412" s="30">
        <f t="shared" ref="R412:R414" si="206">AVERAGE(K401:K412)</f>
        <v>2.7782663575197999E-3</v>
      </c>
      <c r="S412" s="30">
        <f t="shared" ref="S412:S414" si="207">AVERAGE(L401:L412)</f>
        <v>2.3219894962976206E-3</v>
      </c>
      <c r="T412" s="30">
        <f t="shared" ref="T412:T414" si="208">AVERAGE(M401:M412)</f>
        <v>2.6514808993426727E-3</v>
      </c>
      <c r="U412" s="30">
        <f t="shared" ref="U412:U414" si="209">AVERAGE(N401:N412)</f>
        <v>2.7741238738645028E-3</v>
      </c>
      <c r="V412" s="30">
        <f t="shared" ref="V412:V414" si="210">AVERAGE(O401:O412)</f>
        <v>1.2678093384341409E-3</v>
      </c>
    </row>
    <row r="413" spans="1:22" x14ac:dyDescent="0.2">
      <c r="A413" s="18" t="s">
        <v>372</v>
      </c>
      <c r="B413" s="23">
        <v>1214.6927955571628</v>
      </c>
      <c r="C413" s="23">
        <v>570.53747211147447</v>
      </c>
      <c r="D413" s="23">
        <v>517.48584594931208</v>
      </c>
      <c r="E413" s="23">
        <v>377.23466959567054</v>
      </c>
      <c r="F413" s="23">
        <v>483.35495192015816</v>
      </c>
      <c r="G413" s="35">
        <v>380.19545527095835</v>
      </c>
      <c r="H413" s="37">
        <v>128.10575542000001</v>
      </c>
      <c r="I413" s="29">
        <f t="shared" si="197"/>
        <v>4.0316391290977438E-3</v>
      </c>
      <c r="J413" s="29">
        <f t="shared" si="198"/>
        <v>2.3519842442602545E-3</v>
      </c>
      <c r="K413" s="29">
        <f t="shared" si="199"/>
        <v>3.166797536456491E-3</v>
      </c>
      <c r="L413" s="29">
        <f t="shared" si="200"/>
        <v>1.6867413682117613E-3</v>
      </c>
      <c r="M413" s="29">
        <f t="shared" si="201"/>
        <v>2.2855731178036869E-3</v>
      </c>
      <c r="N413" s="29">
        <f t="shared" si="202"/>
        <v>2.6788633518527089E-3</v>
      </c>
      <c r="O413" s="29">
        <f t="shared" si="203"/>
        <v>-1.1635669255225823E-2</v>
      </c>
      <c r="P413" s="30">
        <f t="shared" si="204"/>
        <v>3.7243762831522874E-3</v>
      </c>
      <c r="Q413" s="30">
        <f t="shared" si="205"/>
        <v>2.2008971548515195E-3</v>
      </c>
      <c r="R413" s="30">
        <f t="shared" si="206"/>
        <v>2.8426217501340049E-3</v>
      </c>
      <c r="S413" s="30">
        <f t="shared" si="207"/>
        <v>2.4662978690893319E-3</v>
      </c>
      <c r="T413" s="30">
        <f t="shared" si="208"/>
        <v>2.7605119324108801E-3</v>
      </c>
      <c r="U413" s="30">
        <f t="shared" si="209"/>
        <v>2.7384997810079494E-3</v>
      </c>
      <c r="V413" s="30">
        <f t="shared" si="210"/>
        <v>-1.5767234625851695E-3</v>
      </c>
    </row>
    <row r="414" spans="1:22" x14ac:dyDescent="0.2">
      <c r="A414" s="18" t="s">
        <v>373</v>
      </c>
      <c r="B414" s="23">
        <v>1217.6995734003717</v>
      </c>
      <c r="C414" s="23">
        <v>571.39697239005716</v>
      </c>
      <c r="D414" s="23">
        <v>519.24583152502373</v>
      </c>
      <c r="E414" s="23">
        <v>376.62764671699676</v>
      </c>
      <c r="F414" s="23">
        <v>484.38408239262907</v>
      </c>
      <c r="G414" s="35">
        <v>380.93870469515969</v>
      </c>
      <c r="H414" s="37">
        <v>127.18540134</v>
      </c>
      <c r="I414" s="29">
        <f t="shared" si="197"/>
        <v>2.475340147077927E-3</v>
      </c>
      <c r="J414" s="29">
        <f t="shared" si="198"/>
        <v>1.5064747200596719E-3</v>
      </c>
      <c r="K414" s="29">
        <f t="shared" si="199"/>
        <v>3.4010313315584752E-3</v>
      </c>
      <c r="L414" s="29">
        <f t="shared" si="200"/>
        <v>-1.6091386280173996E-3</v>
      </c>
      <c r="M414" s="29">
        <f t="shared" si="201"/>
        <v>2.1291402278648948E-3</v>
      </c>
      <c r="N414" s="29">
        <f t="shared" si="202"/>
        <v>1.9549140156650147E-3</v>
      </c>
      <c r="O414" s="29">
        <f t="shared" si="203"/>
        <v>-7.1843304540267607E-3</v>
      </c>
      <c r="P414" s="30">
        <f t="shared" si="204"/>
        <v>3.2557775044248535E-3</v>
      </c>
      <c r="Q414" s="30">
        <f t="shared" si="205"/>
        <v>1.8379859144412591E-3</v>
      </c>
      <c r="R414" s="30">
        <f t="shared" si="206"/>
        <v>2.6631965913324475E-3</v>
      </c>
      <c r="S414" s="30">
        <f t="shared" si="207"/>
        <v>1.9947627719183098E-3</v>
      </c>
      <c r="T414" s="30">
        <f t="shared" si="208"/>
        <v>2.350928862912056E-3</v>
      </c>
      <c r="U414" s="30">
        <f t="shared" si="209"/>
        <v>2.6370157168759106E-3</v>
      </c>
      <c r="V414" s="30">
        <f t="shared" si="210"/>
        <v>-4.6867719097268908E-4</v>
      </c>
    </row>
    <row r="415" spans="1:22" x14ac:dyDescent="0.2">
      <c r="A415" s="18" t="s">
        <v>374</v>
      </c>
      <c r="B415" s="23">
        <v>1219.2883449561623</v>
      </c>
      <c r="C415" s="23">
        <v>571.88854517295204</v>
      </c>
      <c r="D415" s="23">
        <v>519.62595502940439</v>
      </c>
      <c r="E415" s="23">
        <v>375.15679490856945</v>
      </c>
      <c r="F415" s="23">
        <v>485.16156985666646</v>
      </c>
      <c r="G415" s="35">
        <v>381.73947312713403</v>
      </c>
      <c r="H415" s="37">
        <v>125.36240874000001</v>
      </c>
      <c r="I415" s="29">
        <f t="shared" ref="I415:I417" si="211">(+B415-B414)/B414</f>
        <v>1.3047319638570607E-3</v>
      </c>
      <c r="J415" s="29">
        <f t="shared" ref="J415:J417" si="212">(+C415-C414)/C414</f>
        <v>8.6029994320535412E-4</v>
      </c>
      <c r="K415" s="29">
        <f t="shared" ref="K415:K417" si="213">(+D415-D414)/D414</f>
        <v>7.3206847566641218E-4</v>
      </c>
      <c r="L415" s="29">
        <f t="shared" ref="L415:L417" si="214">(+E415-E414)/E414</f>
        <v>-3.9053208686311092E-3</v>
      </c>
      <c r="M415" s="29">
        <f t="shared" ref="M415:M417" si="215">(+F415-F414)/F414</f>
        <v>1.6051053127034453E-3</v>
      </c>
      <c r="N415" s="29">
        <f t="shared" ref="N415:N417" si="216">(+G415-G414)/G414</f>
        <v>2.1020925994252805E-3</v>
      </c>
      <c r="O415" s="29">
        <f t="shared" ref="O415:O417" si="217">(+H415-H414)/H414</f>
        <v>-1.4333347859056983E-2</v>
      </c>
      <c r="P415" s="30">
        <f t="shared" ref="P415:P417" si="218">AVERAGE(I404:I415)</f>
        <v>3.5285226063074431E-3</v>
      </c>
      <c r="Q415" s="30">
        <f t="shared" ref="Q415:Q417" si="219">AVERAGE(J404:J415)</f>
        <v>1.9342087504379928E-3</v>
      </c>
      <c r="R415" s="30">
        <f t="shared" ref="R415:R417" si="220">AVERAGE(K404:K415)</f>
        <v>2.5855138605936552E-3</v>
      </c>
      <c r="S415" s="30">
        <f t="shared" ref="S415:S417" si="221">AVERAGE(L404:L415)</f>
        <v>1.5285373028003238E-3</v>
      </c>
      <c r="T415" s="30">
        <f t="shared" ref="T415:T417" si="222">AVERAGE(M404:M415)</f>
        <v>2.4575329148752109E-3</v>
      </c>
      <c r="U415" s="30">
        <f t="shared" ref="U415:U417" si="223">AVERAGE(N404:N415)</f>
        <v>2.5552046369029971E-3</v>
      </c>
      <c r="V415" s="30">
        <f t="shared" ref="V415:V417" si="224">AVERAGE(O404:O415)</f>
        <v>-3.7745516112369106E-3</v>
      </c>
    </row>
    <row r="416" spans="1:22" x14ac:dyDescent="0.2">
      <c r="A416" s="18" t="s">
        <v>375</v>
      </c>
      <c r="B416" s="23">
        <v>1224.7799148368031</v>
      </c>
      <c r="C416" s="23">
        <v>573.78041080867433</v>
      </c>
      <c r="D416" s="23">
        <v>520.84013865584905</v>
      </c>
      <c r="E416" s="23">
        <v>378.25060560239433</v>
      </c>
      <c r="F416" s="23">
        <v>487.69247572595384</v>
      </c>
      <c r="G416" s="35">
        <v>382.74797129375588</v>
      </c>
      <c r="H416" s="37">
        <v>126.93165057</v>
      </c>
      <c r="I416" s="29">
        <f t="shared" si="211"/>
        <v>4.5039140276849137E-3</v>
      </c>
      <c r="J416" s="29">
        <f t="shared" si="212"/>
        <v>3.3081019924085979E-3</v>
      </c>
      <c r="K416" s="29">
        <f t="shared" si="213"/>
        <v>2.336649304548198E-3</v>
      </c>
      <c r="L416" s="29">
        <f t="shared" si="214"/>
        <v>8.2467137362629388E-3</v>
      </c>
      <c r="M416" s="29">
        <f t="shared" si="215"/>
        <v>5.2166247834409011E-3</v>
      </c>
      <c r="N416" s="29">
        <f t="shared" si="216"/>
        <v>2.6418493177046412E-3</v>
      </c>
      <c r="O416" s="29">
        <f t="shared" si="217"/>
        <v>1.2517642615296127E-2</v>
      </c>
      <c r="P416" s="30">
        <f t="shared" si="218"/>
        <v>3.7998128941697396E-3</v>
      </c>
      <c r="Q416" s="30">
        <f t="shared" si="219"/>
        <v>2.1202122031555091E-3</v>
      </c>
      <c r="R416" s="30">
        <f t="shared" si="220"/>
        <v>2.6112975899809233E-3</v>
      </c>
      <c r="S416" s="30">
        <f t="shared" si="221"/>
        <v>2.0665118998789613E-3</v>
      </c>
      <c r="T416" s="30">
        <f t="shared" si="222"/>
        <v>2.6309388506722113E-3</v>
      </c>
      <c r="U416" s="30">
        <f t="shared" si="223"/>
        <v>2.5223200190026308E-3</v>
      </c>
      <c r="V416" s="30">
        <f t="shared" si="224"/>
        <v>-1.5040526734900583E-3</v>
      </c>
    </row>
    <row r="417" spans="1:23" x14ac:dyDescent="0.2">
      <c r="A417" s="18" t="s">
        <v>376</v>
      </c>
      <c r="B417" s="23">
        <v>1231.6215587007996</v>
      </c>
      <c r="C417" s="23">
        <v>576.2178579909455</v>
      </c>
      <c r="D417" s="23">
        <v>522.57374563279586</v>
      </c>
      <c r="E417" s="23">
        <v>380.25971140742871</v>
      </c>
      <c r="F417" s="23">
        <v>488.13183785987383</v>
      </c>
      <c r="G417" s="35">
        <v>383.74858189911743</v>
      </c>
      <c r="H417" s="37">
        <v>125.90271706999999</v>
      </c>
      <c r="I417" s="29">
        <f t="shared" si="211"/>
        <v>5.5860189909369513E-3</v>
      </c>
      <c r="J417" s="29">
        <f t="shared" si="212"/>
        <v>4.2480487941996539E-3</v>
      </c>
      <c r="K417" s="29">
        <f t="shared" si="213"/>
        <v>3.3284819050636129E-3</v>
      </c>
      <c r="L417" s="29">
        <f t="shared" si="214"/>
        <v>5.3115732672383139E-3</v>
      </c>
      <c r="M417" s="29">
        <f t="shared" si="215"/>
        <v>9.0089996419562052E-4</v>
      </c>
      <c r="N417" s="29">
        <f t="shared" si="216"/>
        <v>2.6142806243474081E-3</v>
      </c>
      <c r="O417" s="29">
        <f t="shared" si="217"/>
        <v>-8.1062012144289715E-3</v>
      </c>
      <c r="P417" s="30">
        <f t="shared" si="218"/>
        <v>4.0472365926803085E-3</v>
      </c>
      <c r="Q417" s="30">
        <f t="shared" si="219"/>
        <v>2.3960160935606865E-3</v>
      </c>
      <c r="R417" s="30">
        <f t="shared" si="220"/>
        <v>2.5728579450019478E-3</v>
      </c>
      <c r="S417" s="30">
        <f t="shared" si="221"/>
        <v>2.2493713449625243E-3</v>
      </c>
      <c r="T417" s="30">
        <f t="shared" si="222"/>
        <v>2.4549363049125397E-3</v>
      </c>
      <c r="U417" s="30">
        <f t="shared" si="223"/>
        <v>2.4993807451664375E-3</v>
      </c>
      <c r="V417" s="30">
        <f t="shared" si="224"/>
        <v>-1.4909588999810145E-3</v>
      </c>
    </row>
    <row r="418" spans="1:23" x14ac:dyDescent="0.2">
      <c r="A418" s="18" t="s">
        <v>377</v>
      </c>
      <c r="B418" s="23">
        <v>1236.6195625953785</v>
      </c>
      <c r="C418" s="23">
        <v>577.9686103329135</v>
      </c>
      <c r="D418" s="23">
        <v>523.27684524091774</v>
      </c>
      <c r="E418" s="23">
        <v>381.34909167644355</v>
      </c>
      <c r="F418" s="23">
        <v>487.84321265549346</v>
      </c>
      <c r="G418" s="35">
        <v>384.71240653693945</v>
      </c>
      <c r="H418" s="37">
        <v>125.14277051000001</v>
      </c>
      <c r="I418" s="29">
        <f t="shared" ref="I418:I433" si="225">(+B418-B417)/B417</f>
        <v>4.0580678856020989E-3</v>
      </c>
      <c r="J418" s="29">
        <f t="shared" ref="J418:J437" si="226">(+C418-C417)/C417</f>
        <v>3.0383514111697427E-3</v>
      </c>
      <c r="K418" s="29">
        <f t="shared" ref="K418:K437" si="227">(+D418-D417)/D417</f>
        <v>1.345455285493679E-3</v>
      </c>
      <c r="L418" s="29">
        <f t="shared" ref="L418:L434" si="228">(+E418-E417)/E417</f>
        <v>2.8648322089731568E-3</v>
      </c>
      <c r="M418" s="29">
        <f t="shared" ref="M418:M437" si="229">(+F418-F417)/F417</f>
        <v>-5.9128534956005287E-4</v>
      </c>
      <c r="N418" s="29">
        <f t="shared" ref="N418:N427" si="230">(+G418-G417)/G417</f>
        <v>2.5116044287439372E-3</v>
      </c>
      <c r="O418" s="29">
        <f t="shared" ref="O418:O425" si="231">(+H418-H417)/H417</f>
        <v>-6.0359822066228331E-3</v>
      </c>
      <c r="P418" s="30">
        <f t="shared" ref="P418:P427" si="232">AVERAGE(I407:I418)</f>
        <v>3.9512893855086322E-3</v>
      </c>
      <c r="Q418" s="30">
        <f t="shared" ref="Q418:Q437" si="233">AVERAGE(J407:J418)</f>
        <v>2.5888395330348492E-3</v>
      </c>
      <c r="R418" s="30">
        <f t="shared" ref="R418:R436" si="234">AVERAGE(K407:K418)</f>
        <v>2.4821592141719257E-3</v>
      </c>
      <c r="S418" s="30">
        <f t="shared" ref="S418:S434" si="235">AVERAGE(L407:L418)</f>
        <v>2.264522014514909E-3</v>
      </c>
      <c r="T418" s="30">
        <f t="shared" ref="T418:T436" si="236">AVERAGE(M407:M418)</f>
        <v>2.1599966918112328E-3</v>
      </c>
      <c r="U418" s="30">
        <f t="shared" ref="U418:U427" si="237">AVERAGE(N407:N418)</f>
        <v>2.4911589681390575E-3</v>
      </c>
      <c r="V418" s="30">
        <f t="shared" ref="V418:V425" si="238">AVERAGE(O407:O418)</f>
        <v>-3.8966058075614376E-4</v>
      </c>
    </row>
    <row r="419" spans="1:23" x14ac:dyDescent="0.2">
      <c r="A419" s="18" t="s">
        <v>378</v>
      </c>
      <c r="B419" s="23">
        <v>1240.935559590843</v>
      </c>
      <c r="C419" s="23">
        <v>578.74053324650095</v>
      </c>
      <c r="D419" s="23">
        <v>524.3100883672937</v>
      </c>
      <c r="E419" s="23">
        <v>381.78137802345464</v>
      </c>
      <c r="F419" s="23">
        <v>488.55597808049441</v>
      </c>
      <c r="G419" s="35">
        <v>385.85643096679883</v>
      </c>
      <c r="H419" s="37">
        <v>125.46153264</v>
      </c>
      <c r="I419" s="29">
        <f t="shared" si="225"/>
        <v>3.490157463145919E-3</v>
      </c>
      <c r="J419" s="29">
        <f t="shared" si="226"/>
        <v>1.3355793027285917E-3</v>
      </c>
      <c r="K419" s="29">
        <f t="shared" si="227"/>
        <v>1.9745630554324589E-3</v>
      </c>
      <c r="L419" s="29">
        <f t="shared" si="228"/>
        <v>1.1335711987950933E-3</v>
      </c>
      <c r="M419" s="29">
        <f t="shared" si="229"/>
        <v>1.4610543029206712E-3</v>
      </c>
      <c r="N419" s="29">
        <f t="shared" si="230"/>
        <v>2.9737133776306323E-3</v>
      </c>
      <c r="O419" s="29">
        <f t="shared" si="231"/>
        <v>2.5471877336655591E-3</v>
      </c>
      <c r="P419" s="30">
        <f t="shared" si="232"/>
        <v>3.8066705972517115E-3</v>
      </c>
      <c r="Q419" s="30">
        <f t="shared" si="233"/>
        <v>2.4123039672529832E-3</v>
      </c>
      <c r="R419" s="30">
        <f t="shared" si="234"/>
        <v>2.4532471101006048E-3</v>
      </c>
      <c r="S419" s="30">
        <f t="shared" si="235"/>
        <v>2.2184427639277888E-3</v>
      </c>
      <c r="T419" s="30">
        <f t="shared" si="236"/>
        <v>2.0270298076624622E-3</v>
      </c>
      <c r="U419" s="30">
        <f t="shared" si="237"/>
        <v>2.5316077392998015E-3</v>
      </c>
      <c r="V419" s="30">
        <f t="shared" si="238"/>
        <v>-3.6044792477458982E-4</v>
      </c>
    </row>
    <row r="420" spans="1:23" x14ac:dyDescent="0.2">
      <c r="A420" s="18" t="s">
        <v>379</v>
      </c>
      <c r="B420" s="23">
        <v>1247.9888142802063</v>
      </c>
      <c r="C420" s="23">
        <v>580.54927707471029</v>
      </c>
      <c r="D420" s="23">
        <v>525.4720949815644</v>
      </c>
      <c r="E420" s="23">
        <v>382.37336684500133</v>
      </c>
      <c r="F420" s="23">
        <v>490.26822046059112</v>
      </c>
      <c r="G420" s="35">
        <v>386.85325298285858</v>
      </c>
      <c r="H420" s="37">
        <v>125.26673531</v>
      </c>
      <c r="I420" s="29">
        <f t="shared" si="225"/>
        <v>5.6838202716092941E-3</v>
      </c>
      <c r="J420" s="29">
        <f t="shared" si="226"/>
        <v>3.1253104358580541E-3</v>
      </c>
      <c r="K420" s="29">
        <f t="shared" si="227"/>
        <v>2.2162583556024902E-3</v>
      </c>
      <c r="L420" s="29">
        <f t="shared" si="228"/>
        <v>1.5505963769409518E-3</v>
      </c>
      <c r="M420" s="29">
        <f t="shared" si="229"/>
        <v>3.5047004988537924E-3</v>
      </c>
      <c r="N420" s="29">
        <f t="shared" si="230"/>
        <v>2.583401327696219E-3</v>
      </c>
      <c r="O420" s="29">
        <f t="shared" si="231"/>
        <v>-1.5526458660357085E-3</v>
      </c>
      <c r="P420" s="30">
        <f t="shared" si="232"/>
        <v>4.0492439894877158E-3</v>
      </c>
      <c r="Q420" s="30">
        <f t="shared" si="233"/>
        <v>2.6580492554761893E-3</v>
      </c>
      <c r="R420" s="30">
        <f t="shared" si="234"/>
        <v>2.4851412072140356E-3</v>
      </c>
      <c r="S420" s="30">
        <f t="shared" si="235"/>
        <v>2.2759567471538895E-3</v>
      </c>
      <c r="T420" s="30">
        <f t="shared" si="236"/>
        <v>2.253212758375177E-3</v>
      </c>
      <c r="U420" s="30">
        <f t="shared" si="237"/>
        <v>2.537215433654092E-3</v>
      </c>
      <c r="V420" s="30">
        <f t="shared" si="238"/>
        <v>-1.2454618623065079E-3</v>
      </c>
      <c r="W420" s="30"/>
    </row>
    <row r="421" spans="1:23" x14ac:dyDescent="0.2">
      <c r="A421" s="18" t="s">
        <v>380</v>
      </c>
      <c r="B421" s="23">
        <v>1255.8891148746659</v>
      </c>
      <c r="C421" s="23">
        <v>582.38899187523953</v>
      </c>
      <c r="D421" s="23">
        <v>525.75331546750806</v>
      </c>
      <c r="E421" s="23">
        <v>383.4640461245092</v>
      </c>
      <c r="F421" s="23">
        <v>490.95854333491314</v>
      </c>
      <c r="G421" s="35">
        <v>387.69032508507939</v>
      </c>
      <c r="H421" s="37">
        <v>125.98228214</v>
      </c>
      <c r="I421" s="29">
        <f t="shared" si="225"/>
        <v>6.3304258051513256E-3</v>
      </c>
      <c r="J421" s="29">
        <f t="shared" si="226"/>
        <v>3.168921008392687E-3</v>
      </c>
      <c r="K421" s="29">
        <f t="shared" si="227"/>
        <v>5.3517682219363072E-4</v>
      </c>
      <c r="L421" s="29">
        <f t="shared" si="228"/>
        <v>2.8523934302934453E-3</v>
      </c>
      <c r="M421" s="29">
        <f t="shared" si="229"/>
        <v>1.4080514410529917E-3</v>
      </c>
      <c r="N421" s="29">
        <f t="shared" si="230"/>
        <v>2.1637975014207945E-3</v>
      </c>
      <c r="O421" s="29">
        <f t="shared" si="231"/>
        <v>5.7121855074231511E-3</v>
      </c>
      <c r="P421" s="30">
        <f t="shared" si="232"/>
        <v>4.0797324911698331E-3</v>
      </c>
      <c r="Q421" s="30">
        <f t="shared" si="233"/>
        <v>2.5500156141240243E-3</v>
      </c>
      <c r="R421" s="30">
        <f t="shared" si="234"/>
        <v>1.9694822789736652E-3</v>
      </c>
      <c r="S421" s="30">
        <f t="shared" si="235"/>
        <v>2.192488487256648E-3</v>
      </c>
      <c r="T421" s="30">
        <f t="shared" si="236"/>
        <v>2.0368473696257394E-3</v>
      </c>
      <c r="U421" s="30">
        <f t="shared" si="237"/>
        <v>2.4944429869147243E-3</v>
      </c>
      <c r="V421" s="30">
        <f t="shared" si="238"/>
        <v>-1.3528642776842901E-3</v>
      </c>
    </row>
    <row r="422" spans="1:23" x14ac:dyDescent="0.2">
      <c r="A422" s="18" t="s">
        <v>381</v>
      </c>
      <c r="B422" s="23">
        <v>1259.3101267303857</v>
      </c>
      <c r="C422" s="23">
        <v>583.86396702665888</v>
      </c>
      <c r="D422" s="23">
        <v>526.80576073161637</v>
      </c>
      <c r="E422" s="23">
        <v>383.94849499260431</v>
      </c>
      <c r="F422" s="23">
        <v>491.51975234006392</v>
      </c>
      <c r="G422" s="35">
        <v>388.46373577866041</v>
      </c>
      <c r="H422" s="37">
        <v>127.11636350000001</v>
      </c>
      <c r="I422" s="29">
        <f t="shared" si="225"/>
        <v>2.7239760383314039E-3</v>
      </c>
      <c r="J422" s="29">
        <f t="shared" si="226"/>
        <v>2.5326288305520198E-3</v>
      </c>
      <c r="K422" s="29">
        <f t="shared" si="227"/>
        <v>2.0017853109922162E-3</v>
      </c>
      <c r="L422" s="29">
        <f t="shared" si="228"/>
        <v>1.2633488667091774E-3</v>
      </c>
      <c r="M422" s="29">
        <f t="shared" si="229"/>
        <v>1.1430883783764545E-3</v>
      </c>
      <c r="N422" s="29">
        <f t="shared" si="230"/>
        <v>1.9949187367811843E-3</v>
      </c>
      <c r="O422" s="29">
        <f t="shared" si="231"/>
        <v>9.0019115445118137E-3</v>
      </c>
      <c r="P422" s="30">
        <f t="shared" si="232"/>
        <v>3.9529221528271314E-3</v>
      </c>
      <c r="Q422" s="30">
        <f t="shared" si="233"/>
        <v>2.6294051530879811E-3</v>
      </c>
      <c r="R422" s="30">
        <f t="shared" si="234"/>
        <v>1.8350965675381951E-3</v>
      </c>
      <c r="S422" s="30">
        <f t="shared" si="235"/>
        <v>2.1241629351576577E-3</v>
      </c>
      <c r="T422" s="30">
        <f t="shared" si="236"/>
        <v>2.0691075547949462E-3</v>
      </c>
      <c r="U422" s="30">
        <f t="shared" si="237"/>
        <v>2.4274553793973055E-3</v>
      </c>
      <c r="V422" s="30">
        <f t="shared" si="238"/>
        <v>-7.1168200815727699E-4</v>
      </c>
    </row>
    <row r="423" spans="1:23" x14ac:dyDescent="0.2">
      <c r="A423" s="18" t="s">
        <v>382</v>
      </c>
      <c r="B423" s="23">
        <v>1262.5206150340705</v>
      </c>
      <c r="C423" s="23">
        <v>585.47812894612923</v>
      </c>
      <c r="D423" s="23">
        <v>528.01717175420242</v>
      </c>
      <c r="E423" s="23">
        <v>384.11133487109009</v>
      </c>
      <c r="F423" s="23">
        <v>491.64734878385275</v>
      </c>
      <c r="G423" s="35">
        <v>389.23683884060483</v>
      </c>
      <c r="H423" s="37">
        <v>125.18455075999999</v>
      </c>
      <c r="I423" s="29">
        <f t="shared" si="225"/>
        <v>2.5494024351414789E-3</v>
      </c>
      <c r="J423" s="29">
        <f t="shared" si="226"/>
        <v>2.7646198611818878E-3</v>
      </c>
      <c r="K423" s="29">
        <f t="shared" si="227"/>
        <v>2.2995401965682141E-3</v>
      </c>
      <c r="L423" s="29">
        <f t="shared" si="228"/>
        <v>4.2411906963958873E-4</v>
      </c>
      <c r="M423" s="29">
        <f t="shared" si="229"/>
        <v>2.5959576025451933E-4</v>
      </c>
      <c r="N423" s="29">
        <f t="shared" si="230"/>
        <v>1.9901550408425398E-3</v>
      </c>
      <c r="O423" s="29">
        <f t="shared" si="231"/>
        <v>-1.5197199532851742E-2</v>
      </c>
      <c r="P423" s="30">
        <f t="shared" si="232"/>
        <v>3.8663259819492813E-3</v>
      </c>
      <c r="Q423" s="30">
        <f t="shared" si="233"/>
        <v>2.7031023500438851E-3</v>
      </c>
      <c r="R423" s="30">
        <f t="shared" si="234"/>
        <v>2.0074787421154577E-3</v>
      </c>
      <c r="S423" s="30">
        <f t="shared" si="235"/>
        <v>1.9460517716264889E-3</v>
      </c>
      <c r="T423" s="30">
        <f t="shared" si="236"/>
        <v>1.9232231481390763E-3</v>
      </c>
      <c r="U423" s="30">
        <f t="shared" si="237"/>
        <v>2.4012238669935096E-3</v>
      </c>
      <c r="V423" s="30">
        <f t="shared" si="238"/>
        <v>-2.3396390381010559E-3</v>
      </c>
    </row>
    <row r="424" spans="1:23" x14ac:dyDescent="0.2">
      <c r="A424" s="18" t="s">
        <v>383</v>
      </c>
      <c r="B424" s="23">
        <v>1268.3016795852266</v>
      </c>
      <c r="C424" s="23">
        <v>586.55831562022104</v>
      </c>
      <c r="D424" s="23">
        <v>530.50508859592833</v>
      </c>
      <c r="E424" s="23">
        <v>384.62042614742239</v>
      </c>
      <c r="F424" s="23">
        <v>492.9565525341273</v>
      </c>
      <c r="G424" s="35">
        <v>390.02858233335382</v>
      </c>
      <c r="H424" s="37">
        <v>125.86360698</v>
      </c>
      <c r="I424" s="29">
        <f t="shared" si="225"/>
        <v>4.5789862615431987E-3</v>
      </c>
      <c r="J424" s="29">
        <f t="shared" si="226"/>
        <v>1.8449650306086762E-3</v>
      </c>
      <c r="K424" s="29">
        <f t="shared" si="227"/>
        <v>4.7118104766563475E-3</v>
      </c>
      <c r="L424" s="29">
        <f t="shared" si="228"/>
        <v>1.3253742603121902E-3</v>
      </c>
      <c r="M424" s="29">
        <f t="shared" si="229"/>
        <v>2.6628919153393526E-3</v>
      </c>
      <c r="N424" s="29">
        <f t="shared" si="230"/>
        <v>2.0340918786292388E-3</v>
      </c>
      <c r="O424" s="29">
        <f t="shared" si="231"/>
        <v>5.4244410822056844E-3</v>
      </c>
      <c r="P424" s="30">
        <f t="shared" si="232"/>
        <v>3.9430400349316089E-3</v>
      </c>
      <c r="Q424" s="30">
        <f t="shared" si="233"/>
        <v>2.5071071312187661E-3</v>
      </c>
      <c r="R424" s="30">
        <f t="shared" si="234"/>
        <v>2.3374681713526856E-3</v>
      </c>
      <c r="S424" s="30">
        <f t="shared" si="235"/>
        <v>1.7620670238940091E-3</v>
      </c>
      <c r="T424" s="30">
        <f t="shared" si="236"/>
        <v>1.8321200294371901E-3</v>
      </c>
      <c r="U424" s="30">
        <f t="shared" si="237"/>
        <v>2.3536401833949665E-3</v>
      </c>
      <c r="V424" s="30">
        <f t="shared" si="238"/>
        <v>-2.4035006587622069E-3</v>
      </c>
    </row>
    <row r="425" spans="1:23" x14ac:dyDescent="0.2">
      <c r="A425" s="18" t="s">
        <v>384</v>
      </c>
      <c r="B425" s="23">
        <v>1271.7375610292652</v>
      </c>
      <c r="C425" s="23">
        <v>587.78983585355138</v>
      </c>
      <c r="D425" s="23">
        <v>532.07332611440791</v>
      </c>
      <c r="E425" s="23">
        <v>384.7979622127159</v>
      </c>
      <c r="F425" s="23">
        <v>492.91003386132593</v>
      </c>
      <c r="G425" s="35">
        <v>390.74712749888403</v>
      </c>
      <c r="H425" s="37">
        <v>125.16111748</v>
      </c>
      <c r="I425" s="29">
        <f t="shared" si="225"/>
        <v>2.7090411527029221E-3</v>
      </c>
      <c r="J425" s="29">
        <f t="shared" si="226"/>
        <v>2.099569983980443E-3</v>
      </c>
      <c r="K425" s="29">
        <f t="shared" si="227"/>
        <v>2.9561215381179169E-3</v>
      </c>
      <c r="L425" s="29">
        <f t="shared" si="228"/>
        <v>4.6158771927900892E-4</v>
      </c>
      <c r="M425" s="29">
        <f t="shared" si="229"/>
        <v>-9.4366679096224496E-5</v>
      </c>
      <c r="N425" s="29">
        <f t="shared" si="230"/>
        <v>1.8422884836580204E-3</v>
      </c>
      <c r="O425" s="29">
        <f t="shared" si="231"/>
        <v>-5.5813552213836186E-3</v>
      </c>
      <c r="P425" s="30">
        <f t="shared" si="232"/>
        <v>3.8328235368987073E-3</v>
      </c>
      <c r="Q425" s="30">
        <f t="shared" si="233"/>
        <v>2.4860726095287818E-3</v>
      </c>
      <c r="R425" s="30">
        <f t="shared" si="234"/>
        <v>2.319911838157804E-3</v>
      </c>
      <c r="S425" s="30">
        <f t="shared" si="235"/>
        <v>1.6599708864829463E-3</v>
      </c>
      <c r="T425" s="30">
        <f t="shared" si="236"/>
        <v>1.6337917130288641E-3</v>
      </c>
      <c r="U425" s="30">
        <f t="shared" si="237"/>
        <v>2.2839256110454096E-3</v>
      </c>
      <c r="V425" s="30">
        <f t="shared" si="238"/>
        <v>-1.8989744892753569E-3</v>
      </c>
    </row>
    <row r="426" spans="1:23" x14ac:dyDescent="0.2">
      <c r="A426" s="18" t="s">
        <v>385</v>
      </c>
      <c r="B426" s="23">
        <v>1271.7347827596845</v>
      </c>
      <c r="C426" s="23">
        <v>589.60784256240129</v>
      </c>
      <c r="D426" s="23">
        <v>531.48997439248922</v>
      </c>
      <c r="E426" s="23">
        <v>384.702821538026</v>
      </c>
      <c r="F426" s="23">
        <v>491.29677780941046</v>
      </c>
      <c r="G426" s="35">
        <v>391.1772527055731</v>
      </c>
      <c r="H426" s="37">
        <v>126.37340779</v>
      </c>
      <c r="I426" s="29">
        <f t="shared" si="225"/>
        <v>-2.1846249303058393E-6</v>
      </c>
      <c r="J426" s="29">
        <f t="shared" si="226"/>
        <v>3.0929536340313069E-3</v>
      </c>
      <c r="K426" s="29">
        <f t="shared" si="227"/>
        <v>-1.0963746786157344E-3</v>
      </c>
      <c r="L426" s="29">
        <f t="shared" si="228"/>
        <v>-2.472483849519645E-4</v>
      </c>
      <c r="M426" s="29">
        <f t="shared" si="229"/>
        <v>-3.272921914933751E-3</v>
      </c>
      <c r="N426" s="29">
        <f t="shared" si="230"/>
        <v>1.1007763753562031E-3</v>
      </c>
      <c r="O426" s="29">
        <f>(+H426-H425)/H425</f>
        <v>9.6858380174954656E-3</v>
      </c>
      <c r="P426" s="30">
        <f t="shared" si="232"/>
        <v>3.6263631392313548E-3</v>
      </c>
      <c r="Q426" s="30">
        <f t="shared" si="233"/>
        <v>2.6182791856930849E-3</v>
      </c>
      <c r="R426" s="30">
        <f t="shared" si="234"/>
        <v>1.9451280039766202E-3</v>
      </c>
      <c r="S426" s="30">
        <f t="shared" si="235"/>
        <v>1.7734617400717327E-3</v>
      </c>
      <c r="T426" s="30">
        <f t="shared" si="236"/>
        <v>1.183619867795643E-3</v>
      </c>
      <c r="U426" s="30">
        <f t="shared" si="237"/>
        <v>2.2127474743530088E-3</v>
      </c>
      <c r="V426" s="30">
        <f>AVERAGE(O415:O426)</f>
        <v>-4.9312711664850455E-4</v>
      </c>
    </row>
    <row r="427" spans="1:23" x14ac:dyDescent="0.2">
      <c r="A427" s="18" t="s">
        <v>386</v>
      </c>
      <c r="B427" s="23">
        <v>1275.7374671397895</v>
      </c>
      <c r="C427" s="23">
        <v>590.17532174420455</v>
      </c>
      <c r="D427" s="23">
        <v>530.69546325375995</v>
      </c>
      <c r="E427" s="23">
        <v>383.95908302313711</v>
      </c>
      <c r="F427" s="23">
        <v>491.52307232029023</v>
      </c>
      <c r="G427" s="35">
        <v>391.74506893888156</v>
      </c>
      <c r="H427" s="37">
        <v>126.51233789</v>
      </c>
      <c r="I427" s="29">
        <f t="shared" si="225"/>
        <v>3.147420699950543E-3</v>
      </c>
      <c r="J427" s="29">
        <f t="shared" si="226"/>
        <v>9.6246884935762228E-4</v>
      </c>
      <c r="K427" s="29">
        <f t="shared" si="227"/>
        <v>-1.4948751190225469E-3</v>
      </c>
      <c r="L427" s="29">
        <f t="shared" si="228"/>
        <v>-1.9332806344269933E-3</v>
      </c>
      <c r="M427" s="29">
        <f t="shared" si="229"/>
        <v>4.6060654394838071E-4</v>
      </c>
      <c r="N427" s="29">
        <f t="shared" si="230"/>
        <v>1.4515573934352477E-3</v>
      </c>
      <c r="O427" s="29">
        <f>(+H427-H426)/H426</f>
        <v>1.0993618232631823E-3</v>
      </c>
      <c r="P427" s="30">
        <f t="shared" si="232"/>
        <v>3.7799205339058115E-3</v>
      </c>
      <c r="Q427" s="30">
        <f t="shared" si="233"/>
        <v>2.6267932612057733E-3</v>
      </c>
      <c r="R427" s="30">
        <f t="shared" si="234"/>
        <v>1.7595493710858736E-3</v>
      </c>
      <c r="S427" s="30">
        <f t="shared" si="235"/>
        <v>1.9377984262554089E-3</v>
      </c>
      <c r="T427" s="30">
        <f t="shared" si="236"/>
        <v>1.0882449703993875E-3</v>
      </c>
      <c r="U427" s="30">
        <f t="shared" si="237"/>
        <v>2.1585362071871723E-3</v>
      </c>
      <c r="V427" s="30">
        <f>AVERAGE(O416:O427)</f>
        <v>7.929320235448425E-4</v>
      </c>
    </row>
    <row r="428" spans="1:23" x14ac:dyDescent="0.2">
      <c r="A428" s="18" t="s">
        <v>392</v>
      </c>
      <c r="B428" s="23">
        <v>1280.2171970914105</v>
      </c>
      <c r="C428" s="23">
        <v>590.89179633512595</v>
      </c>
      <c r="D428" s="23">
        <v>531.46345548837996</v>
      </c>
      <c r="E428" s="23">
        <v>384.08160138385716</v>
      </c>
      <c r="F428" s="23">
        <v>492.84174447008036</v>
      </c>
      <c r="G428" s="35">
        <v>392.17953322851008</v>
      </c>
      <c r="H428" s="37">
        <v>126.50854271999999</v>
      </c>
      <c r="I428" s="29">
        <f t="shared" si="225"/>
        <v>3.51148262633112E-3</v>
      </c>
      <c r="J428" s="29">
        <f t="shared" si="226"/>
        <v>1.2140029657694326E-3</v>
      </c>
      <c r="K428" s="29">
        <f t="shared" si="227"/>
        <v>1.4471430185427894E-3</v>
      </c>
      <c r="L428" s="29">
        <f t="shared" si="228"/>
        <v>3.1909223179561492E-4</v>
      </c>
      <c r="M428" s="29">
        <f t="shared" si="229"/>
        <v>2.6828285874052477E-3</v>
      </c>
      <c r="N428" s="29">
        <f>(+G428-G427)/G427</f>
        <v>1.1090485217985107E-3</v>
      </c>
      <c r="O428" s="29">
        <f>(+H428-H427)/H427</f>
        <v>-2.999841804602053E-5</v>
      </c>
      <c r="P428" s="30">
        <f>AVERAGE(I417:I428)</f>
        <v>3.6972179171263289E-3</v>
      </c>
      <c r="Q428" s="30">
        <f t="shared" si="233"/>
        <v>2.4522850089858431E-3</v>
      </c>
      <c r="R428" s="30">
        <f t="shared" si="234"/>
        <v>1.6854238472520898E-3</v>
      </c>
      <c r="S428" s="30">
        <f t="shared" si="235"/>
        <v>1.2771633008831318E-3</v>
      </c>
      <c r="T428" s="30">
        <f t="shared" si="236"/>
        <v>8.7709528739641693E-4</v>
      </c>
      <c r="U428" s="30">
        <f>AVERAGE(N417:N428)</f>
        <v>2.0308028075283284E-3</v>
      </c>
      <c r="V428" s="30">
        <f>AVERAGE(O417:O428)</f>
        <v>-2.5270472923366968E-4</v>
      </c>
    </row>
    <row r="429" spans="1:23" x14ac:dyDescent="0.2">
      <c r="A429" s="18" t="s">
        <v>393</v>
      </c>
      <c r="B429" s="23">
        <v>1280.8333073347478</v>
      </c>
      <c r="C429" s="23">
        <v>591.32568914573051</v>
      </c>
      <c r="D429" s="23">
        <v>532.49554887791987</v>
      </c>
      <c r="E429" s="23">
        <v>384.59294224605321</v>
      </c>
      <c r="F429" s="23">
        <v>492.30484002691554</v>
      </c>
      <c r="G429" s="35">
        <v>392.75369094967959</v>
      </c>
      <c r="H429" s="37">
        <v>125.32563064</v>
      </c>
      <c r="I429" s="29">
        <f t="shared" si="225"/>
        <v>4.8125446583365743E-4</v>
      </c>
      <c r="J429" s="29">
        <f t="shared" si="226"/>
        <v>7.3430163237277017E-4</v>
      </c>
      <c r="K429" s="29">
        <f t="shared" si="227"/>
        <v>1.941983741086174E-3</v>
      </c>
      <c r="L429" s="29">
        <f t="shared" si="228"/>
        <v>1.331333915380675E-3</v>
      </c>
      <c r="M429" s="29">
        <f t="shared" si="229"/>
        <v>-1.0894053703630812E-3</v>
      </c>
      <c r="N429" s="29">
        <f>(+G429-G428)/G428</f>
        <v>1.4640175545187623E-3</v>
      </c>
      <c r="O429" s="29">
        <f>(+H429-H428)/H428</f>
        <v>-9.3504521873919669E-3</v>
      </c>
      <c r="P429" s="30">
        <f>AVERAGE(I418:I429)</f>
        <v>3.2718208733677214E-3</v>
      </c>
      <c r="Q429" s="30">
        <f t="shared" si="233"/>
        <v>2.1594727455002695E-3</v>
      </c>
      <c r="R429" s="30">
        <f t="shared" si="234"/>
        <v>1.5698823335873028E-3</v>
      </c>
      <c r="S429" s="30">
        <f t="shared" si="235"/>
        <v>9.4547668822832882E-4</v>
      </c>
      <c r="T429" s="30">
        <f t="shared" si="236"/>
        <v>7.1123650951652529E-4</v>
      </c>
      <c r="U429" s="30">
        <f>AVERAGE(N418:N429)</f>
        <v>1.9349475517092742E-3</v>
      </c>
      <c r="V429" s="30">
        <f>AVERAGE(O418:O429)</f>
        <v>-3.5639231031391944E-4</v>
      </c>
    </row>
    <row r="430" spans="1:23" x14ac:dyDescent="0.2">
      <c r="A430" s="18" t="s">
        <v>394</v>
      </c>
      <c r="B430" s="23">
        <v>1282.0277880058543</v>
      </c>
      <c r="C430" s="23">
        <v>592.79013739216055</v>
      </c>
      <c r="D430" s="23">
        <v>534.41193203993623</v>
      </c>
      <c r="E430" s="23">
        <v>385.05366388330475</v>
      </c>
      <c r="F430" s="23">
        <v>492.50858389254387</v>
      </c>
      <c r="G430" s="35">
        <v>393.49267913998926</v>
      </c>
      <c r="H430" s="37">
        <v>125.795322</v>
      </c>
      <c r="I430" s="29">
        <f t="shared" si="225"/>
        <v>9.325808942242757E-4</v>
      </c>
      <c r="J430" s="29">
        <f t="shared" si="226"/>
        <v>2.4765510332312472E-3</v>
      </c>
      <c r="K430" s="29">
        <f t="shared" si="227"/>
        <v>3.598871701471649E-3</v>
      </c>
      <c r="L430" s="29">
        <f t="shared" si="228"/>
        <v>1.1979461572042569E-3</v>
      </c>
      <c r="M430" s="29">
        <f t="shared" si="229"/>
        <v>4.1385712481962702E-4</v>
      </c>
      <c r="N430" s="29">
        <f t="shared" ref="N430:N437" si="239">(+G430-G429)/G429</f>
        <v>1.8815563222914435E-3</v>
      </c>
      <c r="O430" s="29">
        <f t="shared" ref="O430:O437" si="240">(+H430-H429)/H429</f>
        <v>3.7477677758446328E-3</v>
      </c>
      <c r="P430" s="30">
        <f t="shared" ref="P430" si="241">AVERAGE(I419:I430)</f>
        <v>3.0113636240862358E-3</v>
      </c>
      <c r="Q430" s="30">
        <f t="shared" si="233"/>
        <v>2.1126560473387281E-3</v>
      </c>
      <c r="R430" s="30">
        <f t="shared" si="234"/>
        <v>1.7576670349188004E-3</v>
      </c>
      <c r="S430" s="30">
        <f t="shared" si="235"/>
        <v>8.0656951724758692E-4</v>
      </c>
      <c r="T430" s="30">
        <f t="shared" si="236"/>
        <v>7.9499838238149842E-4</v>
      </c>
      <c r="U430" s="30">
        <f t="shared" ref="U430:U436" si="242">AVERAGE(N419:N430)</f>
        <v>1.8824435428382331E-3</v>
      </c>
      <c r="V430" s="30">
        <f t="shared" ref="V430:V436" si="243">AVERAGE(O419:O430)</f>
        <v>4.5892018822503607E-4</v>
      </c>
    </row>
    <row r="431" spans="1:23" x14ac:dyDescent="0.2">
      <c r="A431" s="18" t="s">
        <v>395</v>
      </c>
      <c r="B431" s="23">
        <v>1284.2002532723968</v>
      </c>
      <c r="C431" s="23">
        <v>594.53660549225219</v>
      </c>
      <c r="D431" s="23">
        <v>535.82102667638105</v>
      </c>
      <c r="E431" s="23">
        <v>385.49855883560895</v>
      </c>
      <c r="F431" s="23">
        <v>491.98269615462777</v>
      </c>
      <c r="G431" s="35">
        <v>394.34758475532846</v>
      </c>
      <c r="H431" s="37">
        <v>125.74012913999999</v>
      </c>
      <c r="I431" s="29">
        <f t="shared" si="225"/>
        <v>1.6945539612068148E-3</v>
      </c>
      <c r="J431" s="29">
        <f t="shared" si="226"/>
        <v>2.9461827886928397E-3</v>
      </c>
      <c r="K431" s="29">
        <f t="shared" si="227"/>
        <v>2.636720013091922E-3</v>
      </c>
      <c r="L431" s="29">
        <f t="shared" si="228"/>
        <v>1.155410255852096E-3</v>
      </c>
      <c r="M431" s="29">
        <f t="shared" si="229"/>
        <v>-1.0677737507836663E-3</v>
      </c>
      <c r="N431" s="29">
        <f t="shared" si="239"/>
        <v>2.1726086930197999E-3</v>
      </c>
      <c r="O431" s="29">
        <f t="shared" si="240"/>
        <v>-4.3875129156237892E-4</v>
      </c>
      <c r="P431" s="30">
        <f>AVERAGE(I420:I431)</f>
        <v>2.8617299989246443E-3</v>
      </c>
      <c r="Q431" s="30">
        <f t="shared" si="233"/>
        <v>2.2468730045024153E-3</v>
      </c>
      <c r="R431" s="30">
        <f t="shared" si="234"/>
        <v>1.8128467813904225E-3</v>
      </c>
      <c r="S431" s="30">
        <f t="shared" si="235"/>
        <v>8.0838943866900386E-4</v>
      </c>
      <c r="T431" s="30">
        <f t="shared" si="236"/>
        <v>5.8426271123947031E-4</v>
      </c>
      <c r="U431" s="30">
        <f t="shared" si="242"/>
        <v>1.8156848191206636E-3</v>
      </c>
      <c r="V431" s="30">
        <f t="shared" si="243"/>
        <v>2.100919361227077E-4</v>
      </c>
    </row>
    <row r="432" spans="1:23" x14ac:dyDescent="0.2">
      <c r="A432" s="18" t="s">
        <v>396</v>
      </c>
      <c r="B432" s="23">
        <v>1291.4753467569478</v>
      </c>
      <c r="C432" s="23">
        <v>597.15110637662679</v>
      </c>
      <c r="D432" s="23">
        <v>538.29454829934707</v>
      </c>
      <c r="E432" s="23">
        <v>386.24937967541888</v>
      </c>
      <c r="F432" s="23">
        <v>492.97158178998075</v>
      </c>
      <c r="G432" s="35">
        <v>395.32844771661655</v>
      </c>
      <c r="H432" s="37">
        <v>125.69728902</v>
      </c>
      <c r="I432" s="29">
        <f t="shared" si="225"/>
        <v>5.6650771295307153E-3</v>
      </c>
      <c r="J432" s="29">
        <f t="shared" si="226"/>
        <v>4.3975440035519632E-3</v>
      </c>
      <c r="K432" s="29">
        <f t="shared" si="227"/>
        <v>4.6163205619400727E-3</v>
      </c>
      <c r="L432" s="29">
        <f t="shared" si="228"/>
        <v>1.9476618591721141E-3</v>
      </c>
      <c r="M432" s="29">
        <f t="shared" si="229"/>
        <v>2.0100008457252122E-3</v>
      </c>
      <c r="N432" s="29">
        <f t="shared" si="239"/>
        <v>2.4873056136420087E-3</v>
      </c>
      <c r="O432" s="29">
        <f t="shared" si="240"/>
        <v>-3.4070364244890683E-4</v>
      </c>
      <c r="P432" s="30">
        <f>AVERAGE(I421:I432)</f>
        <v>2.860168070418096E-3</v>
      </c>
      <c r="Q432" s="30">
        <f t="shared" si="233"/>
        <v>2.3528924684769084E-3</v>
      </c>
      <c r="R432" s="30">
        <f t="shared" si="234"/>
        <v>2.0128519652518879E-3</v>
      </c>
      <c r="S432" s="30">
        <f t="shared" si="235"/>
        <v>8.4147822885493391E-4</v>
      </c>
      <c r="T432" s="30">
        <f t="shared" si="236"/>
        <v>4.5970440681208853E-4</v>
      </c>
      <c r="U432" s="30">
        <f t="shared" si="242"/>
        <v>1.8076768429494793E-3</v>
      </c>
      <c r="V432" s="30">
        <f t="shared" si="243"/>
        <v>3.11087121421608E-4</v>
      </c>
    </row>
    <row r="433" spans="1:22" x14ac:dyDescent="0.2">
      <c r="A433" s="18" t="s">
        <v>397</v>
      </c>
      <c r="B433" s="23">
        <v>1295.7662048871957</v>
      </c>
      <c r="C433" s="23">
        <v>598.19743733496341</v>
      </c>
      <c r="D433" s="23">
        <v>539.40338614157019</v>
      </c>
      <c r="E433" s="23">
        <v>386.61067534196496</v>
      </c>
      <c r="F433" s="23">
        <v>494.76895334343914</v>
      </c>
      <c r="G433" s="35">
        <v>396.40862304103115</v>
      </c>
      <c r="H433" s="37">
        <v>127.58479503</v>
      </c>
      <c r="I433" s="29">
        <f t="shared" si="225"/>
        <v>3.3224467977826804E-3</v>
      </c>
      <c r="J433" s="29">
        <f t="shared" si="226"/>
        <v>1.7522046717547203E-3</v>
      </c>
      <c r="K433" s="29">
        <f t="shared" si="227"/>
        <v>2.0599091068752504E-3</v>
      </c>
      <c r="L433" s="29">
        <f t="shared" si="228"/>
        <v>9.3539481370739225E-4</v>
      </c>
      <c r="M433" s="29">
        <f t="shared" si="229"/>
        <v>3.6459942517013469E-3</v>
      </c>
      <c r="N433" s="29">
        <f t="shared" si="239"/>
        <v>2.7323490901137973E-3</v>
      </c>
      <c r="O433" s="29">
        <f t="shared" si="240"/>
        <v>1.5016282568350936E-2</v>
      </c>
      <c r="P433" s="30">
        <f t="shared" ref="P433:P435" si="244">AVERAGE(I422:I433)</f>
        <v>2.6095031531373752E-3</v>
      </c>
      <c r="Q433" s="30">
        <f t="shared" si="233"/>
        <v>2.2348327737570775E-3</v>
      </c>
      <c r="R433" s="30">
        <f t="shared" si="234"/>
        <v>2.1399129889753559E-3</v>
      </c>
      <c r="S433" s="30">
        <f t="shared" si="235"/>
        <v>6.8172834413942967E-4</v>
      </c>
      <c r="T433" s="30">
        <f t="shared" si="236"/>
        <v>6.4619964103278477E-4</v>
      </c>
      <c r="U433" s="30">
        <f t="shared" si="242"/>
        <v>1.8550561420072297E-3</v>
      </c>
      <c r="V433" s="30">
        <f t="shared" si="243"/>
        <v>1.0864285431655902E-3</v>
      </c>
    </row>
    <row r="434" spans="1:22" x14ac:dyDescent="0.2">
      <c r="A434" s="18" t="s">
        <v>398</v>
      </c>
      <c r="B434" s="23">
        <v>1296.9850475839742</v>
      </c>
      <c r="C434" s="23">
        <v>600.36011224078925</v>
      </c>
      <c r="D434" s="23">
        <v>540.37473420023093</v>
      </c>
      <c r="E434" s="23">
        <v>387.71814142971823</v>
      </c>
      <c r="F434" s="23">
        <v>495.93700965630092</v>
      </c>
      <c r="G434" s="35">
        <v>397.55189026462335</v>
      </c>
      <c r="H434" s="37">
        <v>127.7853959</v>
      </c>
      <c r="I434" s="29">
        <f>(+B434-B433)/B433</f>
        <v>9.4063473193032199E-4</v>
      </c>
      <c r="J434" s="29">
        <f t="shared" si="226"/>
        <v>3.6153195765277718E-3</v>
      </c>
      <c r="K434" s="29">
        <f t="shared" si="227"/>
        <v>1.800782278377838E-3</v>
      </c>
      <c r="L434" s="29">
        <f t="shared" si="228"/>
        <v>2.8645512356162703E-3</v>
      </c>
      <c r="M434" s="29">
        <f t="shared" si="229"/>
        <v>2.3608116575798642E-3</v>
      </c>
      <c r="N434" s="29">
        <f t="shared" si="239"/>
        <v>2.8840624475362829E-3</v>
      </c>
      <c r="O434" s="29">
        <f t="shared" si="240"/>
        <v>1.5722944881702678E-3</v>
      </c>
      <c r="P434" s="30">
        <f t="shared" si="244"/>
        <v>2.4608913776039518E-3</v>
      </c>
      <c r="Q434" s="30">
        <f t="shared" si="233"/>
        <v>2.3250570025883902E-3</v>
      </c>
      <c r="R434" s="30">
        <f t="shared" si="234"/>
        <v>2.1231627362574912E-3</v>
      </c>
      <c r="S434" s="30">
        <f t="shared" si="235"/>
        <v>8.1516187488168751E-4</v>
      </c>
      <c r="T434" s="30">
        <f t="shared" si="236"/>
        <v>7.4767658096640233E-4</v>
      </c>
      <c r="U434" s="30">
        <f t="shared" si="242"/>
        <v>1.929151451236821E-3</v>
      </c>
      <c r="V434" s="30">
        <f t="shared" si="243"/>
        <v>4.672937884704612E-4</v>
      </c>
    </row>
    <row r="435" spans="1:22" x14ac:dyDescent="0.2">
      <c r="A435" s="18" t="s">
        <v>400</v>
      </c>
      <c r="B435" s="23">
        <v>1301.4193027788747</v>
      </c>
      <c r="C435" s="23">
        <v>602.92777034296159</v>
      </c>
      <c r="D435" s="23">
        <v>543.36355228893945</v>
      </c>
      <c r="E435" s="23">
        <v>388.65104571715972</v>
      </c>
      <c r="F435" s="23">
        <v>497.42083663883017</v>
      </c>
      <c r="G435" s="35">
        <v>398.7958104669633</v>
      </c>
      <c r="H435" s="37">
        <v>127.46415354</v>
      </c>
      <c r="I435" s="29">
        <f>(+B435-B434)/B434</f>
        <v>3.4188946149846934E-3</v>
      </c>
      <c r="J435" s="29">
        <f t="shared" si="226"/>
        <v>4.2768632522717006E-3</v>
      </c>
      <c r="K435" s="29">
        <f t="shared" si="227"/>
        <v>5.5310100557015192E-3</v>
      </c>
      <c r="L435" s="29">
        <f>(+E435-E434)/E434</f>
        <v>2.4061404091162341E-3</v>
      </c>
      <c r="M435" s="29">
        <f t="shared" si="229"/>
        <v>2.9919666280957486E-3</v>
      </c>
      <c r="N435" s="29">
        <f t="shared" si="239"/>
        <v>3.1289505415556117E-3</v>
      </c>
      <c r="O435" s="29">
        <f t="shared" si="240"/>
        <v>-2.5139207633037464E-3</v>
      </c>
      <c r="P435" s="30">
        <f t="shared" si="244"/>
        <v>2.5333490592575531E-3</v>
      </c>
      <c r="Q435" s="30">
        <f t="shared" si="233"/>
        <v>2.4510772851792078E-3</v>
      </c>
      <c r="R435" s="30">
        <f t="shared" si="234"/>
        <v>2.3924518911852665E-3</v>
      </c>
      <c r="S435" s="30">
        <f>AVERAGE(L424:L435)</f>
        <v>9.8033031983807439E-4</v>
      </c>
      <c r="T435" s="30">
        <f t="shared" si="236"/>
        <v>9.7537415328650468E-4</v>
      </c>
      <c r="U435" s="30">
        <f t="shared" si="242"/>
        <v>2.0240510762962439E-3</v>
      </c>
      <c r="V435" s="30">
        <f t="shared" si="243"/>
        <v>1.5242336859327941E-3</v>
      </c>
    </row>
    <row r="436" spans="1:22" x14ac:dyDescent="0.2">
      <c r="A436" s="18" t="s">
        <v>401</v>
      </c>
      <c r="B436" s="23">
        <v>1305.3998795047869</v>
      </c>
      <c r="C436" s="23">
        <v>603.3829941925278</v>
      </c>
      <c r="D436" s="23">
        <v>545.20261283574121</v>
      </c>
      <c r="E436" s="23">
        <v>388.94885050378963</v>
      </c>
      <c r="F436" s="23">
        <v>497.90584017135239</v>
      </c>
      <c r="G436" s="35">
        <v>400.03521069471441</v>
      </c>
      <c r="H436" s="37">
        <v>128.14800306000001</v>
      </c>
      <c r="I436" s="29">
        <f t="shared" ref="I436:I437" si="245">(+B436-B435)/B435</f>
        <v>3.0586427582660176E-3</v>
      </c>
      <c r="J436" s="29">
        <f t="shared" si="226"/>
        <v>7.5502219661779046E-4</v>
      </c>
      <c r="K436" s="29">
        <f t="shared" si="227"/>
        <v>3.3845857696097746E-3</v>
      </c>
      <c r="L436" s="29">
        <f>(+E436-E435)/E435</f>
        <v>7.6625237449287034E-4</v>
      </c>
      <c r="M436" s="29">
        <f t="shared" si="229"/>
        <v>9.7503662250960699E-4</v>
      </c>
      <c r="N436" s="29">
        <f t="shared" si="239"/>
        <v>3.10785669062032E-3</v>
      </c>
      <c r="O436" s="29">
        <f t="shared" si="240"/>
        <v>5.3650340194304766E-3</v>
      </c>
      <c r="P436" s="30">
        <f>AVERAGE(I425:I436)</f>
        <v>2.4066537673177878E-3</v>
      </c>
      <c r="Q436" s="30">
        <f t="shared" si="233"/>
        <v>2.3602487156799677E-3</v>
      </c>
      <c r="R436" s="30">
        <f t="shared" si="234"/>
        <v>2.2818498322647188E-3</v>
      </c>
      <c r="S436" s="30">
        <f>AVERAGE(L425:L436)</f>
        <v>9.3373682935313132E-4</v>
      </c>
      <c r="T436" s="30">
        <f t="shared" si="236"/>
        <v>8.3471954555069266E-4</v>
      </c>
      <c r="U436" s="30">
        <f t="shared" si="242"/>
        <v>2.1135314772955005E-3</v>
      </c>
      <c r="V436" s="30">
        <f t="shared" si="243"/>
        <v>1.5192830973681938E-3</v>
      </c>
    </row>
    <row r="437" spans="1:22" x14ac:dyDescent="0.2">
      <c r="A437" s="18" t="s">
        <v>402</v>
      </c>
      <c r="B437" s="23">
        <v>1309.7529200117506</v>
      </c>
      <c r="C437" s="23">
        <v>604.62984129454867</v>
      </c>
      <c r="D437" s="23">
        <v>546.80054781774993</v>
      </c>
      <c r="E437" s="23">
        <v>390.14233104263491</v>
      </c>
      <c r="F437" s="23">
        <v>499.3963356459634</v>
      </c>
      <c r="G437" s="35">
        <v>401.0351131778022</v>
      </c>
      <c r="H437" s="37">
        <v>127.56301898</v>
      </c>
      <c r="I437" s="29">
        <f t="shared" si="245"/>
        <v>3.334641419313627E-3</v>
      </c>
      <c r="J437" s="29">
        <f t="shared" si="226"/>
        <v>2.0664273173450105E-3</v>
      </c>
      <c r="K437" s="29">
        <f t="shared" si="227"/>
        <v>2.9309011813011062E-3</v>
      </c>
      <c r="L437" s="29">
        <f>(+E437-E436)/E436</f>
        <v>3.0684768377626311E-3</v>
      </c>
      <c r="M437" s="29">
        <f t="shared" si="229"/>
        <v>2.993528804759673E-3</v>
      </c>
      <c r="N437" s="29">
        <f t="shared" si="239"/>
        <v>2.4995361817059317E-3</v>
      </c>
      <c r="O437" s="29">
        <f t="shared" si="240"/>
        <v>-4.5649098388690279E-3</v>
      </c>
      <c r="P437" s="30">
        <f>AVERAGE(I426:I437)</f>
        <v>2.4587871228686801E-3</v>
      </c>
      <c r="Q437" s="30">
        <f t="shared" si="233"/>
        <v>2.3574868267936815E-3</v>
      </c>
      <c r="R437" s="30">
        <f t="shared" ref="R437" si="246">AVERAGE(K426:K437)</f>
        <v>2.2797481358633178E-3</v>
      </c>
      <c r="S437" s="30">
        <f>AVERAGE(L426:L437)</f>
        <v>1.1509775892267664E-3</v>
      </c>
      <c r="T437" s="30">
        <f t="shared" ref="T437" si="247">AVERAGE(M426:M437)</f>
        <v>1.0920441692053506E-3</v>
      </c>
      <c r="U437" s="30">
        <f t="shared" ref="U437" si="248">AVERAGE(N426:N437)</f>
        <v>2.1683021187994932E-3</v>
      </c>
      <c r="V437" s="30">
        <f t="shared" ref="V437" si="249">AVERAGE(O426:O437)</f>
        <v>1.6039868792444092E-3</v>
      </c>
    </row>
    <row r="438" spans="1:22" x14ac:dyDescent="0.2">
      <c r="A438" s="18" t="s">
        <v>403</v>
      </c>
      <c r="B438" s="23">
        <v>1316.3053082532836</v>
      </c>
      <c r="C438" s="23">
        <v>607.08502607981495</v>
      </c>
      <c r="D438" s="23">
        <v>548.99995370387194</v>
      </c>
      <c r="E438" s="23">
        <v>391.13078038636939</v>
      </c>
      <c r="F438" s="23">
        <v>498.72842736897479</v>
      </c>
      <c r="G438" s="35">
        <v>402.23628044960833</v>
      </c>
      <c r="H438" s="37">
        <v>127.86426256</v>
      </c>
      <c r="I438" s="29">
        <f t="shared" ref="I438" si="250">(+B438-B437)/B437</f>
        <v>5.0027666603516298E-3</v>
      </c>
      <c r="J438" s="29">
        <f t="shared" ref="J438" si="251">(+C438-C437)/C437</f>
        <v>4.0606411023471579E-3</v>
      </c>
      <c r="K438" s="29">
        <f t="shared" ref="K438" si="252">(+D438-D437)/D437</f>
        <v>4.0223183661752216E-3</v>
      </c>
      <c r="L438" s="29">
        <f>(+E438-E437)/E437</f>
        <v>2.5335608701903948E-3</v>
      </c>
      <c r="M438" s="29">
        <f t="shared" ref="M438" si="253">(+F438-F437)/F437</f>
        <v>-1.3374312731483714E-3</v>
      </c>
      <c r="N438" s="29">
        <f t="shared" ref="N438" si="254">(+G438-G437)/G437</f>
        <v>2.9951673365658142E-3</v>
      </c>
      <c r="O438" s="29">
        <f t="shared" ref="O438" si="255">(+H438-H437)/H437</f>
        <v>2.3615275211324011E-3</v>
      </c>
      <c r="P438" s="30">
        <f>AVERAGE(I427:I438)</f>
        <v>2.8758663966421748E-3</v>
      </c>
      <c r="Q438" s="30">
        <f t="shared" ref="Q438" si="256">AVERAGE(J427:J438)</f>
        <v>2.4381274491533352E-3</v>
      </c>
      <c r="R438" s="30">
        <f t="shared" ref="R438" si="257">AVERAGE(K427:K438)</f>
        <v>2.7063058895958974E-3</v>
      </c>
      <c r="S438" s="30">
        <f>AVERAGE(L427:L438)</f>
        <v>1.3827116938219632E-3</v>
      </c>
      <c r="T438" s="30">
        <f t="shared" ref="T438" si="258">AVERAGE(M427:M438)</f>
        <v>1.2533350560207988E-3</v>
      </c>
      <c r="U438" s="30">
        <f t="shared" ref="U438" si="259">AVERAGE(N427:N438)</f>
        <v>2.3261680322336276E-3</v>
      </c>
      <c r="V438" s="30">
        <f t="shared" ref="V438" si="260">AVERAGE(O427:O438)</f>
        <v>9.9362767121415432E-4</v>
      </c>
    </row>
    <row r="439" spans="1:22" x14ac:dyDescent="0.2">
      <c r="B439" s="38"/>
      <c r="C439" s="33"/>
      <c r="D439" s="33"/>
      <c r="E439" s="33"/>
      <c r="F439" s="33"/>
      <c r="J439" s="29"/>
      <c r="K439" s="29"/>
      <c r="R439" s="30"/>
      <c r="T439" s="30"/>
    </row>
    <row r="440" spans="1:22" ht="13.5" x14ac:dyDescent="0.25">
      <c r="A440" s="32" t="s">
        <v>387</v>
      </c>
    </row>
    <row r="441" spans="1:22" ht="13.5" x14ac:dyDescent="0.25">
      <c r="A441" s="7" t="s">
        <v>388</v>
      </c>
    </row>
    <row r="442" spans="1:22" ht="13.5" x14ac:dyDescent="0.25">
      <c r="A442" s="7" t="s">
        <v>389</v>
      </c>
    </row>
    <row r="443" spans="1:22" ht="13.5" x14ac:dyDescent="0.25">
      <c r="A443" s="7" t="s">
        <v>390</v>
      </c>
    </row>
    <row r="444" spans="1:22" ht="13.5" x14ac:dyDescent="0.25">
      <c r="A444" s="9" t="s">
        <v>391</v>
      </c>
    </row>
  </sheetData>
  <mergeCells count="5">
    <mergeCell ref="B5:F5"/>
    <mergeCell ref="G5:G6"/>
    <mergeCell ref="P5:U5"/>
    <mergeCell ref="I5:N5"/>
    <mergeCell ref="H5:H6"/>
  </mergeCells>
  <phoneticPr fontId="8" type="noConversion"/>
  <hyperlinks>
    <hyperlink ref="A444" r:id="rId1" xr:uid="{9EFFA2E4-EE04-476F-A32A-5EE5006018C0}"/>
    <hyperlink ref="B3" r:id="rId2" location="regional" xr:uid="{AFFC1968-4991-47C0-95D5-5FBB7E7E3BD0}"/>
  </hyperlinks>
  <printOptions horizontalCentered="1"/>
  <pageMargins left="0.5" right="0.5" top="0.5" bottom="0.5" header="0.5" footer="0.5"/>
  <pageSetup scale="36" fitToHeight="4" orientation="landscape" r:id="rId3"/>
  <headerFooter alignWithMargins="0"/>
  <rowBreaks count="2" manualBreakCount="2">
    <brk id="113" max="16383" man="1"/>
    <brk id="20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68603ac-458a-4d79-9ec1-e1862ec1dfab" xsi:nil="true"/>
    <lcf76f155ced4ddcb4097134ff3c332f xmlns="31e305d3-53e9-4243-b71d-f734a41c4d25">
      <Terms xmlns="http://schemas.microsoft.com/office/infopath/2007/PartnerControls"/>
    </lcf76f155ced4ddcb4097134ff3c332f>
    <MigrationWizIdPermissions xmlns="31e305d3-53e9-4243-b71d-f734a41c4d25" xsi:nil="true"/>
    <MigrationWizIdVersion xmlns="31e305d3-53e9-4243-b71d-f734a41c4d25">47530b71-9961-5b7c-9bdf-0bff58744437-638259138440000000</MigrationWizIdVersion>
    <lcf76f155ced4ddcb4097134ff3c332f0 xmlns="31e305d3-53e9-4243-b71d-f734a41c4d25" xsi:nil="true"/>
    <MigrationWizId xmlns="31e305d3-53e9-4243-b71d-f734a41c4d25">47530b71-9961-5b7c-9bdf-0bff58744437</MigrationWiz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4E6309241BDB419F0675991D0B6876" ma:contentTypeVersion="20" ma:contentTypeDescription="Create a new document." ma:contentTypeScope="" ma:versionID="c3cbd30d274cf10fd4ad4088b9d06dc2">
  <xsd:schema xmlns:xsd="http://www.w3.org/2001/XMLSchema" xmlns:xs="http://www.w3.org/2001/XMLSchema" xmlns:p="http://schemas.microsoft.com/office/2006/metadata/properties" xmlns:ns2="31e305d3-53e9-4243-b71d-f734a41c4d25" xmlns:ns3="168603ac-458a-4d79-9ec1-e1862ec1dfab" targetNamespace="http://schemas.microsoft.com/office/2006/metadata/properties" ma:root="true" ma:fieldsID="8646caa755728d5eabd2e45bdf301be3" ns2:_="" ns3:_="">
    <xsd:import namespace="31e305d3-53e9-4243-b71d-f734a41c4d25"/>
    <xsd:import namespace="168603ac-458a-4d79-9ec1-e1862ec1dfab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e305d3-53e9-4243-b71d-f734a41c4d25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lcf76f155ced4ddcb4097134ff3c332f0" ma:index="11" nillable="true" ma:displayName="Image Tags_0" ma:hidden="true" ma:internalName="lcf76f155ced4ddcb4097134ff3c332f0" ma:readOnly="fals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7d05860-b986-46e0-884f-ed7cb0735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603ac-458a-4d79-9ec1-e1862ec1dfa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f585fde-dd86-42fc-80db-d68619264ac3}" ma:internalName="TaxCatchAll" ma:showField="CatchAllData" ma:web="168603ac-458a-4d79-9ec1-e1862ec1df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2B8378-820E-4EF7-8116-A1CB3321B2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4398D9-B8FA-4530-9124-7375349173D9}">
  <ds:schemaRefs>
    <ds:schemaRef ds:uri="http://schemas.microsoft.com/office/2006/metadata/properties"/>
    <ds:schemaRef ds:uri="http://schemas.microsoft.com/office/infopath/2007/PartnerControls"/>
    <ds:schemaRef ds:uri="168603ac-458a-4d79-9ec1-e1862ec1dfab"/>
    <ds:schemaRef ds:uri="31e305d3-53e9-4243-b71d-f734a41c4d25"/>
  </ds:schemaRefs>
</ds:datastoreItem>
</file>

<file path=customXml/itemProps3.xml><?xml version="1.0" encoding="utf-8"?>
<ds:datastoreItem xmlns:ds="http://schemas.openxmlformats.org/officeDocument/2006/customXml" ds:itemID="{11BFD736-B409-481D-9962-04F61AB46B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e305d3-53e9-4243-b71d-f734a41c4d25"/>
    <ds:schemaRef ds:uri="168603ac-458a-4d79-9ec1-e1862ec1df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Data</vt:lpstr>
      <vt:lpstr>Annual Index Graph</vt:lpstr>
      <vt:lpstr>Annual % Ch Graph</vt:lpstr>
      <vt:lpstr>Monthly % Ch Graph</vt:lpstr>
      <vt:lpstr>Monthly % Ch Smoothed Graph</vt:lpstr>
      <vt:lpstr>Data!Print_Titles</vt:lpstr>
    </vt:vector>
  </TitlesOfParts>
  <Manager/>
  <Company>Austin Chamber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Beverly Kerr</dc:creator>
  <cp:keywords/>
  <dc:description/>
  <cp:lastModifiedBy>Chris Ramser</cp:lastModifiedBy>
  <cp:revision/>
  <dcterms:created xsi:type="dcterms:W3CDTF">2005-06-01T15:18:57Z</dcterms:created>
  <dcterms:modified xsi:type="dcterms:W3CDTF">2026-09-01T17:12:50Z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0x010100644E6309241BDB419F0675991D0B6876</vt:lpwstr>
  </property>
  <property fmtid="{D5CDD505-2E9C-101B-9397-08002B2CF9AE}" pid="3" name="MediaServiceImageTags">
    <vt:lpwstr/>
  </property>
  <property fmtid="{D5CDD505-2E9C-101B-9397-08002B2CF9AE}" pid="4" name="Order">
    <vt:r8>1288200</vt:r8>
  </property>
</Properties>
</file>