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Research/Indicators/Economic Indicators/Spreadsheets for Web Site/"/>
    </mc:Choice>
  </mc:AlternateContent>
  <xr:revisionPtr revIDLastSave="645" documentId="13_ncr:1_{BCDF473E-0783-4353-BCE5-A3DA0F7EC498}" xr6:coauthVersionLast="47" xr6:coauthVersionMax="47" xr10:uidLastSave="{694D721D-51CE-45FC-B0A5-B306A3C16CCB}"/>
  <bookViews>
    <workbookView xWindow="-120" yWindow="-120" windowWidth="29040" windowHeight="15720" xr2:uid="{00000000-000D-0000-FFFF-FFFF00000000}"/>
  </bookViews>
  <sheets>
    <sheet name="Data" sheetId="1" r:id="rId1"/>
    <sheet name="Annual Index Graph" sheetId="5" r:id="rId2"/>
    <sheet name="Annual % Ch Graph" sheetId="6" r:id="rId3"/>
    <sheet name="Monthly % Ch Graph" sheetId="8" r:id="rId4"/>
    <sheet name="Monthly % Ch Smoothed Graph" sheetId="7" r:id="rId5"/>
  </sheets>
  <definedNames>
    <definedName name="_xlnm.Print_Titles" localSheetId="0">Data!$1:$6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" i="1" l="1"/>
  <c r="C58" i="1"/>
  <c r="D58" i="1"/>
  <c r="E58" i="1"/>
  <c r="F58" i="1"/>
  <c r="G58" i="1"/>
  <c r="H58" i="1"/>
  <c r="C57" i="1"/>
  <c r="D57" i="1"/>
  <c r="E57" i="1"/>
  <c r="F57" i="1"/>
  <c r="G57" i="1"/>
  <c r="H57" i="1"/>
  <c r="B57" i="1"/>
  <c r="C56" i="1"/>
  <c r="D56" i="1"/>
  <c r="E56" i="1"/>
  <c r="F56" i="1"/>
  <c r="G56" i="1"/>
  <c r="H56" i="1"/>
  <c r="B56" i="1"/>
  <c r="I439" i="1"/>
  <c r="J439" i="1"/>
  <c r="K439" i="1"/>
  <c r="L439" i="1"/>
  <c r="M439" i="1"/>
  <c r="N439" i="1"/>
  <c r="O439" i="1"/>
  <c r="U439" i="1"/>
  <c r="V439" i="1"/>
  <c r="I440" i="1"/>
  <c r="J440" i="1"/>
  <c r="K440" i="1"/>
  <c r="L440" i="1"/>
  <c r="M440" i="1"/>
  <c r="N440" i="1"/>
  <c r="O440" i="1"/>
  <c r="U440" i="1"/>
  <c r="V440" i="1"/>
  <c r="I438" i="1"/>
  <c r="J438" i="1"/>
  <c r="K438" i="1"/>
  <c r="L438" i="1"/>
  <c r="M438" i="1"/>
  <c r="N438" i="1"/>
  <c r="O438" i="1"/>
  <c r="M437" i="1" l="1"/>
  <c r="N437" i="1"/>
  <c r="O435" i="1"/>
  <c r="O436" i="1"/>
  <c r="O437" i="1"/>
  <c r="L437" i="1"/>
  <c r="K437" i="1"/>
  <c r="J437" i="1"/>
  <c r="I437" i="1"/>
  <c r="K436" i="1" l="1"/>
  <c r="L436" i="1"/>
  <c r="M436" i="1"/>
  <c r="N436" i="1"/>
  <c r="J436" i="1"/>
  <c r="I436" i="1"/>
  <c r="N435" i="1"/>
  <c r="M435" i="1"/>
  <c r="L435" i="1"/>
  <c r="K435" i="1"/>
  <c r="J435" i="1"/>
  <c r="I435" i="1"/>
  <c r="I434" i="1" l="1"/>
  <c r="O433" i="1"/>
  <c r="O434" i="1"/>
  <c r="N433" i="1"/>
  <c r="N434" i="1"/>
  <c r="M433" i="1"/>
  <c r="M434" i="1"/>
  <c r="L433" i="1"/>
  <c r="L434" i="1"/>
  <c r="K433" i="1"/>
  <c r="K434" i="1"/>
  <c r="J433" i="1"/>
  <c r="J434" i="1"/>
  <c r="I433" i="1"/>
  <c r="J58" i="1" l="1"/>
  <c r="L58" i="1"/>
  <c r="M58" i="1"/>
  <c r="I58" i="1"/>
  <c r="K58" i="1"/>
  <c r="N58" i="1"/>
  <c r="O58" i="1"/>
  <c r="O53" i="1" l="1"/>
  <c r="N53" i="1"/>
  <c r="M53" i="1"/>
  <c r="L53" i="1"/>
  <c r="K53" i="1"/>
  <c r="J53" i="1"/>
  <c r="I53" i="1"/>
  <c r="O432" i="1" l="1"/>
  <c r="N432" i="1"/>
  <c r="M432" i="1"/>
  <c r="L432" i="1"/>
  <c r="K432" i="1"/>
  <c r="J432" i="1"/>
  <c r="I432" i="1"/>
  <c r="O430" i="1" l="1"/>
  <c r="O431" i="1"/>
  <c r="N430" i="1"/>
  <c r="N431" i="1"/>
  <c r="M430" i="1"/>
  <c r="M431" i="1"/>
  <c r="L430" i="1"/>
  <c r="L431" i="1"/>
  <c r="K430" i="1"/>
  <c r="K431" i="1"/>
  <c r="J430" i="1"/>
  <c r="J431" i="1"/>
  <c r="I430" i="1"/>
  <c r="I431" i="1"/>
  <c r="I51" i="1"/>
  <c r="O429" i="1"/>
  <c r="N429" i="1"/>
  <c r="M429" i="1"/>
  <c r="T440" i="1" s="1"/>
  <c r="L429" i="1"/>
  <c r="S440" i="1" s="1"/>
  <c r="K429" i="1"/>
  <c r="R440" i="1" s="1"/>
  <c r="J429" i="1"/>
  <c r="Q440" i="1" s="1"/>
  <c r="I429" i="1"/>
  <c r="P440" i="1" s="1"/>
  <c r="I52" i="1"/>
  <c r="I57" i="1" l="1"/>
  <c r="O428" i="1" l="1"/>
  <c r="N428" i="1"/>
  <c r="M428" i="1"/>
  <c r="T439" i="1" s="1"/>
  <c r="L428" i="1"/>
  <c r="S439" i="1" s="1"/>
  <c r="K428" i="1"/>
  <c r="R439" i="1" s="1"/>
  <c r="J428" i="1"/>
  <c r="Q439" i="1" s="1"/>
  <c r="I428" i="1"/>
  <c r="P439" i="1" s="1"/>
  <c r="M427" i="1" l="1"/>
  <c r="T438" i="1" s="1"/>
  <c r="L427" i="1"/>
  <c r="S438" i="1" s="1"/>
  <c r="K427" i="1"/>
  <c r="R438" i="1" s="1"/>
  <c r="J427" i="1"/>
  <c r="Q438" i="1" s="1"/>
  <c r="I427" i="1"/>
  <c r="P438" i="1" s="1"/>
  <c r="N427" i="1"/>
  <c r="U438" i="1" s="1"/>
  <c r="O427" i="1"/>
  <c r="V438" i="1" s="1"/>
  <c r="N57" i="1"/>
  <c r="O426" i="1"/>
  <c r="V437" i="1" s="1"/>
  <c r="J426" i="1" l="1"/>
  <c r="Q437" i="1" s="1"/>
  <c r="K426" i="1"/>
  <c r="R437" i="1" s="1"/>
  <c r="L426" i="1"/>
  <c r="S437" i="1" s="1"/>
  <c r="M426" i="1"/>
  <c r="T437" i="1" s="1"/>
  <c r="N426" i="1"/>
  <c r="U437" i="1" s="1"/>
  <c r="I426" i="1"/>
  <c r="P437" i="1" s="1"/>
  <c r="O425" i="1"/>
  <c r="V436" i="1" s="1"/>
  <c r="N425" i="1"/>
  <c r="M425" i="1"/>
  <c r="L425" i="1"/>
  <c r="K425" i="1"/>
  <c r="J425" i="1"/>
  <c r="I425" i="1"/>
  <c r="I361" i="1"/>
  <c r="J361" i="1"/>
  <c r="K361" i="1"/>
  <c r="L361" i="1"/>
  <c r="M361" i="1"/>
  <c r="N361" i="1"/>
  <c r="O361" i="1"/>
  <c r="Q436" i="1" l="1"/>
  <c r="S436" i="1"/>
  <c r="T436" i="1"/>
  <c r="U436" i="1"/>
  <c r="R436" i="1"/>
  <c r="P436" i="1"/>
  <c r="O421" i="1"/>
  <c r="O422" i="1"/>
  <c r="O423" i="1"/>
  <c r="O424" i="1"/>
  <c r="V435" i="1" s="1"/>
  <c r="N421" i="1"/>
  <c r="N422" i="1"/>
  <c r="N423" i="1"/>
  <c r="N424" i="1"/>
  <c r="U435" i="1" s="1"/>
  <c r="M421" i="1"/>
  <c r="M422" i="1"/>
  <c r="M423" i="1"/>
  <c r="M424" i="1"/>
  <c r="T435" i="1" s="1"/>
  <c r="L421" i="1"/>
  <c r="L422" i="1"/>
  <c r="L423" i="1"/>
  <c r="L424" i="1"/>
  <c r="S435" i="1" s="1"/>
  <c r="J424" i="1"/>
  <c r="Q435" i="1" s="1"/>
  <c r="K421" i="1"/>
  <c r="K422" i="1"/>
  <c r="K423" i="1"/>
  <c r="K424" i="1"/>
  <c r="R435" i="1" s="1"/>
  <c r="J421" i="1"/>
  <c r="J422" i="1"/>
  <c r="J423" i="1"/>
  <c r="I421" i="1"/>
  <c r="I422" i="1"/>
  <c r="I423" i="1"/>
  <c r="I424" i="1"/>
  <c r="P435" i="1" s="1"/>
  <c r="Q434" i="1" l="1"/>
  <c r="Q433" i="1"/>
  <c r="T434" i="1"/>
  <c r="V434" i="1"/>
  <c r="S433" i="1"/>
  <c r="T433" i="1"/>
  <c r="R434" i="1"/>
  <c r="R433" i="1"/>
  <c r="U434" i="1"/>
  <c r="U433" i="1"/>
  <c r="P434" i="1"/>
  <c r="S434" i="1"/>
  <c r="P433" i="1"/>
  <c r="V433" i="1"/>
  <c r="R432" i="1"/>
  <c r="Q432" i="1"/>
  <c r="T432" i="1"/>
  <c r="U432" i="1"/>
  <c r="P432" i="1"/>
  <c r="S432" i="1"/>
  <c r="V432" i="1"/>
  <c r="M52" i="1"/>
  <c r="L52" i="1"/>
  <c r="K52" i="1"/>
  <c r="J52" i="1" l="1"/>
  <c r="O420" i="1" l="1"/>
  <c r="V431" i="1" s="1"/>
  <c r="N420" i="1"/>
  <c r="U431" i="1" s="1"/>
  <c r="M420" i="1"/>
  <c r="T431" i="1" s="1"/>
  <c r="L420" i="1"/>
  <c r="S431" i="1" s="1"/>
  <c r="K420" i="1"/>
  <c r="R431" i="1" s="1"/>
  <c r="J420" i="1"/>
  <c r="Q431" i="1" s="1"/>
  <c r="I420" i="1"/>
  <c r="P431" i="1" s="1"/>
  <c r="N52" i="1"/>
  <c r="O52" i="1"/>
  <c r="I418" i="1" l="1"/>
  <c r="J418" i="1"/>
  <c r="K418" i="1"/>
  <c r="L418" i="1"/>
  <c r="M418" i="1"/>
  <c r="N418" i="1"/>
  <c r="O418" i="1"/>
  <c r="I419" i="1"/>
  <c r="P430" i="1" s="1"/>
  <c r="J419" i="1"/>
  <c r="Q430" i="1" s="1"/>
  <c r="K419" i="1"/>
  <c r="R430" i="1" s="1"/>
  <c r="L419" i="1"/>
  <c r="S430" i="1" s="1"/>
  <c r="M419" i="1"/>
  <c r="T430" i="1" s="1"/>
  <c r="N419" i="1"/>
  <c r="U430" i="1" s="1"/>
  <c r="O419" i="1"/>
  <c r="V430" i="1" s="1"/>
  <c r="U429" i="1" l="1"/>
  <c r="R429" i="1"/>
  <c r="T429" i="1"/>
  <c r="S429" i="1"/>
  <c r="V429" i="1"/>
  <c r="Q429" i="1"/>
  <c r="P429" i="1"/>
  <c r="O417" i="1"/>
  <c r="V428" i="1" s="1"/>
  <c r="N417" i="1"/>
  <c r="U428" i="1" s="1"/>
  <c r="M417" i="1"/>
  <c r="T428" i="1" s="1"/>
  <c r="L417" i="1"/>
  <c r="S428" i="1" s="1"/>
  <c r="K417" i="1"/>
  <c r="R428" i="1" s="1"/>
  <c r="J417" i="1"/>
  <c r="Q428" i="1" s="1"/>
  <c r="I417" i="1"/>
  <c r="P428" i="1" s="1"/>
  <c r="O416" i="1" l="1"/>
  <c r="V427" i="1" s="1"/>
  <c r="N416" i="1"/>
  <c r="U427" i="1" s="1"/>
  <c r="M416" i="1"/>
  <c r="T427" i="1" s="1"/>
  <c r="L416" i="1"/>
  <c r="S427" i="1" s="1"/>
  <c r="K416" i="1"/>
  <c r="R427" i="1" s="1"/>
  <c r="J416" i="1"/>
  <c r="Q427" i="1" s="1"/>
  <c r="I416" i="1"/>
  <c r="P427" i="1" s="1"/>
  <c r="I415" i="1"/>
  <c r="J415" i="1"/>
  <c r="K415" i="1"/>
  <c r="L415" i="1"/>
  <c r="M415" i="1"/>
  <c r="N415" i="1"/>
  <c r="O415" i="1"/>
  <c r="S426" i="1" l="1"/>
  <c r="R426" i="1"/>
  <c r="Q426" i="1"/>
  <c r="P426" i="1"/>
  <c r="T426" i="1"/>
  <c r="U426" i="1"/>
  <c r="V426" i="1"/>
  <c r="O414" i="1"/>
  <c r="V425" i="1" s="1"/>
  <c r="N414" i="1"/>
  <c r="U425" i="1" s="1"/>
  <c r="M414" i="1"/>
  <c r="T425" i="1" s="1"/>
  <c r="L414" i="1"/>
  <c r="S425" i="1" s="1"/>
  <c r="K414" i="1"/>
  <c r="R425" i="1" s="1"/>
  <c r="J414" i="1"/>
  <c r="Q425" i="1" s="1"/>
  <c r="I414" i="1"/>
  <c r="P425" i="1" s="1"/>
  <c r="L413" i="1" l="1"/>
  <c r="S424" i="1" s="1"/>
  <c r="M413" i="1"/>
  <c r="T424" i="1" s="1"/>
  <c r="N413" i="1"/>
  <c r="U424" i="1" s="1"/>
  <c r="O413" i="1"/>
  <c r="V424" i="1" s="1"/>
  <c r="K413" i="1"/>
  <c r="R424" i="1" s="1"/>
  <c r="J413" i="1"/>
  <c r="Q424" i="1" s="1"/>
  <c r="I413" i="1"/>
  <c r="P424" i="1" s="1"/>
  <c r="N412" i="1" l="1"/>
  <c r="U423" i="1" s="1"/>
  <c r="O412" i="1"/>
  <c r="V423" i="1" s="1"/>
  <c r="I412" i="1" l="1"/>
  <c r="P423" i="1" s="1"/>
  <c r="J412" i="1"/>
  <c r="Q423" i="1" s="1"/>
  <c r="K412" i="1"/>
  <c r="R423" i="1" s="1"/>
  <c r="L412" i="1"/>
  <c r="S423" i="1" s="1"/>
  <c r="M412" i="1"/>
  <c r="T423" i="1" s="1"/>
  <c r="O411" i="1" l="1"/>
  <c r="V422" i="1" s="1"/>
  <c r="N411" i="1"/>
  <c r="U422" i="1" s="1"/>
  <c r="M411" i="1"/>
  <c r="T422" i="1" s="1"/>
  <c r="L411" i="1"/>
  <c r="S422" i="1" s="1"/>
  <c r="K411" i="1"/>
  <c r="R422" i="1" s="1"/>
  <c r="J411" i="1"/>
  <c r="Q422" i="1" s="1"/>
  <c r="I411" i="1"/>
  <c r="P422" i="1" s="1"/>
  <c r="O410" i="1" l="1"/>
  <c r="V421" i="1" s="1"/>
  <c r="N410" i="1"/>
  <c r="U421" i="1" s="1"/>
  <c r="M410" i="1"/>
  <c r="T421" i="1" s="1"/>
  <c r="L410" i="1"/>
  <c r="S421" i="1" s="1"/>
  <c r="K410" i="1"/>
  <c r="R421" i="1" s="1"/>
  <c r="J410" i="1"/>
  <c r="Q421" i="1" s="1"/>
  <c r="I410" i="1"/>
  <c r="P421" i="1" s="1"/>
  <c r="O409" i="1" l="1"/>
  <c r="V420" i="1" s="1"/>
  <c r="N409" i="1"/>
  <c r="U420" i="1" s="1"/>
  <c r="M409" i="1"/>
  <c r="T420" i="1" s="1"/>
  <c r="L409" i="1"/>
  <c r="S420" i="1" s="1"/>
  <c r="K409" i="1"/>
  <c r="R420" i="1" s="1"/>
  <c r="J409" i="1"/>
  <c r="Q420" i="1" s="1"/>
  <c r="I409" i="1"/>
  <c r="P420" i="1" s="1"/>
  <c r="J51" i="1" l="1"/>
  <c r="K51" i="1"/>
  <c r="L51" i="1"/>
  <c r="M51" i="1"/>
  <c r="N51" i="1"/>
  <c r="O51" i="1"/>
  <c r="I408" i="1"/>
  <c r="P419" i="1" s="1"/>
  <c r="J408" i="1"/>
  <c r="Q419" i="1" s="1"/>
  <c r="K408" i="1"/>
  <c r="R419" i="1" s="1"/>
  <c r="L408" i="1"/>
  <c r="S419" i="1" s="1"/>
  <c r="M408" i="1"/>
  <c r="T419" i="1" s="1"/>
  <c r="N408" i="1"/>
  <c r="U419" i="1" s="1"/>
  <c r="O408" i="1"/>
  <c r="V419" i="1" s="1"/>
  <c r="O407" i="1" l="1"/>
  <c r="V418" i="1" s="1"/>
  <c r="N407" i="1"/>
  <c r="U418" i="1" s="1"/>
  <c r="M407" i="1"/>
  <c r="T418" i="1" s="1"/>
  <c r="L407" i="1"/>
  <c r="S418" i="1" s="1"/>
  <c r="K407" i="1"/>
  <c r="R418" i="1" s="1"/>
  <c r="J407" i="1"/>
  <c r="Q418" i="1" s="1"/>
  <c r="I407" i="1"/>
  <c r="P418" i="1" s="1"/>
  <c r="O405" i="1" l="1"/>
  <c r="O406" i="1"/>
  <c r="V417" i="1" s="1"/>
  <c r="N405" i="1"/>
  <c r="N406" i="1"/>
  <c r="U417" i="1" s="1"/>
  <c r="M405" i="1"/>
  <c r="M406" i="1"/>
  <c r="T417" i="1" s="1"/>
  <c r="L405" i="1"/>
  <c r="L406" i="1"/>
  <c r="S417" i="1" s="1"/>
  <c r="K405" i="1"/>
  <c r="K406" i="1"/>
  <c r="R417" i="1" s="1"/>
  <c r="J405" i="1"/>
  <c r="J406" i="1"/>
  <c r="Q417" i="1" s="1"/>
  <c r="I405" i="1"/>
  <c r="I406" i="1"/>
  <c r="P417" i="1" s="1"/>
  <c r="Q416" i="1" l="1"/>
  <c r="T416" i="1"/>
  <c r="S416" i="1"/>
  <c r="R416" i="1"/>
  <c r="P416" i="1"/>
  <c r="V416" i="1"/>
  <c r="U416" i="1"/>
  <c r="J403" i="1"/>
  <c r="K403" i="1"/>
  <c r="L403" i="1"/>
  <c r="M403" i="1"/>
  <c r="N403" i="1"/>
  <c r="O403" i="1"/>
  <c r="J404" i="1"/>
  <c r="Q415" i="1" s="1"/>
  <c r="K404" i="1"/>
  <c r="R415" i="1" s="1"/>
  <c r="L404" i="1"/>
  <c r="S415" i="1" s="1"/>
  <c r="M404" i="1"/>
  <c r="T415" i="1" s="1"/>
  <c r="N404" i="1"/>
  <c r="U415" i="1" s="1"/>
  <c r="O404" i="1"/>
  <c r="V415" i="1" s="1"/>
  <c r="I403" i="1"/>
  <c r="I404" i="1"/>
  <c r="P415" i="1" s="1"/>
  <c r="R414" i="1" l="1"/>
  <c r="P414" i="1"/>
  <c r="V414" i="1"/>
  <c r="U414" i="1"/>
  <c r="T414" i="1"/>
  <c r="S414" i="1"/>
  <c r="Q414" i="1"/>
  <c r="O402" i="1"/>
  <c r="V413" i="1" s="1"/>
  <c r="N402" i="1"/>
  <c r="U413" i="1" s="1"/>
  <c r="M402" i="1"/>
  <c r="T413" i="1" s="1"/>
  <c r="L402" i="1"/>
  <c r="S413" i="1" s="1"/>
  <c r="K402" i="1"/>
  <c r="R413" i="1" s="1"/>
  <c r="J402" i="1"/>
  <c r="Q413" i="1" s="1"/>
  <c r="I402" i="1"/>
  <c r="P413" i="1" s="1"/>
  <c r="O401" i="1" l="1"/>
  <c r="V412" i="1" s="1"/>
  <c r="N401" i="1"/>
  <c r="U412" i="1" s="1"/>
  <c r="M401" i="1"/>
  <c r="T412" i="1" s="1"/>
  <c r="L401" i="1"/>
  <c r="S412" i="1" s="1"/>
  <c r="K401" i="1"/>
  <c r="R412" i="1" s="1"/>
  <c r="J401" i="1"/>
  <c r="Q412" i="1" s="1"/>
  <c r="I401" i="1"/>
  <c r="P412" i="1" s="1"/>
  <c r="O400" i="1" l="1"/>
  <c r="V411" i="1" s="1"/>
  <c r="N400" i="1"/>
  <c r="U411" i="1" s="1"/>
  <c r="M400" i="1"/>
  <c r="T411" i="1" s="1"/>
  <c r="L400" i="1"/>
  <c r="S411" i="1" s="1"/>
  <c r="K400" i="1"/>
  <c r="R411" i="1" s="1"/>
  <c r="J400" i="1"/>
  <c r="Q411" i="1" s="1"/>
  <c r="I400" i="1"/>
  <c r="P411" i="1" s="1"/>
  <c r="O398" i="1" l="1"/>
  <c r="O399" i="1"/>
  <c r="V410" i="1" s="1"/>
  <c r="N398" i="1"/>
  <c r="N399" i="1"/>
  <c r="U410" i="1" s="1"/>
  <c r="M398" i="1"/>
  <c r="M399" i="1"/>
  <c r="T410" i="1" s="1"/>
  <c r="L398" i="1"/>
  <c r="L399" i="1"/>
  <c r="S410" i="1" s="1"/>
  <c r="K398" i="1"/>
  <c r="K399" i="1"/>
  <c r="R410" i="1" s="1"/>
  <c r="J398" i="1"/>
  <c r="J399" i="1"/>
  <c r="Q410" i="1" s="1"/>
  <c r="I398" i="1"/>
  <c r="I399" i="1"/>
  <c r="P410" i="1" s="1"/>
  <c r="U409" i="1" l="1"/>
  <c r="R409" i="1"/>
  <c r="Q409" i="1"/>
  <c r="S409" i="1"/>
  <c r="T409" i="1"/>
  <c r="P409" i="1"/>
  <c r="V409" i="1"/>
  <c r="O397" i="1"/>
  <c r="V408" i="1" s="1"/>
  <c r="N397" i="1"/>
  <c r="U408" i="1" s="1"/>
  <c r="M397" i="1"/>
  <c r="T408" i="1" s="1"/>
  <c r="L397" i="1"/>
  <c r="S408" i="1" s="1"/>
  <c r="K397" i="1"/>
  <c r="R408" i="1" s="1"/>
  <c r="J397" i="1"/>
  <c r="Q408" i="1" s="1"/>
  <c r="I397" i="1"/>
  <c r="P408" i="1" s="1"/>
  <c r="I50" i="1" l="1"/>
  <c r="J50" i="1"/>
  <c r="K50" i="1"/>
  <c r="L50" i="1"/>
  <c r="M50" i="1"/>
  <c r="N50" i="1"/>
  <c r="O50" i="1"/>
  <c r="O396" i="1" l="1"/>
  <c r="V407" i="1" s="1"/>
  <c r="N396" i="1"/>
  <c r="U407" i="1" s="1"/>
  <c r="M396" i="1"/>
  <c r="T407" i="1" s="1"/>
  <c r="L396" i="1"/>
  <c r="S407" i="1" s="1"/>
  <c r="K396" i="1"/>
  <c r="R407" i="1" s="1"/>
  <c r="J396" i="1"/>
  <c r="Q407" i="1" s="1"/>
  <c r="I396" i="1"/>
  <c r="P407" i="1" s="1"/>
  <c r="O394" i="1" l="1"/>
  <c r="O395" i="1"/>
  <c r="V406" i="1" s="1"/>
  <c r="N394" i="1"/>
  <c r="N395" i="1"/>
  <c r="U406" i="1" s="1"/>
  <c r="M394" i="1"/>
  <c r="M395" i="1"/>
  <c r="T406" i="1" s="1"/>
  <c r="L394" i="1"/>
  <c r="L395" i="1"/>
  <c r="S406" i="1" s="1"/>
  <c r="K394" i="1"/>
  <c r="K395" i="1"/>
  <c r="R406" i="1" s="1"/>
  <c r="J394" i="1"/>
  <c r="J395" i="1"/>
  <c r="Q406" i="1" s="1"/>
  <c r="I394" i="1"/>
  <c r="I395" i="1"/>
  <c r="P406" i="1" s="1"/>
  <c r="T405" i="1" l="1"/>
  <c r="S405" i="1"/>
  <c r="V405" i="1"/>
  <c r="U405" i="1"/>
  <c r="Q405" i="1"/>
  <c r="R405" i="1"/>
  <c r="P405" i="1"/>
  <c r="O393" i="1"/>
  <c r="V404" i="1" s="1"/>
  <c r="N393" i="1"/>
  <c r="U404" i="1" s="1"/>
  <c r="M393" i="1"/>
  <c r="T404" i="1" s="1"/>
  <c r="L393" i="1"/>
  <c r="S404" i="1" s="1"/>
  <c r="K393" i="1"/>
  <c r="R404" i="1" s="1"/>
  <c r="J393" i="1"/>
  <c r="Q404" i="1" s="1"/>
  <c r="I393" i="1"/>
  <c r="P404" i="1" s="1"/>
  <c r="I64" i="1" l="1"/>
  <c r="I62" i="1"/>
  <c r="O391" i="1" l="1"/>
  <c r="O392" i="1"/>
  <c r="V403" i="1" s="1"/>
  <c r="N392" i="1"/>
  <c r="U403" i="1" s="1"/>
  <c r="M392" i="1"/>
  <c r="T403" i="1" s="1"/>
  <c r="L392" i="1"/>
  <c r="S403" i="1" s="1"/>
  <c r="K392" i="1"/>
  <c r="R403" i="1" s="1"/>
  <c r="J392" i="1"/>
  <c r="Q403" i="1" s="1"/>
  <c r="I392" i="1"/>
  <c r="P403" i="1" s="1"/>
  <c r="V402" i="1" l="1"/>
  <c r="N391" i="1"/>
  <c r="U402" i="1" s="1"/>
  <c r="M391" i="1"/>
  <c r="T402" i="1" s="1"/>
  <c r="L391" i="1"/>
  <c r="S402" i="1" s="1"/>
  <c r="K391" i="1"/>
  <c r="R402" i="1" s="1"/>
  <c r="J391" i="1"/>
  <c r="Q402" i="1" s="1"/>
  <c r="I391" i="1"/>
  <c r="P402" i="1" s="1"/>
  <c r="J62" i="1" l="1"/>
  <c r="I63" i="1"/>
  <c r="J63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J150" i="1"/>
  <c r="I151" i="1"/>
  <c r="J151" i="1"/>
  <c r="I152" i="1"/>
  <c r="J152" i="1"/>
  <c r="I153" i="1"/>
  <c r="J153" i="1"/>
  <c r="I154" i="1"/>
  <c r="J154" i="1"/>
  <c r="I155" i="1"/>
  <c r="J155" i="1"/>
  <c r="I156" i="1"/>
  <c r="J156" i="1"/>
  <c r="I157" i="1"/>
  <c r="J157" i="1"/>
  <c r="I158" i="1"/>
  <c r="J158" i="1"/>
  <c r="I159" i="1"/>
  <c r="J159" i="1"/>
  <c r="I160" i="1"/>
  <c r="J160" i="1"/>
  <c r="I161" i="1"/>
  <c r="J161" i="1"/>
  <c r="I162" i="1"/>
  <c r="J162" i="1"/>
  <c r="I163" i="1"/>
  <c r="J163" i="1"/>
  <c r="I164" i="1"/>
  <c r="J164" i="1"/>
  <c r="I165" i="1"/>
  <c r="J165" i="1"/>
  <c r="I166" i="1"/>
  <c r="J166" i="1"/>
  <c r="I167" i="1"/>
  <c r="J167" i="1"/>
  <c r="I168" i="1"/>
  <c r="J168" i="1"/>
  <c r="I169" i="1"/>
  <c r="J169" i="1"/>
  <c r="I170" i="1"/>
  <c r="J170" i="1"/>
  <c r="I171" i="1"/>
  <c r="J171" i="1"/>
  <c r="I172" i="1"/>
  <c r="J172" i="1"/>
  <c r="I173" i="1"/>
  <c r="J173" i="1"/>
  <c r="I174" i="1"/>
  <c r="J174" i="1"/>
  <c r="I175" i="1"/>
  <c r="J175" i="1"/>
  <c r="I176" i="1"/>
  <c r="J176" i="1"/>
  <c r="I177" i="1"/>
  <c r="J177" i="1"/>
  <c r="I178" i="1"/>
  <c r="J178" i="1"/>
  <c r="I179" i="1"/>
  <c r="J179" i="1"/>
  <c r="I180" i="1"/>
  <c r="J180" i="1"/>
  <c r="I181" i="1"/>
  <c r="J181" i="1"/>
  <c r="I182" i="1"/>
  <c r="J182" i="1"/>
  <c r="I183" i="1"/>
  <c r="J183" i="1"/>
  <c r="I184" i="1"/>
  <c r="J184" i="1"/>
  <c r="I185" i="1"/>
  <c r="J185" i="1"/>
  <c r="I186" i="1"/>
  <c r="J186" i="1"/>
  <c r="I187" i="1"/>
  <c r="J187" i="1"/>
  <c r="I188" i="1"/>
  <c r="J188" i="1"/>
  <c r="I189" i="1"/>
  <c r="J189" i="1"/>
  <c r="I190" i="1"/>
  <c r="J190" i="1"/>
  <c r="I191" i="1"/>
  <c r="J191" i="1"/>
  <c r="I192" i="1"/>
  <c r="J192" i="1"/>
  <c r="I193" i="1"/>
  <c r="J193" i="1"/>
  <c r="I194" i="1"/>
  <c r="J194" i="1"/>
  <c r="I195" i="1"/>
  <c r="J195" i="1"/>
  <c r="I196" i="1"/>
  <c r="J196" i="1"/>
  <c r="I197" i="1"/>
  <c r="J197" i="1"/>
  <c r="I198" i="1"/>
  <c r="J198" i="1"/>
  <c r="I199" i="1"/>
  <c r="J199" i="1"/>
  <c r="I200" i="1"/>
  <c r="J200" i="1"/>
  <c r="I201" i="1"/>
  <c r="J201" i="1"/>
  <c r="I202" i="1"/>
  <c r="J202" i="1"/>
  <c r="I203" i="1"/>
  <c r="J203" i="1"/>
  <c r="I204" i="1"/>
  <c r="J204" i="1"/>
  <c r="I205" i="1"/>
  <c r="J205" i="1"/>
  <c r="I206" i="1"/>
  <c r="J206" i="1"/>
  <c r="I207" i="1"/>
  <c r="J207" i="1"/>
  <c r="I208" i="1"/>
  <c r="J208" i="1"/>
  <c r="I209" i="1"/>
  <c r="J209" i="1"/>
  <c r="I210" i="1"/>
  <c r="J210" i="1"/>
  <c r="I211" i="1"/>
  <c r="J211" i="1"/>
  <c r="I212" i="1"/>
  <c r="J212" i="1"/>
  <c r="I213" i="1"/>
  <c r="J213" i="1"/>
  <c r="I214" i="1"/>
  <c r="J214" i="1"/>
  <c r="I215" i="1"/>
  <c r="J215" i="1"/>
  <c r="I216" i="1"/>
  <c r="J216" i="1"/>
  <c r="I217" i="1"/>
  <c r="J217" i="1"/>
  <c r="I218" i="1"/>
  <c r="J218" i="1"/>
  <c r="I219" i="1"/>
  <c r="J219" i="1"/>
  <c r="I220" i="1"/>
  <c r="J220" i="1"/>
  <c r="I221" i="1"/>
  <c r="J221" i="1"/>
  <c r="I222" i="1"/>
  <c r="J222" i="1"/>
  <c r="I223" i="1"/>
  <c r="J223" i="1"/>
  <c r="I224" i="1"/>
  <c r="J224" i="1"/>
  <c r="I225" i="1"/>
  <c r="J225" i="1"/>
  <c r="I226" i="1"/>
  <c r="J226" i="1"/>
  <c r="I227" i="1"/>
  <c r="J227" i="1"/>
  <c r="I228" i="1"/>
  <c r="J228" i="1"/>
  <c r="I229" i="1"/>
  <c r="J229" i="1"/>
  <c r="I230" i="1"/>
  <c r="J230" i="1"/>
  <c r="I231" i="1"/>
  <c r="J231" i="1"/>
  <c r="I232" i="1"/>
  <c r="J232" i="1"/>
  <c r="I233" i="1"/>
  <c r="J233" i="1"/>
  <c r="I234" i="1"/>
  <c r="J234" i="1"/>
  <c r="I235" i="1"/>
  <c r="J235" i="1"/>
  <c r="I236" i="1"/>
  <c r="J236" i="1"/>
  <c r="I237" i="1"/>
  <c r="J237" i="1"/>
  <c r="I238" i="1"/>
  <c r="J238" i="1"/>
  <c r="I239" i="1"/>
  <c r="J239" i="1"/>
  <c r="I240" i="1"/>
  <c r="J240" i="1"/>
  <c r="I241" i="1"/>
  <c r="J241" i="1"/>
  <c r="I242" i="1"/>
  <c r="J242" i="1"/>
  <c r="I243" i="1"/>
  <c r="J243" i="1"/>
  <c r="I244" i="1"/>
  <c r="J244" i="1"/>
  <c r="I245" i="1"/>
  <c r="J245" i="1"/>
  <c r="I246" i="1"/>
  <c r="J246" i="1"/>
  <c r="I247" i="1"/>
  <c r="J247" i="1"/>
  <c r="I248" i="1"/>
  <c r="J248" i="1"/>
  <c r="I249" i="1"/>
  <c r="J249" i="1"/>
  <c r="I250" i="1"/>
  <c r="J250" i="1"/>
  <c r="I251" i="1"/>
  <c r="J251" i="1"/>
  <c r="I252" i="1"/>
  <c r="J252" i="1"/>
  <c r="I253" i="1"/>
  <c r="J253" i="1"/>
  <c r="I254" i="1"/>
  <c r="J254" i="1"/>
  <c r="I255" i="1"/>
  <c r="J255" i="1"/>
  <c r="I256" i="1"/>
  <c r="J256" i="1"/>
  <c r="I257" i="1"/>
  <c r="J257" i="1"/>
  <c r="I258" i="1"/>
  <c r="J258" i="1"/>
  <c r="I259" i="1"/>
  <c r="J259" i="1"/>
  <c r="I260" i="1"/>
  <c r="J260" i="1"/>
  <c r="I261" i="1"/>
  <c r="J261" i="1"/>
  <c r="I262" i="1"/>
  <c r="J262" i="1"/>
  <c r="I263" i="1"/>
  <c r="J263" i="1"/>
  <c r="I264" i="1"/>
  <c r="J264" i="1"/>
  <c r="I265" i="1"/>
  <c r="J265" i="1"/>
  <c r="I266" i="1"/>
  <c r="J266" i="1"/>
  <c r="I267" i="1"/>
  <c r="J267" i="1"/>
  <c r="I268" i="1"/>
  <c r="J268" i="1"/>
  <c r="I269" i="1"/>
  <c r="J269" i="1"/>
  <c r="I270" i="1"/>
  <c r="J270" i="1"/>
  <c r="I271" i="1"/>
  <c r="J271" i="1"/>
  <c r="I272" i="1"/>
  <c r="J272" i="1"/>
  <c r="I273" i="1"/>
  <c r="J273" i="1"/>
  <c r="I274" i="1"/>
  <c r="J274" i="1"/>
  <c r="I275" i="1"/>
  <c r="J275" i="1"/>
  <c r="I276" i="1"/>
  <c r="J276" i="1"/>
  <c r="I277" i="1"/>
  <c r="J277" i="1"/>
  <c r="I278" i="1"/>
  <c r="J278" i="1"/>
  <c r="I279" i="1"/>
  <c r="J279" i="1"/>
  <c r="I280" i="1"/>
  <c r="J280" i="1"/>
  <c r="I281" i="1"/>
  <c r="J281" i="1"/>
  <c r="I282" i="1"/>
  <c r="J282" i="1"/>
  <c r="I283" i="1"/>
  <c r="J283" i="1"/>
  <c r="I284" i="1"/>
  <c r="J284" i="1"/>
  <c r="I285" i="1"/>
  <c r="J285" i="1"/>
  <c r="I286" i="1"/>
  <c r="J286" i="1"/>
  <c r="I287" i="1"/>
  <c r="J287" i="1"/>
  <c r="I288" i="1"/>
  <c r="J288" i="1"/>
  <c r="I289" i="1"/>
  <c r="J289" i="1"/>
  <c r="I290" i="1"/>
  <c r="J290" i="1"/>
  <c r="I291" i="1"/>
  <c r="J291" i="1"/>
  <c r="I292" i="1"/>
  <c r="J292" i="1"/>
  <c r="I293" i="1"/>
  <c r="J293" i="1"/>
  <c r="I294" i="1"/>
  <c r="J294" i="1"/>
  <c r="I295" i="1"/>
  <c r="J295" i="1"/>
  <c r="I296" i="1"/>
  <c r="J296" i="1"/>
  <c r="I297" i="1"/>
  <c r="J297" i="1"/>
  <c r="I298" i="1"/>
  <c r="J298" i="1"/>
  <c r="I299" i="1"/>
  <c r="J299" i="1"/>
  <c r="I300" i="1"/>
  <c r="J300" i="1"/>
  <c r="I301" i="1"/>
  <c r="J301" i="1"/>
  <c r="I302" i="1"/>
  <c r="J302" i="1"/>
  <c r="I303" i="1"/>
  <c r="J303" i="1"/>
  <c r="I304" i="1"/>
  <c r="J304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17" i="1"/>
  <c r="J317" i="1"/>
  <c r="I318" i="1"/>
  <c r="J318" i="1"/>
  <c r="I319" i="1"/>
  <c r="J319" i="1"/>
  <c r="I320" i="1"/>
  <c r="J320" i="1"/>
  <c r="I321" i="1"/>
  <c r="J321" i="1"/>
  <c r="I322" i="1"/>
  <c r="J322" i="1"/>
  <c r="I323" i="1"/>
  <c r="J323" i="1"/>
  <c r="I324" i="1"/>
  <c r="J324" i="1"/>
  <c r="I325" i="1"/>
  <c r="J325" i="1"/>
  <c r="I326" i="1"/>
  <c r="J326" i="1"/>
  <c r="I327" i="1"/>
  <c r="J327" i="1"/>
  <c r="I328" i="1"/>
  <c r="J328" i="1"/>
  <c r="I329" i="1"/>
  <c r="J329" i="1"/>
  <c r="I330" i="1"/>
  <c r="J330" i="1"/>
  <c r="I331" i="1"/>
  <c r="J331" i="1"/>
  <c r="I332" i="1"/>
  <c r="J332" i="1"/>
  <c r="I333" i="1"/>
  <c r="J333" i="1"/>
  <c r="I334" i="1"/>
  <c r="J334" i="1"/>
  <c r="I335" i="1"/>
  <c r="J335" i="1"/>
  <c r="I336" i="1"/>
  <c r="J336" i="1"/>
  <c r="I337" i="1"/>
  <c r="J337" i="1"/>
  <c r="I338" i="1"/>
  <c r="J338" i="1"/>
  <c r="I339" i="1"/>
  <c r="J339" i="1"/>
  <c r="I340" i="1"/>
  <c r="J340" i="1"/>
  <c r="I341" i="1"/>
  <c r="J341" i="1"/>
  <c r="I342" i="1"/>
  <c r="J342" i="1"/>
  <c r="I343" i="1"/>
  <c r="J343" i="1"/>
  <c r="I344" i="1"/>
  <c r="J344" i="1"/>
  <c r="I345" i="1"/>
  <c r="J345" i="1"/>
  <c r="I346" i="1"/>
  <c r="J346" i="1"/>
  <c r="I347" i="1"/>
  <c r="J347" i="1"/>
  <c r="I348" i="1"/>
  <c r="J348" i="1"/>
  <c r="I349" i="1"/>
  <c r="J349" i="1"/>
  <c r="I350" i="1"/>
  <c r="J350" i="1"/>
  <c r="I351" i="1"/>
  <c r="J351" i="1"/>
  <c r="I352" i="1"/>
  <c r="J352" i="1"/>
  <c r="I353" i="1"/>
  <c r="J353" i="1"/>
  <c r="I354" i="1"/>
  <c r="J354" i="1"/>
  <c r="I355" i="1"/>
  <c r="J355" i="1"/>
  <c r="I356" i="1"/>
  <c r="J356" i="1"/>
  <c r="I357" i="1"/>
  <c r="J357" i="1"/>
  <c r="I358" i="1"/>
  <c r="J358" i="1"/>
  <c r="I359" i="1"/>
  <c r="J359" i="1"/>
  <c r="I360" i="1"/>
  <c r="J360" i="1"/>
  <c r="I362" i="1"/>
  <c r="J362" i="1"/>
  <c r="I363" i="1"/>
  <c r="J363" i="1"/>
  <c r="I364" i="1"/>
  <c r="J364" i="1"/>
  <c r="I365" i="1"/>
  <c r="J365" i="1"/>
  <c r="I366" i="1"/>
  <c r="J366" i="1"/>
  <c r="I367" i="1"/>
  <c r="J367" i="1"/>
  <c r="I368" i="1"/>
  <c r="J368" i="1"/>
  <c r="I369" i="1"/>
  <c r="J369" i="1"/>
  <c r="I370" i="1"/>
  <c r="J370" i="1"/>
  <c r="I371" i="1"/>
  <c r="J371" i="1"/>
  <c r="I372" i="1"/>
  <c r="J372" i="1"/>
  <c r="I373" i="1"/>
  <c r="J373" i="1"/>
  <c r="I374" i="1"/>
  <c r="J374" i="1"/>
  <c r="I375" i="1"/>
  <c r="J375" i="1"/>
  <c r="I376" i="1"/>
  <c r="J376" i="1"/>
  <c r="I377" i="1"/>
  <c r="J377" i="1"/>
  <c r="I378" i="1"/>
  <c r="J378" i="1"/>
  <c r="I379" i="1"/>
  <c r="J379" i="1"/>
  <c r="I380" i="1"/>
  <c r="J380" i="1"/>
  <c r="I381" i="1"/>
  <c r="J381" i="1"/>
  <c r="I382" i="1"/>
  <c r="J382" i="1"/>
  <c r="I383" i="1"/>
  <c r="J383" i="1"/>
  <c r="I384" i="1"/>
  <c r="J384" i="1"/>
  <c r="I385" i="1"/>
  <c r="J385" i="1"/>
  <c r="I386" i="1"/>
  <c r="J386" i="1"/>
  <c r="I387" i="1"/>
  <c r="J387" i="1"/>
  <c r="I388" i="1"/>
  <c r="J388" i="1"/>
  <c r="I389" i="1"/>
  <c r="J389" i="1"/>
  <c r="I390" i="1"/>
  <c r="P401" i="1" s="1"/>
  <c r="J390" i="1"/>
  <c r="Q401" i="1" s="1"/>
  <c r="K390" i="1"/>
  <c r="R401" i="1" s="1"/>
  <c r="L390" i="1"/>
  <c r="S401" i="1" s="1"/>
  <c r="M390" i="1"/>
  <c r="T401" i="1" s="1"/>
  <c r="N390" i="1"/>
  <c r="U401" i="1" s="1"/>
  <c r="O390" i="1"/>
  <c r="V401" i="1" s="1"/>
  <c r="Q361" i="1" l="1"/>
  <c r="P361" i="1"/>
  <c r="P400" i="1"/>
  <c r="Q400" i="1"/>
  <c r="P398" i="1"/>
  <c r="P307" i="1"/>
  <c r="P277" i="1"/>
  <c r="P265" i="1"/>
  <c r="P229" i="1"/>
  <c r="P217" i="1"/>
  <c r="P331" i="1"/>
  <c r="P399" i="1"/>
  <c r="Q398" i="1"/>
  <c r="P337" i="1"/>
  <c r="Q397" i="1"/>
  <c r="P247" i="1"/>
  <c r="P175" i="1"/>
  <c r="P169" i="1"/>
  <c r="Q399" i="1"/>
  <c r="P253" i="1"/>
  <c r="P397" i="1"/>
  <c r="P199" i="1"/>
  <c r="P367" i="1"/>
  <c r="P373" i="1"/>
  <c r="P355" i="1"/>
  <c r="P391" i="1"/>
  <c r="P343" i="1"/>
  <c r="P295" i="1"/>
  <c r="P127" i="1"/>
  <c r="P271" i="1"/>
  <c r="P241" i="1"/>
  <c r="P205" i="1"/>
  <c r="P181" i="1"/>
  <c r="Q396" i="1"/>
  <c r="P396" i="1"/>
  <c r="P349" i="1"/>
  <c r="P193" i="1"/>
  <c r="P115" i="1"/>
  <c r="P109" i="1"/>
  <c r="P103" i="1"/>
  <c r="P97" i="1"/>
  <c r="P91" i="1"/>
  <c r="P85" i="1"/>
  <c r="P79" i="1"/>
  <c r="P283" i="1"/>
  <c r="P395" i="1"/>
  <c r="P301" i="1"/>
  <c r="Q394" i="1"/>
  <c r="Q395" i="1"/>
  <c r="P394" i="1"/>
  <c r="Q393" i="1"/>
  <c r="P235" i="1"/>
  <c r="P121" i="1"/>
  <c r="P139" i="1"/>
  <c r="P393" i="1"/>
  <c r="P379" i="1"/>
  <c r="P325" i="1"/>
  <c r="P289" i="1"/>
  <c r="P187" i="1"/>
  <c r="Q391" i="1"/>
  <c r="Q385" i="1"/>
  <c r="Q379" i="1"/>
  <c r="Q373" i="1"/>
  <c r="Q367" i="1"/>
  <c r="Q355" i="1"/>
  <c r="Q349" i="1"/>
  <c r="Q343" i="1"/>
  <c r="Q337" i="1"/>
  <c r="Q331" i="1"/>
  <c r="Q325" i="1"/>
  <c r="Q319" i="1"/>
  <c r="Q313" i="1"/>
  <c r="Q307" i="1"/>
  <c r="Q301" i="1"/>
  <c r="Q295" i="1"/>
  <c r="Q289" i="1"/>
  <c r="Q283" i="1"/>
  <c r="Q277" i="1"/>
  <c r="Q271" i="1"/>
  <c r="Q265" i="1"/>
  <c r="Q259" i="1"/>
  <c r="Q253" i="1"/>
  <c r="Q247" i="1"/>
  <c r="Q241" i="1"/>
  <c r="Q235" i="1"/>
  <c r="Q229" i="1"/>
  <c r="Q223" i="1"/>
  <c r="Q217" i="1"/>
  <c r="Q211" i="1"/>
  <c r="Q205" i="1"/>
  <c r="Q199" i="1"/>
  <c r="Q193" i="1"/>
  <c r="Q187" i="1"/>
  <c r="Q181" i="1"/>
  <c r="Q175" i="1"/>
  <c r="Q169" i="1"/>
  <c r="Q163" i="1"/>
  <c r="Q157" i="1"/>
  <c r="Q151" i="1"/>
  <c r="Q145" i="1"/>
  <c r="Q139" i="1"/>
  <c r="Q133" i="1"/>
  <c r="Q127" i="1"/>
  <c r="Q121" i="1"/>
  <c r="Q115" i="1"/>
  <c r="Q109" i="1"/>
  <c r="Q103" i="1"/>
  <c r="Q97" i="1"/>
  <c r="Q91" i="1"/>
  <c r="Q85" i="1"/>
  <c r="Q79" i="1"/>
  <c r="P313" i="1"/>
  <c r="Q390" i="1"/>
  <c r="Q384" i="1"/>
  <c r="Q378" i="1"/>
  <c r="Q372" i="1"/>
  <c r="Q366" i="1"/>
  <c r="Q360" i="1"/>
  <c r="Q354" i="1"/>
  <c r="Q348" i="1"/>
  <c r="Q342" i="1"/>
  <c r="Q336" i="1"/>
  <c r="Q330" i="1"/>
  <c r="Q324" i="1"/>
  <c r="Q318" i="1"/>
  <c r="Q312" i="1"/>
  <c r="Q306" i="1"/>
  <c r="Q300" i="1"/>
  <c r="Q294" i="1"/>
  <c r="Q288" i="1"/>
  <c r="Q282" i="1"/>
  <c r="Q276" i="1"/>
  <c r="Q270" i="1"/>
  <c r="Q264" i="1"/>
  <c r="Q258" i="1"/>
  <c r="Q252" i="1"/>
  <c r="Q246" i="1"/>
  <c r="Q240" i="1"/>
  <c r="Q234" i="1"/>
  <c r="Q228" i="1"/>
  <c r="Q222" i="1"/>
  <c r="Q216" i="1"/>
  <c r="Q210" i="1"/>
  <c r="Q204" i="1"/>
  <c r="Q198" i="1"/>
  <c r="Q192" i="1"/>
  <c r="Q186" i="1"/>
  <c r="Q180" i="1"/>
  <c r="Q174" i="1"/>
  <c r="Q168" i="1"/>
  <c r="Q162" i="1"/>
  <c r="Q156" i="1"/>
  <c r="Q150" i="1"/>
  <c r="Q144" i="1"/>
  <c r="Q138" i="1"/>
  <c r="Q132" i="1"/>
  <c r="Q126" i="1"/>
  <c r="Q120" i="1"/>
  <c r="Q114" i="1"/>
  <c r="Q108" i="1"/>
  <c r="Q102" i="1"/>
  <c r="Q96" i="1"/>
  <c r="Q90" i="1"/>
  <c r="Q84" i="1"/>
  <c r="Q78" i="1"/>
  <c r="P385" i="1"/>
  <c r="P319" i="1"/>
  <c r="P390" i="1"/>
  <c r="P384" i="1"/>
  <c r="P378" i="1"/>
  <c r="P372" i="1"/>
  <c r="P366" i="1"/>
  <c r="P360" i="1"/>
  <c r="P354" i="1"/>
  <c r="P348" i="1"/>
  <c r="P342" i="1"/>
  <c r="P336" i="1"/>
  <c r="P330" i="1"/>
  <c r="P324" i="1"/>
  <c r="P318" i="1"/>
  <c r="P312" i="1"/>
  <c r="P306" i="1"/>
  <c r="P300" i="1"/>
  <c r="P294" i="1"/>
  <c r="P288" i="1"/>
  <c r="P282" i="1"/>
  <c r="P276" i="1"/>
  <c r="P270" i="1"/>
  <c r="P264" i="1"/>
  <c r="P258" i="1"/>
  <c r="P252" i="1"/>
  <c r="P246" i="1"/>
  <c r="P240" i="1"/>
  <c r="P234" i="1"/>
  <c r="P228" i="1"/>
  <c r="P222" i="1"/>
  <c r="P216" i="1"/>
  <c r="P210" i="1"/>
  <c r="P204" i="1"/>
  <c r="P198" i="1"/>
  <c r="P192" i="1"/>
  <c r="P186" i="1"/>
  <c r="P180" i="1"/>
  <c r="P174" i="1"/>
  <c r="P168" i="1"/>
  <c r="P162" i="1"/>
  <c r="P156" i="1"/>
  <c r="P150" i="1"/>
  <c r="P144" i="1"/>
  <c r="P138" i="1"/>
  <c r="P132" i="1"/>
  <c r="P126" i="1"/>
  <c r="P120" i="1"/>
  <c r="P114" i="1"/>
  <c r="P108" i="1"/>
  <c r="P102" i="1"/>
  <c r="P96" i="1"/>
  <c r="P90" i="1"/>
  <c r="P84" i="1"/>
  <c r="P78" i="1"/>
  <c r="Q389" i="1"/>
  <c r="Q383" i="1"/>
  <c r="Q377" i="1"/>
  <c r="Q371" i="1"/>
  <c r="Q365" i="1"/>
  <c r="Q359" i="1"/>
  <c r="Q353" i="1"/>
  <c r="Q347" i="1"/>
  <c r="Q341" i="1"/>
  <c r="Q335" i="1"/>
  <c r="Q329" i="1"/>
  <c r="Q323" i="1"/>
  <c r="Q317" i="1"/>
  <c r="Q311" i="1"/>
  <c r="Q305" i="1"/>
  <c r="Q299" i="1"/>
  <c r="Q293" i="1"/>
  <c r="Q287" i="1"/>
  <c r="Q281" i="1"/>
  <c r="Q275" i="1"/>
  <c r="Q269" i="1"/>
  <c r="Q263" i="1"/>
  <c r="Q257" i="1"/>
  <c r="Q251" i="1"/>
  <c r="Q245" i="1"/>
  <c r="Q239" i="1"/>
  <c r="Q233" i="1"/>
  <c r="Q227" i="1"/>
  <c r="Q221" i="1"/>
  <c r="Q215" i="1"/>
  <c r="Q209" i="1"/>
  <c r="Q203" i="1"/>
  <c r="Q197" i="1"/>
  <c r="Q191" i="1"/>
  <c r="Q185" i="1"/>
  <c r="Q179" i="1"/>
  <c r="Q173" i="1"/>
  <c r="Q167" i="1"/>
  <c r="Q161" i="1"/>
  <c r="Q155" i="1"/>
  <c r="Q149" i="1"/>
  <c r="Q143" i="1"/>
  <c r="Q137" i="1"/>
  <c r="Q131" i="1"/>
  <c r="Q125" i="1"/>
  <c r="Q119" i="1"/>
  <c r="Q113" i="1"/>
  <c r="Q107" i="1"/>
  <c r="Q101" i="1"/>
  <c r="Q95" i="1"/>
  <c r="Q89" i="1"/>
  <c r="Q83" i="1"/>
  <c r="Q77" i="1"/>
  <c r="P259" i="1"/>
  <c r="P211" i="1"/>
  <c r="P163" i="1"/>
  <c r="P157" i="1"/>
  <c r="P151" i="1"/>
  <c r="P145" i="1"/>
  <c r="P133" i="1"/>
  <c r="P383" i="1"/>
  <c r="P377" i="1"/>
  <c r="P371" i="1"/>
  <c r="P365" i="1"/>
  <c r="P359" i="1"/>
  <c r="P353" i="1"/>
  <c r="P347" i="1"/>
  <c r="P341" i="1"/>
  <c r="P335" i="1"/>
  <c r="P329" i="1"/>
  <c r="P323" i="1"/>
  <c r="P317" i="1"/>
  <c r="P311" i="1"/>
  <c r="P305" i="1"/>
  <c r="P299" i="1"/>
  <c r="P293" i="1"/>
  <c r="P287" i="1"/>
  <c r="P281" i="1"/>
  <c r="P275" i="1"/>
  <c r="P269" i="1"/>
  <c r="P263" i="1"/>
  <c r="P257" i="1"/>
  <c r="P251" i="1"/>
  <c r="P245" i="1"/>
  <c r="P239" i="1"/>
  <c r="P233" i="1"/>
  <c r="P227" i="1"/>
  <c r="P221" i="1"/>
  <c r="P215" i="1"/>
  <c r="P209" i="1"/>
  <c r="P203" i="1"/>
  <c r="P197" i="1"/>
  <c r="P191" i="1"/>
  <c r="P185" i="1"/>
  <c r="P179" i="1"/>
  <c r="P173" i="1"/>
  <c r="P167" i="1"/>
  <c r="P161" i="1"/>
  <c r="P155" i="1"/>
  <c r="P149" i="1"/>
  <c r="P143" i="1"/>
  <c r="P137" i="1"/>
  <c r="P131" i="1"/>
  <c r="P125" i="1"/>
  <c r="P119" i="1"/>
  <c r="P113" i="1"/>
  <c r="P107" i="1"/>
  <c r="P101" i="1"/>
  <c r="P95" i="1"/>
  <c r="P89" i="1"/>
  <c r="P83" i="1"/>
  <c r="P77" i="1"/>
  <c r="Q382" i="1"/>
  <c r="Q376" i="1"/>
  <c r="Q370" i="1"/>
  <c r="Q364" i="1"/>
  <c r="Q358" i="1"/>
  <c r="Q352" i="1"/>
  <c r="Q346" i="1"/>
  <c r="Q340" i="1"/>
  <c r="Q334" i="1"/>
  <c r="Q328" i="1"/>
  <c r="Q322" i="1"/>
  <c r="Q316" i="1"/>
  <c r="Q310" i="1"/>
  <c r="Q304" i="1"/>
  <c r="Q298" i="1"/>
  <c r="Q292" i="1"/>
  <c r="Q286" i="1"/>
  <c r="Q280" i="1"/>
  <c r="Q274" i="1"/>
  <c r="Q268" i="1"/>
  <c r="Q262" i="1"/>
  <c r="Q256" i="1"/>
  <c r="Q250" i="1"/>
  <c r="Q244" i="1"/>
  <c r="Q238" i="1"/>
  <c r="Q232" i="1"/>
  <c r="Q226" i="1"/>
  <c r="Q220" i="1"/>
  <c r="Q214" i="1"/>
  <c r="Q208" i="1"/>
  <c r="Q202" i="1"/>
  <c r="Q196" i="1"/>
  <c r="Q190" i="1"/>
  <c r="Q184" i="1"/>
  <c r="Q178" i="1"/>
  <c r="Q172" i="1"/>
  <c r="Q166" i="1"/>
  <c r="Q160" i="1"/>
  <c r="Q154" i="1"/>
  <c r="Q148" i="1"/>
  <c r="Q142" i="1"/>
  <c r="Q136" i="1"/>
  <c r="Q130" i="1"/>
  <c r="Q124" i="1"/>
  <c r="Q118" i="1"/>
  <c r="Q112" i="1"/>
  <c r="Q106" i="1"/>
  <c r="Q100" i="1"/>
  <c r="Q94" i="1"/>
  <c r="Q88" i="1"/>
  <c r="Q82" i="1"/>
  <c r="Q76" i="1"/>
  <c r="P389" i="1"/>
  <c r="P382" i="1"/>
  <c r="P376" i="1"/>
  <c r="P370" i="1"/>
  <c r="P364" i="1"/>
  <c r="P358" i="1"/>
  <c r="P352" i="1"/>
  <c r="P346" i="1"/>
  <c r="P340" i="1"/>
  <c r="P334" i="1"/>
  <c r="P328" i="1"/>
  <c r="P322" i="1"/>
  <c r="P316" i="1"/>
  <c r="P310" i="1"/>
  <c r="P304" i="1"/>
  <c r="P298" i="1"/>
  <c r="P292" i="1"/>
  <c r="P286" i="1"/>
  <c r="P280" i="1"/>
  <c r="P274" i="1"/>
  <c r="P268" i="1"/>
  <c r="P262" i="1"/>
  <c r="P256" i="1"/>
  <c r="P250" i="1"/>
  <c r="P244" i="1"/>
  <c r="P238" i="1"/>
  <c r="P232" i="1"/>
  <c r="P226" i="1"/>
  <c r="P220" i="1"/>
  <c r="P214" i="1"/>
  <c r="P208" i="1"/>
  <c r="P202" i="1"/>
  <c r="P196" i="1"/>
  <c r="P190" i="1"/>
  <c r="P184" i="1"/>
  <c r="P178" i="1"/>
  <c r="P172" i="1"/>
  <c r="P166" i="1"/>
  <c r="P160" i="1"/>
  <c r="P154" i="1"/>
  <c r="P148" i="1"/>
  <c r="P142" i="1"/>
  <c r="P136" i="1"/>
  <c r="P130" i="1"/>
  <c r="P124" i="1"/>
  <c r="P118" i="1"/>
  <c r="P112" i="1"/>
  <c r="P106" i="1"/>
  <c r="P100" i="1"/>
  <c r="P94" i="1"/>
  <c r="P88" i="1"/>
  <c r="P82" i="1"/>
  <c r="P76" i="1"/>
  <c r="P75" i="1"/>
  <c r="P223" i="1"/>
  <c r="P388" i="1"/>
  <c r="Q387" i="1"/>
  <c r="Q381" i="1"/>
  <c r="Q375" i="1"/>
  <c r="Q369" i="1"/>
  <c r="Q363" i="1"/>
  <c r="Q357" i="1"/>
  <c r="Q351" i="1"/>
  <c r="Q345" i="1"/>
  <c r="Q339" i="1"/>
  <c r="Q333" i="1"/>
  <c r="Q327" i="1"/>
  <c r="Q321" i="1"/>
  <c r="Q315" i="1"/>
  <c r="Q309" i="1"/>
  <c r="Q303" i="1"/>
  <c r="Q297" i="1"/>
  <c r="Q291" i="1"/>
  <c r="Q285" i="1"/>
  <c r="Q279" i="1"/>
  <c r="Q273" i="1"/>
  <c r="Q267" i="1"/>
  <c r="Q261" i="1"/>
  <c r="Q255" i="1"/>
  <c r="Q249" i="1"/>
  <c r="Q243" i="1"/>
  <c r="Q237" i="1"/>
  <c r="Q231" i="1"/>
  <c r="Q225" i="1"/>
  <c r="Q219" i="1"/>
  <c r="Q213" i="1"/>
  <c r="Q207" i="1"/>
  <c r="Q201" i="1"/>
  <c r="Q195" i="1"/>
  <c r="Q189" i="1"/>
  <c r="Q183" i="1"/>
  <c r="Q177" i="1"/>
  <c r="Q171" i="1"/>
  <c r="Q165" i="1"/>
  <c r="Q159" i="1"/>
  <c r="Q153" i="1"/>
  <c r="Q147" i="1"/>
  <c r="Q141" i="1"/>
  <c r="Q135" i="1"/>
  <c r="Q129" i="1"/>
  <c r="Q123" i="1"/>
  <c r="Q117" i="1"/>
  <c r="Q111" i="1"/>
  <c r="Q105" i="1"/>
  <c r="Q99" i="1"/>
  <c r="Q93" i="1"/>
  <c r="Q87" i="1"/>
  <c r="Q81" i="1"/>
  <c r="Q75" i="1"/>
  <c r="P387" i="1"/>
  <c r="P381" i="1"/>
  <c r="P375" i="1"/>
  <c r="P369" i="1"/>
  <c r="P363" i="1"/>
  <c r="P357" i="1"/>
  <c r="P351" i="1"/>
  <c r="P345" i="1"/>
  <c r="P339" i="1"/>
  <c r="P333" i="1"/>
  <c r="P327" i="1"/>
  <c r="P321" i="1"/>
  <c r="P315" i="1"/>
  <c r="P309" i="1"/>
  <c r="P303" i="1"/>
  <c r="P297" i="1"/>
  <c r="P291" i="1"/>
  <c r="P285" i="1"/>
  <c r="P279" i="1"/>
  <c r="P273" i="1"/>
  <c r="P267" i="1"/>
  <c r="P261" i="1"/>
  <c r="P255" i="1"/>
  <c r="P249" i="1"/>
  <c r="P243" i="1"/>
  <c r="P237" i="1"/>
  <c r="P231" i="1"/>
  <c r="P225" i="1"/>
  <c r="P219" i="1"/>
  <c r="P213" i="1"/>
  <c r="P207" i="1"/>
  <c r="P201" i="1"/>
  <c r="P195" i="1"/>
  <c r="P189" i="1"/>
  <c r="P183" i="1"/>
  <c r="P177" i="1"/>
  <c r="P171" i="1"/>
  <c r="P165" i="1"/>
  <c r="P159" i="1"/>
  <c r="P153" i="1"/>
  <c r="P147" i="1"/>
  <c r="P141" i="1"/>
  <c r="P135" i="1"/>
  <c r="P129" i="1"/>
  <c r="P123" i="1"/>
  <c r="P117" i="1"/>
  <c r="P111" i="1"/>
  <c r="P105" i="1"/>
  <c r="P99" i="1"/>
  <c r="P93" i="1"/>
  <c r="P87" i="1"/>
  <c r="P81" i="1"/>
  <c r="Q74" i="1"/>
  <c r="Q392" i="1"/>
  <c r="Q386" i="1"/>
  <c r="Q380" i="1"/>
  <c r="Q374" i="1"/>
  <c r="Q368" i="1"/>
  <c r="Q362" i="1"/>
  <c r="Q356" i="1"/>
  <c r="Q350" i="1"/>
  <c r="Q344" i="1"/>
  <c r="Q338" i="1"/>
  <c r="Q332" i="1"/>
  <c r="Q326" i="1"/>
  <c r="Q320" i="1"/>
  <c r="Q314" i="1"/>
  <c r="Q308" i="1"/>
  <c r="Q302" i="1"/>
  <c r="Q296" i="1"/>
  <c r="Q290" i="1"/>
  <c r="Q284" i="1"/>
  <c r="Q278" i="1"/>
  <c r="Q272" i="1"/>
  <c r="Q266" i="1"/>
  <c r="Q260" i="1"/>
  <c r="Q254" i="1"/>
  <c r="Q248" i="1"/>
  <c r="Q242" i="1"/>
  <c r="Q236" i="1"/>
  <c r="Q230" i="1"/>
  <c r="Q224" i="1"/>
  <c r="Q218" i="1"/>
  <c r="Q212" i="1"/>
  <c r="Q206" i="1"/>
  <c r="Q200" i="1"/>
  <c r="Q194" i="1"/>
  <c r="Q188" i="1"/>
  <c r="Q182" i="1"/>
  <c r="Q176" i="1"/>
  <c r="Q170" i="1"/>
  <c r="Q164" i="1"/>
  <c r="Q158" i="1"/>
  <c r="Q152" i="1"/>
  <c r="Q146" i="1"/>
  <c r="Q140" i="1"/>
  <c r="Q134" i="1"/>
  <c r="Q128" i="1"/>
  <c r="Q122" i="1"/>
  <c r="Q116" i="1"/>
  <c r="Q110" i="1"/>
  <c r="Q104" i="1"/>
  <c r="Q98" i="1"/>
  <c r="Q92" i="1"/>
  <c r="Q86" i="1"/>
  <c r="Q80" i="1"/>
  <c r="P74" i="1"/>
  <c r="P73" i="1"/>
  <c r="Q388" i="1"/>
  <c r="P392" i="1"/>
  <c r="P386" i="1"/>
  <c r="P380" i="1"/>
  <c r="P374" i="1"/>
  <c r="P368" i="1"/>
  <c r="P362" i="1"/>
  <c r="P356" i="1"/>
  <c r="P350" i="1"/>
  <c r="P344" i="1"/>
  <c r="P338" i="1"/>
  <c r="P332" i="1"/>
  <c r="P326" i="1"/>
  <c r="P320" i="1"/>
  <c r="P314" i="1"/>
  <c r="P308" i="1"/>
  <c r="P302" i="1"/>
  <c r="P296" i="1"/>
  <c r="P290" i="1"/>
  <c r="P284" i="1"/>
  <c r="P278" i="1"/>
  <c r="P272" i="1"/>
  <c r="P266" i="1"/>
  <c r="P260" i="1"/>
  <c r="P254" i="1"/>
  <c r="P248" i="1"/>
  <c r="P242" i="1"/>
  <c r="P236" i="1"/>
  <c r="P230" i="1"/>
  <c r="P224" i="1"/>
  <c r="P218" i="1"/>
  <c r="P212" i="1"/>
  <c r="P206" i="1"/>
  <c r="P200" i="1"/>
  <c r="P194" i="1"/>
  <c r="P188" i="1"/>
  <c r="P182" i="1"/>
  <c r="P176" i="1"/>
  <c r="P170" i="1"/>
  <c r="P164" i="1"/>
  <c r="P158" i="1"/>
  <c r="P152" i="1"/>
  <c r="P146" i="1"/>
  <c r="P140" i="1"/>
  <c r="P134" i="1"/>
  <c r="P128" i="1"/>
  <c r="P122" i="1"/>
  <c r="P116" i="1"/>
  <c r="P110" i="1"/>
  <c r="P104" i="1"/>
  <c r="P98" i="1"/>
  <c r="P92" i="1"/>
  <c r="P86" i="1"/>
  <c r="P80" i="1"/>
  <c r="Q73" i="1"/>
  <c r="K389" i="1"/>
  <c r="R400" i="1" s="1"/>
  <c r="L389" i="1"/>
  <c r="S400" i="1" s="1"/>
  <c r="M389" i="1"/>
  <c r="T400" i="1" s="1"/>
  <c r="N389" i="1"/>
  <c r="U400" i="1" s="1"/>
  <c r="O389" i="1"/>
  <c r="V400" i="1" s="1"/>
  <c r="K388" i="1" l="1"/>
  <c r="R399" i="1" s="1"/>
  <c r="L388" i="1"/>
  <c r="S399" i="1" s="1"/>
  <c r="M388" i="1"/>
  <c r="T399" i="1" s="1"/>
  <c r="N388" i="1"/>
  <c r="U399" i="1" s="1"/>
  <c r="O388" i="1"/>
  <c r="V399" i="1" s="1"/>
  <c r="O387" i="1" l="1"/>
  <c r="V398" i="1" s="1"/>
  <c r="N387" i="1"/>
  <c r="U398" i="1" s="1"/>
  <c r="M387" i="1"/>
  <c r="T398" i="1" s="1"/>
  <c r="L387" i="1"/>
  <c r="S398" i="1" s="1"/>
  <c r="K387" i="1"/>
  <c r="R398" i="1" s="1"/>
  <c r="K386" i="1"/>
  <c r="L386" i="1"/>
  <c r="M386" i="1"/>
  <c r="N386" i="1"/>
  <c r="O386" i="1"/>
  <c r="T397" i="1" l="1"/>
  <c r="S397" i="1"/>
  <c r="U397" i="1"/>
  <c r="V397" i="1"/>
  <c r="R397" i="1"/>
  <c r="K385" i="1"/>
  <c r="R396" i="1" s="1"/>
  <c r="L385" i="1"/>
  <c r="S396" i="1" s="1"/>
  <c r="M385" i="1"/>
  <c r="T396" i="1" s="1"/>
  <c r="N385" i="1"/>
  <c r="U396" i="1" s="1"/>
  <c r="O385" i="1"/>
  <c r="V396" i="1" s="1"/>
  <c r="O384" i="1" l="1"/>
  <c r="V395" i="1" s="1"/>
  <c r="O383" i="1"/>
  <c r="N383" i="1"/>
  <c r="N384" i="1"/>
  <c r="U395" i="1" s="1"/>
  <c r="M383" i="1"/>
  <c r="M384" i="1"/>
  <c r="T395" i="1" s="1"/>
  <c r="L383" i="1"/>
  <c r="L384" i="1"/>
  <c r="S395" i="1" s="1"/>
  <c r="K383" i="1"/>
  <c r="K384" i="1"/>
  <c r="R395" i="1" s="1"/>
  <c r="V394" i="1" l="1"/>
  <c r="U394" i="1"/>
  <c r="S394" i="1"/>
  <c r="R394" i="1"/>
  <c r="T394" i="1"/>
  <c r="O49" i="1"/>
  <c r="N49" i="1"/>
  <c r="M49" i="1"/>
  <c r="L49" i="1"/>
  <c r="K49" i="1"/>
  <c r="J49" i="1"/>
  <c r="I49" i="1"/>
  <c r="O382" i="1" l="1"/>
  <c r="V393" i="1" s="1"/>
  <c r="N382" i="1"/>
  <c r="U393" i="1" s="1"/>
  <c r="M382" i="1"/>
  <c r="T393" i="1" s="1"/>
  <c r="L382" i="1"/>
  <c r="S393" i="1" s="1"/>
  <c r="K382" i="1"/>
  <c r="R393" i="1" s="1"/>
  <c r="O381" i="1" l="1"/>
  <c r="V392" i="1" s="1"/>
  <c r="N381" i="1"/>
  <c r="U392" i="1" s="1"/>
  <c r="M381" i="1"/>
  <c r="T392" i="1" s="1"/>
  <c r="L381" i="1"/>
  <c r="S392" i="1" s="1"/>
  <c r="K381" i="1"/>
  <c r="R392" i="1" s="1"/>
  <c r="O380" i="1" l="1"/>
  <c r="V391" i="1" s="1"/>
  <c r="N380" i="1"/>
  <c r="U391" i="1" s="1"/>
  <c r="M380" i="1"/>
  <c r="T391" i="1" s="1"/>
  <c r="L380" i="1"/>
  <c r="S391" i="1" s="1"/>
  <c r="K380" i="1"/>
  <c r="R391" i="1" s="1"/>
  <c r="O379" i="1" l="1"/>
  <c r="V390" i="1" s="1"/>
  <c r="N379" i="1"/>
  <c r="U390" i="1" s="1"/>
  <c r="M379" i="1"/>
  <c r="T390" i="1" s="1"/>
  <c r="L379" i="1"/>
  <c r="S390" i="1" s="1"/>
  <c r="K379" i="1"/>
  <c r="R390" i="1" s="1"/>
  <c r="K378" i="1"/>
  <c r="L378" i="1"/>
  <c r="M378" i="1"/>
  <c r="N378" i="1"/>
  <c r="O378" i="1"/>
  <c r="U389" i="1" l="1"/>
  <c r="T389" i="1"/>
  <c r="V389" i="1"/>
  <c r="S389" i="1"/>
  <c r="R389" i="1"/>
  <c r="O377" i="1"/>
  <c r="V388" i="1" s="1"/>
  <c r="N377" i="1"/>
  <c r="U388" i="1" s="1"/>
  <c r="M377" i="1"/>
  <c r="T388" i="1" s="1"/>
  <c r="L377" i="1"/>
  <c r="S388" i="1" s="1"/>
  <c r="K377" i="1"/>
  <c r="R388" i="1" s="1"/>
  <c r="K376" i="1" l="1"/>
  <c r="R387" i="1" s="1"/>
  <c r="L376" i="1"/>
  <c r="S387" i="1" s="1"/>
  <c r="M376" i="1"/>
  <c r="T387" i="1" s="1"/>
  <c r="N376" i="1"/>
  <c r="U387" i="1" s="1"/>
  <c r="O376" i="1"/>
  <c r="V387" i="1" s="1"/>
  <c r="O375" i="1" l="1"/>
  <c r="V386" i="1" s="1"/>
  <c r="N375" i="1"/>
  <c r="U386" i="1" s="1"/>
  <c r="M375" i="1"/>
  <c r="T386" i="1" s="1"/>
  <c r="L375" i="1"/>
  <c r="S386" i="1" s="1"/>
  <c r="K375" i="1"/>
  <c r="R386" i="1" s="1"/>
  <c r="K373" i="1" l="1"/>
  <c r="L373" i="1"/>
  <c r="M373" i="1"/>
  <c r="N373" i="1"/>
  <c r="O373" i="1"/>
  <c r="K374" i="1"/>
  <c r="R385" i="1" s="1"/>
  <c r="L374" i="1"/>
  <c r="S385" i="1" s="1"/>
  <c r="M374" i="1"/>
  <c r="T385" i="1" s="1"/>
  <c r="N374" i="1"/>
  <c r="U385" i="1" s="1"/>
  <c r="O374" i="1"/>
  <c r="V385" i="1" s="1"/>
  <c r="V384" i="1" l="1"/>
  <c r="U384" i="1"/>
  <c r="S384" i="1"/>
  <c r="T384" i="1"/>
  <c r="R384" i="1"/>
  <c r="O372" i="1"/>
  <c r="V383" i="1" s="1"/>
  <c r="N372" i="1"/>
  <c r="U383" i="1" s="1"/>
  <c r="M372" i="1"/>
  <c r="T383" i="1" s="1"/>
  <c r="L372" i="1"/>
  <c r="S383" i="1" s="1"/>
  <c r="K372" i="1"/>
  <c r="R383" i="1" s="1"/>
  <c r="O48" i="1"/>
  <c r="N48" i="1"/>
  <c r="M48" i="1"/>
  <c r="L48" i="1"/>
  <c r="K48" i="1"/>
  <c r="J48" i="1"/>
  <c r="I48" i="1"/>
  <c r="M57" i="1" l="1"/>
  <c r="L57" i="1"/>
  <c r="O57" i="1"/>
  <c r="K57" i="1"/>
  <c r="O371" i="1"/>
  <c r="V382" i="1" s="1"/>
  <c r="N371" i="1"/>
  <c r="U382" i="1" s="1"/>
  <c r="M371" i="1"/>
  <c r="T382" i="1" s="1"/>
  <c r="L371" i="1"/>
  <c r="S382" i="1" s="1"/>
  <c r="K371" i="1"/>
  <c r="R382" i="1" s="1"/>
  <c r="K370" i="1"/>
  <c r="L370" i="1"/>
  <c r="M370" i="1"/>
  <c r="N370" i="1"/>
  <c r="O370" i="1"/>
  <c r="O369" i="1"/>
  <c r="N369" i="1"/>
  <c r="M369" i="1"/>
  <c r="L369" i="1"/>
  <c r="K369" i="1"/>
  <c r="O368" i="1"/>
  <c r="N368" i="1"/>
  <c r="M368" i="1"/>
  <c r="L368" i="1"/>
  <c r="K368" i="1"/>
  <c r="O367" i="1"/>
  <c r="N367" i="1"/>
  <c r="M367" i="1"/>
  <c r="L367" i="1"/>
  <c r="K367" i="1"/>
  <c r="O366" i="1"/>
  <c r="N366" i="1"/>
  <c r="M366" i="1"/>
  <c r="L366" i="1"/>
  <c r="K366" i="1"/>
  <c r="O365" i="1"/>
  <c r="N364" i="1"/>
  <c r="N365" i="1"/>
  <c r="M365" i="1"/>
  <c r="L365" i="1"/>
  <c r="K365" i="1"/>
  <c r="O364" i="1"/>
  <c r="K364" i="1"/>
  <c r="L364" i="1"/>
  <c r="M364" i="1"/>
  <c r="O363" i="1"/>
  <c r="N363" i="1"/>
  <c r="N362" i="1"/>
  <c r="M362" i="1"/>
  <c r="M363" i="1"/>
  <c r="L362" i="1"/>
  <c r="L363" i="1"/>
  <c r="K362" i="1"/>
  <c r="K363" i="1"/>
  <c r="O360" i="1"/>
  <c r="O362" i="1"/>
  <c r="O47" i="1"/>
  <c r="N47" i="1"/>
  <c r="M47" i="1"/>
  <c r="L47" i="1"/>
  <c r="K47" i="1"/>
  <c r="J47" i="1"/>
  <c r="I47" i="1"/>
  <c r="N360" i="1"/>
  <c r="M360" i="1"/>
  <c r="L360" i="1"/>
  <c r="K360" i="1"/>
  <c r="O359" i="1"/>
  <c r="N359" i="1"/>
  <c r="M359" i="1"/>
  <c r="L359" i="1"/>
  <c r="K359" i="1"/>
  <c r="K358" i="1"/>
  <c r="L358" i="1"/>
  <c r="M358" i="1"/>
  <c r="N358" i="1"/>
  <c r="O358" i="1"/>
  <c r="O357" i="1"/>
  <c r="N357" i="1"/>
  <c r="M357" i="1"/>
  <c r="L357" i="1"/>
  <c r="K357" i="1"/>
  <c r="K356" i="1"/>
  <c r="L356" i="1"/>
  <c r="M356" i="1"/>
  <c r="N356" i="1"/>
  <c r="O356" i="1"/>
  <c r="O355" i="1"/>
  <c r="N355" i="1"/>
  <c r="M355" i="1"/>
  <c r="L355" i="1"/>
  <c r="K355" i="1"/>
  <c r="O353" i="1"/>
  <c r="O354" i="1"/>
  <c r="N353" i="1"/>
  <c r="N354" i="1"/>
  <c r="M353" i="1"/>
  <c r="M354" i="1"/>
  <c r="L353" i="1"/>
  <c r="L354" i="1"/>
  <c r="K353" i="1"/>
  <c r="K354" i="1"/>
  <c r="O352" i="1"/>
  <c r="N352" i="1"/>
  <c r="M352" i="1"/>
  <c r="L352" i="1"/>
  <c r="K352" i="1"/>
  <c r="O351" i="1"/>
  <c r="N351" i="1"/>
  <c r="M351" i="1"/>
  <c r="L351" i="1"/>
  <c r="K351" i="1"/>
  <c r="O348" i="1"/>
  <c r="O349" i="1"/>
  <c r="O350" i="1"/>
  <c r="K349" i="1"/>
  <c r="L349" i="1"/>
  <c r="M349" i="1"/>
  <c r="N349" i="1"/>
  <c r="K350" i="1"/>
  <c r="L350" i="1"/>
  <c r="M350" i="1"/>
  <c r="N350" i="1"/>
  <c r="O46" i="1"/>
  <c r="N46" i="1"/>
  <c r="M46" i="1"/>
  <c r="L46" i="1"/>
  <c r="K46" i="1"/>
  <c r="J46" i="1"/>
  <c r="I46" i="1"/>
  <c r="N348" i="1"/>
  <c r="M348" i="1"/>
  <c r="L348" i="1"/>
  <c r="K348" i="1"/>
  <c r="O346" i="1"/>
  <c r="O347" i="1"/>
  <c r="N347" i="1"/>
  <c r="M347" i="1"/>
  <c r="L347" i="1"/>
  <c r="K347" i="1"/>
  <c r="K346" i="1"/>
  <c r="L346" i="1"/>
  <c r="M346" i="1"/>
  <c r="N346" i="1"/>
  <c r="O345" i="1"/>
  <c r="N345" i="1"/>
  <c r="M345" i="1"/>
  <c r="L345" i="1"/>
  <c r="K345" i="1"/>
  <c r="K343" i="1"/>
  <c r="L343" i="1"/>
  <c r="M343" i="1"/>
  <c r="N343" i="1"/>
  <c r="O343" i="1"/>
  <c r="K344" i="1"/>
  <c r="L344" i="1"/>
  <c r="M344" i="1"/>
  <c r="N344" i="1"/>
  <c r="O344" i="1"/>
  <c r="O341" i="1"/>
  <c r="O342" i="1"/>
  <c r="K342" i="1"/>
  <c r="L342" i="1"/>
  <c r="M342" i="1"/>
  <c r="N342" i="1"/>
  <c r="K341" i="1"/>
  <c r="L341" i="1"/>
  <c r="M341" i="1"/>
  <c r="N341" i="1"/>
  <c r="O340" i="1"/>
  <c r="N340" i="1"/>
  <c r="M340" i="1"/>
  <c r="L340" i="1"/>
  <c r="K340" i="1"/>
  <c r="O339" i="1"/>
  <c r="N339" i="1"/>
  <c r="M339" i="1"/>
  <c r="L339" i="1"/>
  <c r="K339" i="1"/>
  <c r="N336" i="1"/>
  <c r="O336" i="1"/>
  <c r="N337" i="1"/>
  <c r="O337" i="1"/>
  <c r="N338" i="1"/>
  <c r="O338" i="1"/>
  <c r="O45" i="1"/>
  <c r="I45" i="1"/>
  <c r="J45" i="1"/>
  <c r="K45" i="1"/>
  <c r="L45" i="1"/>
  <c r="M45" i="1"/>
  <c r="N45" i="1"/>
  <c r="K336" i="1"/>
  <c r="L336" i="1"/>
  <c r="M336" i="1"/>
  <c r="K337" i="1"/>
  <c r="L337" i="1"/>
  <c r="M337" i="1"/>
  <c r="K338" i="1"/>
  <c r="L338" i="1"/>
  <c r="M338" i="1"/>
  <c r="K335" i="1"/>
  <c r="L335" i="1"/>
  <c r="M335" i="1"/>
  <c r="N335" i="1"/>
  <c r="O335" i="1"/>
  <c r="K334" i="1"/>
  <c r="L334" i="1"/>
  <c r="M334" i="1"/>
  <c r="N334" i="1"/>
  <c r="O334" i="1"/>
  <c r="K333" i="1"/>
  <c r="L333" i="1"/>
  <c r="M333" i="1"/>
  <c r="N333" i="1"/>
  <c r="O332" i="1"/>
  <c r="O333" i="1"/>
  <c r="N332" i="1"/>
  <c r="M332" i="1"/>
  <c r="L332" i="1"/>
  <c r="K332" i="1"/>
  <c r="O330" i="1"/>
  <c r="O331" i="1"/>
  <c r="K331" i="1"/>
  <c r="L331" i="1"/>
  <c r="M331" i="1"/>
  <c r="N331" i="1"/>
  <c r="O329" i="1"/>
  <c r="K330" i="1"/>
  <c r="L330" i="1"/>
  <c r="M330" i="1"/>
  <c r="N330" i="1"/>
  <c r="N329" i="1"/>
  <c r="M329" i="1"/>
  <c r="L329" i="1"/>
  <c r="K329" i="1"/>
  <c r="K328" i="1"/>
  <c r="L328" i="1"/>
  <c r="M328" i="1"/>
  <c r="N328" i="1"/>
  <c r="O327" i="1"/>
  <c r="O328" i="1"/>
  <c r="O326" i="1"/>
  <c r="N327" i="1"/>
  <c r="M327" i="1"/>
  <c r="L327" i="1"/>
  <c r="K327" i="1"/>
  <c r="N326" i="1"/>
  <c r="M326" i="1"/>
  <c r="L326" i="1"/>
  <c r="K326" i="1"/>
  <c r="O44" i="1"/>
  <c r="O322" i="1"/>
  <c r="O323" i="1"/>
  <c r="O324" i="1"/>
  <c r="O325" i="1"/>
  <c r="N325" i="1"/>
  <c r="M325" i="1"/>
  <c r="L325" i="1"/>
  <c r="K325" i="1"/>
  <c r="I44" i="1"/>
  <c r="J44" i="1"/>
  <c r="K44" i="1"/>
  <c r="L44" i="1"/>
  <c r="M44" i="1"/>
  <c r="N44" i="1"/>
  <c r="K324" i="1"/>
  <c r="L324" i="1"/>
  <c r="M324" i="1"/>
  <c r="N324" i="1"/>
  <c r="N323" i="1"/>
  <c r="K323" i="1"/>
  <c r="L323" i="1"/>
  <c r="M323" i="1"/>
  <c r="O320" i="1"/>
  <c r="O321" i="1"/>
  <c r="K321" i="1"/>
  <c r="L321" i="1"/>
  <c r="M321" i="1"/>
  <c r="N321" i="1"/>
  <c r="K322" i="1"/>
  <c r="L322" i="1"/>
  <c r="M322" i="1"/>
  <c r="N322" i="1"/>
  <c r="N320" i="1"/>
  <c r="M320" i="1"/>
  <c r="L320" i="1"/>
  <c r="K320" i="1"/>
  <c r="O319" i="1"/>
  <c r="O318" i="1"/>
  <c r="N319" i="1"/>
  <c r="M319" i="1"/>
  <c r="L319" i="1"/>
  <c r="K319" i="1"/>
  <c r="O317" i="1"/>
  <c r="N318" i="1"/>
  <c r="M318" i="1"/>
  <c r="L318" i="1"/>
  <c r="K318" i="1"/>
  <c r="O316" i="1"/>
  <c r="N317" i="1"/>
  <c r="M317" i="1"/>
  <c r="L317" i="1"/>
  <c r="K317" i="1"/>
  <c r="O315" i="1"/>
  <c r="N316" i="1"/>
  <c r="M316" i="1"/>
  <c r="L316" i="1"/>
  <c r="K316" i="1"/>
  <c r="O314" i="1"/>
  <c r="N315" i="1"/>
  <c r="M315" i="1"/>
  <c r="L315" i="1"/>
  <c r="K315" i="1"/>
  <c r="O313" i="1"/>
  <c r="N314" i="1"/>
  <c r="K314" i="1"/>
  <c r="L314" i="1"/>
  <c r="M314" i="1"/>
  <c r="O312" i="1"/>
  <c r="K313" i="1"/>
  <c r="L313" i="1"/>
  <c r="M313" i="1"/>
  <c r="N313" i="1"/>
  <c r="O43" i="1"/>
  <c r="O311" i="1"/>
  <c r="N312" i="1"/>
  <c r="M312" i="1"/>
  <c r="L312" i="1"/>
  <c r="K312" i="1"/>
  <c r="N43" i="1"/>
  <c r="M43" i="1"/>
  <c r="L43" i="1"/>
  <c r="K43" i="1"/>
  <c r="J43" i="1"/>
  <c r="I43" i="1"/>
  <c r="N311" i="1"/>
  <c r="M311" i="1"/>
  <c r="L311" i="1"/>
  <c r="K311" i="1"/>
  <c r="N310" i="1"/>
  <c r="O309" i="1"/>
  <c r="O310" i="1"/>
  <c r="M310" i="1"/>
  <c r="L310" i="1"/>
  <c r="K310" i="1"/>
  <c r="O308" i="1"/>
  <c r="N309" i="1"/>
  <c r="M309" i="1"/>
  <c r="L309" i="1"/>
  <c r="K309" i="1"/>
  <c r="O307" i="1"/>
  <c r="N308" i="1"/>
  <c r="K308" i="1"/>
  <c r="L308" i="1"/>
  <c r="M308" i="1"/>
  <c r="O306" i="1"/>
  <c r="N307" i="1"/>
  <c r="M307" i="1"/>
  <c r="L307" i="1"/>
  <c r="K307" i="1"/>
  <c r="O305" i="1"/>
  <c r="N306" i="1"/>
  <c r="M306" i="1"/>
  <c r="L306" i="1"/>
  <c r="K306" i="1"/>
  <c r="O304" i="1"/>
  <c r="K305" i="1"/>
  <c r="L305" i="1"/>
  <c r="M305" i="1"/>
  <c r="N305" i="1"/>
  <c r="N304" i="1"/>
  <c r="O303" i="1"/>
  <c r="N303" i="1"/>
  <c r="M304" i="1"/>
  <c r="L304" i="1"/>
  <c r="K304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O290" i="1"/>
  <c r="K291" i="1"/>
  <c r="L291" i="1"/>
  <c r="M291" i="1"/>
  <c r="N302" i="1"/>
  <c r="N291" i="1"/>
  <c r="N292" i="1"/>
  <c r="N293" i="1"/>
  <c r="N294" i="1"/>
  <c r="N295" i="1"/>
  <c r="N296" i="1"/>
  <c r="N297" i="1"/>
  <c r="N298" i="1"/>
  <c r="N299" i="1"/>
  <c r="N300" i="1"/>
  <c r="N301" i="1"/>
  <c r="O42" i="1"/>
  <c r="K290" i="1"/>
  <c r="L290" i="1"/>
  <c r="M290" i="1"/>
  <c r="N290" i="1"/>
  <c r="O289" i="1"/>
  <c r="N42" i="1"/>
  <c r="M42" i="1"/>
  <c r="L42" i="1"/>
  <c r="K42" i="1"/>
  <c r="J42" i="1"/>
  <c r="I42" i="1"/>
  <c r="O288" i="1"/>
  <c r="N289" i="1"/>
  <c r="M289" i="1"/>
  <c r="L289" i="1"/>
  <c r="K289" i="1"/>
  <c r="K288" i="1"/>
  <c r="N288" i="1"/>
  <c r="M288" i="1"/>
  <c r="L288" i="1"/>
  <c r="O287" i="1"/>
  <c r="O286" i="1"/>
  <c r="O41" i="1"/>
  <c r="I41" i="1"/>
  <c r="J41" i="1"/>
  <c r="K41" i="1"/>
  <c r="L41" i="1"/>
  <c r="M41" i="1"/>
  <c r="N41" i="1"/>
  <c r="N281" i="1"/>
  <c r="N282" i="1"/>
  <c r="N283" i="1"/>
  <c r="N284" i="1"/>
  <c r="N285" i="1"/>
  <c r="N286" i="1"/>
  <c r="N287" i="1"/>
  <c r="M287" i="1"/>
  <c r="L287" i="1"/>
  <c r="K287" i="1"/>
  <c r="O285" i="1"/>
  <c r="M285" i="1"/>
  <c r="M286" i="1"/>
  <c r="L285" i="1"/>
  <c r="L286" i="1"/>
  <c r="K285" i="1"/>
  <c r="K286" i="1"/>
  <c r="O282" i="1"/>
  <c r="O283" i="1"/>
  <c r="O284" i="1"/>
  <c r="M284" i="1"/>
  <c r="L284" i="1"/>
  <c r="K284" i="1"/>
  <c r="K283" i="1"/>
  <c r="L283" i="1"/>
  <c r="M283" i="1"/>
  <c r="O281" i="1"/>
  <c r="K282" i="1"/>
  <c r="L282" i="1"/>
  <c r="L281" i="1"/>
  <c r="M282" i="1"/>
  <c r="M281" i="1"/>
  <c r="M275" i="1"/>
  <c r="M276" i="1"/>
  <c r="M277" i="1"/>
  <c r="M278" i="1"/>
  <c r="M279" i="1"/>
  <c r="M280" i="1"/>
  <c r="K281" i="1"/>
  <c r="O278" i="1"/>
  <c r="O279" i="1"/>
  <c r="O280" i="1"/>
  <c r="K280" i="1"/>
  <c r="L280" i="1"/>
  <c r="N280" i="1"/>
  <c r="N279" i="1"/>
  <c r="N275" i="1"/>
  <c r="N276" i="1"/>
  <c r="N277" i="1"/>
  <c r="N278" i="1"/>
  <c r="L279" i="1"/>
  <c r="L278" i="1"/>
  <c r="K279" i="1"/>
  <c r="O276" i="1"/>
  <c r="O277" i="1"/>
  <c r="O272" i="1"/>
  <c r="O273" i="1"/>
  <c r="O274" i="1"/>
  <c r="O275" i="1"/>
  <c r="L277" i="1"/>
  <c r="K277" i="1"/>
  <c r="K278" i="1"/>
  <c r="O40" i="1"/>
  <c r="L276" i="1"/>
  <c r="K276" i="1"/>
  <c r="N40" i="1"/>
  <c r="M40" i="1"/>
  <c r="L40" i="1"/>
  <c r="K40" i="1"/>
  <c r="J40" i="1"/>
  <c r="I40" i="1"/>
  <c r="K275" i="1"/>
  <c r="L275" i="1"/>
  <c r="N274" i="1"/>
  <c r="M274" i="1"/>
  <c r="L274" i="1"/>
  <c r="K274" i="1"/>
  <c r="N273" i="1"/>
  <c r="M273" i="1"/>
  <c r="L273" i="1"/>
  <c r="K273" i="1"/>
  <c r="O270" i="1"/>
  <c r="O271" i="1"/>
  <c r="N272" i="1"/>
  <c r="M272" i="1"/>
  <c r="L272" i="1"/>
  <c r="K272" i="1"/>
  <c r="N271" i="1"/>
  <c r="M271" i="1"/>
  <c r="L271" i="1"/>
  <c r="K271" i="1"/>
  <c r="O269" i="1"/>
  <c r="O268" i="1"/>
  <c r="N270" i="1"/>
  <c r="M270" i="1"/>
  <c r="L270" i="1"/>
  <c r="K270" i="1"/>
  <c r="K269" i="1"/>
  <c r="L269" i="1"/>
  <c r="M269" i="1"/>
  <c r="N269" i="1"/>
  <c r="N265" i="1"/>
  <c r="N266" i="1"/>
  <c r="N267" i="1"/>
  <c r="N268" i="1"/>
  <c r="O267" i="1"/>
  <c r="M268" i="1"/>
  <c r="L268" i="1"/>
  <c r="K268" i="1"/>
  <c r="O266" i="1"/>
  <c r="O264" i="1"/>
  <c r="O265" i="1"/>
  <c r="M266" i="1"/>
  <c r="M267" i="1"/>
  <c r="L266" i="1"/>
  <c r="L264" i="1"/>
  <c r="L265" i="1"/>
  <c r="L267" i="1"/>
  <c r="K266" i="1"/>
  <c r="K267" i="1"/>
  <c r="M265" i="1"/>
  <c r="K265" i="1"/>
  <c r="O39" i="1"/>
  <c r="O263" i="1"/>
  <c r="O262" i="1"/>
  <c r="N264" i="1"/>
  <c r="M264" i="1"/>
  <c r="K264" i="1"/>
  <c r="N39" i="1"/>
  <c r="M39" i="1"/>
  <c r="L39" i="1"/>
  <c r="K39" i="1"/>
  <c r="J39" i="1"/>
  <c r="I39" i="1"/>
  <c r="K263" i="1"/>
  <c r="L263" i="1"/>
  <c r="M263" i="1"/>
  <c r="N263" i="1"/>
  <c r="N262" i="1"/>
  <c r="M262" i="1"/>
  <c r="L262" i="1"/>
  <c r="K262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N261" i="1"/>
  <c r="M261" i="1"/>
  <c r="L261" i="1"/>
  <c r="K261" i="1"/>
  <c r="N260" i="1"/>
  <c r="M260" i="1"/>
  <c r="L260" i="1"/>
  <c r="K260" i="1"/>
  <c r="K259" i="1"/>
  <c r="L259" i="1"/>
  <c r="M259" i="1"/>
  <c r="N259" i="1"/>
  <c r="K258" i="1"/>
  <c r="L258" i="1"/>
  <c r="M258" i="1"/>
  <c r="N258" i="1"/>
  <c r="K257" i="1"/>
  <c r="L257" i="1"/>
  <c r="M257" i="1"/>
  <c r="N257" i="1"/>
  <c r="N256" i="1"/>
  <c r="K256" i="1"/>
  <c r="L256" i="1"/>
  <c r="M256" i="1"/>
  <c r="K255" i="1"/>
  <c r="L255" i="1"/>
  <c r="M255" i="1"/>
  <c r="N255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N254" i="1"/>
  <c r="N253" i="1"/>
  <c r="K253" i="1"/>
  <c r="L253" i="1"/>
  <c r="M253" i="1"/>
  <c r="K254" i="1"/>
  <c r="L254" i="1"/>
  <c r="M254" i="1"/>
  <c r="K252" i="1"/>
  <c r="L252" i="1"/>
  <c r="M252" i="1"/>
  <c r="N252" i="1"/>
  <c r="I38" i="1"/>
  <c r="J38" i="1"/>
  <c r="K38" i="1"/>
  <c r="L38" i="1"/>
  <c r="M38" i="1"/>
  <c r="N38" i="1"/>
  <c r="K251" i="1"/>
  <c r="L251" i="1"/>
  <c r="M251" i="1"/>
  <c r="N251" i="1"/>
  <c r="K250" i="1"/>
  <c r="L250" i="1"/>
  <c r="M250" i="1"/>
  <c r="N250" i="1"/>
  <c r="K249" i="1"/>
  <c r="L249" i="1"/>
  <c r="M249" i="1"/>
  <c r="N249" i="1"/>
  <c r="K248" i="1"/>
  <c r="L248" i="1"/>
  <c r="M248" i="1"/>
  <c r="N248" i="1"/>
  <c r="K247" i="1"/>
  <c r="L247" i="1"/>
  <c r="M247" i="1"/>
  <c r="N247" i="1"/>
  <c r="N242" i="1"/>
  <c r="N243" i="1"/>
  <c r="N244" i="1"/>
  <c r="N245" i="1"/>
  <c r="N246" i="1"/>
  <c r="K246" i="1"/>
  <c r="L246" i="1"/>
  <c r="M246" i="1"/>
  <c r="K245" i="1"/>
  <c r="L245" i="1"/>
  <c r="M245" i="1"/>
  <c r="K244" i="1"/>
  <c r="L244" i="1"/>
  <c r="M244" i="1"/>
  <c r="K243" i="1"/>
  <c r="L243" i="1"/>
  <c r="M243" i="1"/>
  <c r="K242" i="1"/>
  <c r="L242" i="1"/>
  <c r="M242" i="1"/>
  <c r="N241" i="1"/>
  <c r="N239" i="1"/>
  <c r="N240" i="1"/>
  <c r="K241" i="1"/>
  <c r="L241" i="1"/>
  <c r="M241" i="1"/>
  <c r="K240" i="1"/>
  <c r="L240" i="1"/>
  <c r="M240" i="1"/>
  <c r="I37" i="1"/>
  <c r="J37" i="1"/>
  <c r="K37" i="1"/>
  <c r="L37" i="1"/>
  <c r="M37" i="1"/>
  <c r="N37" i="1"/>
  <c r="K239" i="1"/>
  <c r="L239" i="1"/>
  <c r="M239" i="1"/>
  <c r="K238" i="1"/>
  <c r="L238" i="1"/>
  <c r="M238" i="1"/>
  <c r="N238" i="1"/>
  <c r="K237" i="1"/>
  <c r="L237" i="1"/>
  <c r="M237" i="1"/>
  <c r="M235" i="1"/>
  <c r="M236" i="1"/>
  <c r="N237" i="1"/>
  <c r="K236" i="1"/>
  <c r="L236" i="1"/>
  <c r="N236" i="1"/>
  <c r="K235" i="1"/>
  <c r="L235" i="1"/>
  <c r="N235" i="1"/>
  <c r="K234" i="1"/>
  <c r="L234" i="1"/>
  <c r="M234" i="1"/>
  <c r="N234" i="1"/>
  <c r="K233" i="1"/>
  <c r="L233" i="1"/>
  <c r="M233" i="1"/>
  <c r="N233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K232" i="1"/>
  <c r="L232" i="1"/>
  <c r="M232" i="1"/>
  <c r="K230" i="1"/>
  <c r="L230" i="1"/>
  <c r="M230" i="1"/>
  <c r="K231" i="1"/>
  <c r="L231" i="1"/>
  <c r="M231" i="1"/>
  <c r="K229" i="1"/>
  <c r="L229" i="1"/>
  <c r="M229" i="1"/>
  <c r="K227" i="1"/>
  <c r="L227" i="1"/>
  <c r="M227" i="1"/>
  <c r="K228" i="1"/>
  <c r="L228" i="1"/>
  <c r="M228" i="1"/>
  <c r="I36" i="1"/>
  <c r="J36" i="1"/>
  <c r="K36" i="1"/>
  <c r="L36" i="1"/>
  <c r="M36" i="1"/>
  <c r="K226" i="1"/>
  <c r="L226" i="1"/>
  <c r="M226" i="1"/>
  <c r="K225" i="1"/>
  <c r="L225" i="1"/>
  <c r="M225" i="1"/>
  <c r="K224" i="1"/>
  <c r="L224" i="1"/>
  <c r="M224" i="1"/>
  <c r="K223" i="1"/>
  <c r="L223" i="1"/>
  <c r="L221" i="1"/>
  <c r="L222" i="1"/>
  <c r="M223" i="1"/>
  <c r="K222" i="1"/>
  <c r="M222" i="1"/>
  <c r="K221" i="1"/>
  <c r="M221" i="1"/>
  <c r="K220" i="1"/>
  <c r="L220" i="1"/>
  <c r="M220" i="1"/>
  <c r="K219" i="1"/>
  <c r="L219" i="1"/>
  <c r="M219" i="1"/>
  <c r="K218" i="1"/>
  <c r="L218" i="1"/>
  <c r="M218" i="1"/>
  <c r="K217" i="1"/>
  <c r="L217" i="1"/>
  <c r="M217" i="1"/>
  <c r="K216" i="1"/>
  <c r="L216" i="1"/>
  <c r="M216" i="1"/>
  <c r="I35" i="1"/>
  <c r="J35" i="1"/>
  <c r="K35" i="1"/>
  <c r="L35" i="1"/>
  <c r="M35" i="1"/>
  <c r="K215" i="1"/>
  <c r="L215" i="1"/>
  <c r="M215" i="1"/>
  <c r="K214" i="1"/>
  <c r="L214" i="1"/>
  <c r="M214" i="1"/>
  <c r="K203" i="1"/>
  <c r="K204" i="1"/>
  <c r="K205" i="1"/>
  <c r="K206" i="1"/>
  <c r="K207" i="1"/>
  <c r="K208" i="1"/>
  <c r="K209" i="1"/>
  <c r="K210" i="1"/>
  <c r="K211" i="1"/>
  <c r="K212" i="1"/>
  <c r="K213" i="1"/>
  <c r="L203" i="1"/>
  <c r="L204" i="1"/>
  <c r="L205" i="1"/>
  <c r="L206" i="1"/>
  <c r="L207" i="1"/>
  <c r="L208" i="1"/>
  <c r="L209" i="1"/>
  <c r="L210" i="1"/>
  <c r="L211" i="1"/>
  <c r="L212" i="1"/>
  <c r="L213" i="1"/>
  <c r="M203" i="1"/>
  <c r="M204" i="1"/>
  <c r="M205" i="1"/>
  <c r="M206" i="1"/>
  <c r="M207" i="1"/>
  <c r="M208" i="1"/>
  <c r="M209" i="1"/>
  <c r="M210" i="1"/>
  <c r="M211" i="1"/>
  <c r="M212" i="1"/>
  <c r="M213" i="1"/>
  <c r="K202" i="1"/>
  <c r="L202" i="1"/>
  <c r="M202" i="1"/>
  <c r="K201" i="1"/>
  <c r="L201" i="1"/>
  <c r="M201" i="1"/>
  <c r="M199" i="1"/>
  <c r="M200" i="1"/>
  <c r="K199" i="1"/>
  <c r="K200" i="1"/>
  <c r="L199" i="1"/>
  <c r="L200" i="1"/>
  <c r="K198" i="1"/>
  <c r="L198" i="1"/>
  <c r="M198" i="1"/>
  <c r="K196" i="1"/>
  <c r="K197" i="1"/>
  <c r="L196" i="1"/>
  <c r="L197" i="1"/>
  <c r="M196" i="1"/>
  <c r="M197" i="1"/>
  <c r="K187" i="1"/>
  <c r="K188" i="1"/>
  <c r="K189" i="1"/>
  <c r="K190" i="1"/>
  <c r="K191" i="1"/>
  <c r="K192" i="1"/>
  <c r="K193" i="1"/>
  <c r="K194" i="1"/>
  <c r="K195" i="1"/>
  <c r="L187" i="1"/>
  <c r="L188" i="1"/>
  <c r="L189" i="1"/>
  <c r="L190" i="1"/>
  <c r="L191" i="1"/>
  <c r="L192" i="1"/>
  <c r="L193" i="1"/>
  <c r="L194" i="1"/>
  <c r="L195" i="1"/>
  <c r="M187" i="1"/>
  <c r="M188" i="1"/>
  <c r="M184" i="1"/>
  <c r="M185" i="1"/>
  <c r="M186" i="1"/>
  <c r="M189" i="1"/>
  <c r="M190" i="1"/>
  <c r="M191" i="1"/>
  <c r="M192" i="1"/>
  <c r="M193" i="1"/>
  <c r="M194" i="1"/>
  <c r="M195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L63" i="1"/>
  <c r="L64" i="1"/>
  <c r="L65" i="1"/>
  <c r="L66" i="1"/>
  <c r="L67" i="1"/>
  <c r="L68" i="1"/>
  <c r="L69" i="1"/>
  <c r="L70" i="1"/>
  <c r="L71" i="1"/>
  <c r="L72" i="1"/>
  <c r="L73" i="1"/>
  <c r="L74" i="1"/>
  <c r="M63" i="1"/>
  <c r="M64" i="1"/>
  <c r="M65" i="1"/>
  <c r="M66" i="1"/>
  <c r="M67" i="1"/>
  <c r="M68" i="1"/>
  <c r="M69" i="1"/>
  <c r="M70" i="1"/>
  <c r="M71" i="1"/>
  <c r="M72" i="1"/>
  <c r="M73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/>
  <c r="K82" i="1"/>
  <c r="L82" i="1"/>
  <c r="M82" i="1"/>
  <c r="K83" i="1"/>
  <c r="L83" i="1"/>
  <c r="M83" i="1"/>
  <c r="K84" i="1"/>
  <c r="L84" i="1"/>
  <c r="M84" i="1"/>
  <c r="K85" i="1"/>
  <c r="L85" i="1"/>
  <c r="M85" i="1"/>
  <c r="K86" i="1"/>
  <c r="L86" i="1"/>
  <c r="M86" i="1"/>
  <c r="K87" i="1"/>
  <c r="L87" i="1"/>
  <c r="M87" i="1"/>
  <c r="K88" i="1"/>
  <c r="L88" i="1"/>
  <c r="M88" i="1"/>
  <c r="K89" i="1"/>
  <c r="L89" i="1"/>
  <c r="M89" i="1"/>
  <c r="K90" i="1"/>
  <c r="L90" i="1"/>
  <c r="M90" i="1"/>
  <c r="K91" i="1"/>
  <c r="L91" i="1"/>
  <c r="M91" i="1"/>
  <c r="K92" i="1"/>
  <c r="L92" i="1"/>
  <c r="M92" i="1"/>
  <c r="K93" i="1"/>
  <c r="L93" i="1"/>
  <c r="M93" i="1"/>
  <c r="K94" i="1"/>
  <c r="L94" i="1"/>
  <c r="M94" i="1"/>
  <c r="K95" i="1"/>
  <c r="L95" i="1"/>
  <c r="L96" i="1"/>
  <c r="L97" i="1"/>
  <c r="L98" i="1"/>
  <c r="L99" i="1"/>
  <c r="L100" i="1"/>
  <c r="M95" i="1"/>
  <c r="K96" i="1"/>
  <c r="K97" i="1"/>
  <c r="M96" i="1"/>
  <c r="M97" i="1"/>
  <c r="K98" i="1"/>
  <c r="M98" i="1"/>
  <c r="K99" i="1"/>
  <c r="M99" i="1"/>
  <c r="K100" i="1"/>
  <c r="M100" i="1"/>
  <c r="K101" i="1"/>
  <c r="L101" i="1"/>
  <c r="M101" i="1"/>
  <c r="K102" i="1"/>
  <c r="L102" i="1"/>
  <c r="M102" i="1"/>
  <c r="M103" i="1"/>
  <c r="M104" i="1"/>
  <c r="M105" i="1"/>
  <c r="M106" i="1"/>
  <c r="M107" i="1"/>
  <c r="M108" i="1"/>
  <c r="M109" i="1"/>
  <c r="K103" i="1"/>
  <c r="L103" i="1"/>
  <c r="K104" i="1"/>
  <c r="L104" i="1"/>
  <c r="K105" i="1"/>
  <c r="L105" i="1"/>
  <c r="M110" i="1"/>
  <c r="M111" i="1"/>
  <c r="M112" i="1"/>
  <c r="M113" i="1"/>
  <c r="M114" i="1"/>
  <c r="M115" i="1"/>
  <c r="K106" i="1"/>
  <c r="L106" i="1"/>
  <c r="L107" i="1"/>
  <c r="K107" i="1"/>
  <c r="K108" i="1"/>
  <c r="L108" i="1"/>
  <c r="K109" i="1"/>
  <c r="L109" i="1"/>
  <c r="K110" i="1"/>
  <c r="L110" i="1"/>
  <c r="K111" i="1"/>
  <c r="L111" i="1"/>
  <c r="K112" i="1"/>
  <c r="L112" i="1"/>
  <c r="K113" i="1"/>
  <c r="L113" i="1"/>
  <c r="K114" i="1"/>
  <c r="L114" i="1"/>
  <c r="K115" i="1"/>
  <c r="L115" i="1"/>
  <c r="K116" i="1"/>
  <c r="L116" i="1"/>
  <c r="M116" i="1"/>
  <c r="K117" i="1"/>
  <c r="L117" i="1"/>
  <c r="M117" i="1"/>
  <c r="K118" i="1"/>
  <c r="L118" i="1"/>
  <c r="M118" i="1"/>
  <c r="K119" i="1"/>
  <c r="L119" i="1"/>
  <c r="M119" i="1"/>
  <c r="K120" i="1"/>
  <c r="L120" i="1"/>
  <c r="M120" i="1"/>
  <c r="K121" i="1"/>
  <c r="L121" i="1"/>
  <c r="M121" i="1"/>
  <c r="K122" i="1"/>
  <c r="L122" i="1"/>
  <c r="M122" i="1"/>
  <c r="K123" i="1"/>
  <c r="L123" i="1"/>
  <c r="M123" i="1"/>
  <c r="K124" i="1"/>
  <c r="L124" i="1"/>
  <c r="M124" i="1"/>
  <c r="K125" i="1"/>
  <c r="L125" i="1"/>
  <c r="M125" i="1"/>
  <c r="K126" i="1"/>
  <c r="L126" i="1"/>
  <c r="M126" i="1"/>
  <c r="K127" i="1"/>
  <c r="L127" i="1"/>
  <c r="M127" i="1"/>
  <c r="K128" i="1"/>
  <c r="L128" i="1"/>
  <c r="M128" i="1"/>
  <c r="K129" i="1"/>
  <c r="L129" i="1"/>
  <c r="M129" i="1"/>
  <c r="K130" i="1"/>
  <c r="L130" i="1"/>
  <c r="M130" i="1"/>
  <c r="K131" i="1"/>
  <c r="L131" i="1"/>
  <c r="M131" i="1"/>
  <c r="K132" i="1"/>
  <c r="L132" i="1"/>
  <c r="M132" i="1"/>
  <c r="K133" i="1"/>
  <c r="L133" i="1"/>
  <c r="M133" i="1"/>
  <c r="K134" i="1"/>
  <c r="L134" i="1"/>
  <c r="M134" i="1"/>
  <c r="K135" i="1"/>
  <c r="L135" i="1"/>
  <c r="M135" i="1"/>
  <c r="K136" i="1"/>
  <c r="L136" i="1"/>
  <c r="M136" i="1"/>
  <c r="K137" i="1"/>
  <c r="L137" i="1"/>
  <c r="M137" i="1"/>
  <c r="K138" i="1"/>
  <c r="L138" i="1"/>
  <c r="M138" i="1"/>
  <c r="K139" i="1"/>
  <c r="L139" i="1"/>
  <c r="M139" i="1"/>
  <c r="K140" i="1"/>
  <c r="L140" i="1"/>
  <c r="M140" i="1"/>
  <c r="K141" i="1"/>
  <c r="L141" i="1"/>
  <c r="M141" i="1"/>
  <c r="K142" i="1"/>
  <c r="L142" i="1"/>
  <c r="M142" i="1"/>
  <c r="K143" i="1"/>
  <c r="L143" i="1"/>
  <c r="M143" i="1"/>
  <c r="K144" i="1"/>
  <c r="L144" i="1"/>
  <c r="M144" i="1"/>
  <c r="K145" i="1"/>
  <c r="L145" i="1"/>
  <c r="M145" i="1"/>
  <c r="K146" i="1"/>
  <c r="L146" i="1"/>
  <c r="M146" i="1"/>
  <c r="K147" i="1"/>
  <c r="L147" i="1"/>
  <c r="M147" i="1"/>
  <c r="K148" i="1"/>
  <c r="L148" i="1"/>
  <c r="M148" i="1"/>
  <c r="K149" i="1"/>
  <c r="L149" i="1"/>
  <c r="M149" i="1"/>
  <c r="K150" i="1"/>
  <c r="L150" i="1"/>
  <c r="M150" i="1"/>
  <c r="K151" i="1"/>
  <c r="L151" i="1"/>
  <c r="M151" i="1"/>
  <c r="K152" i="1"/>
  <c r="L152" i="1"/>
  <c r="M152" i="1"/>
  <c r="K153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M153" i="1"/>
  <c r="K154" i="1"/>
  <c r="M154" i="1"/>
  <c r="K155" i="1"/>
  <c r="M155" i="1"/>
  <c r="K156" i="1"/>
  <c r="M156" i="1"/>
  <c r="K157" i="1"/>
  <c r="M157" i="1"/>
  <c r="K158" i="1"/>
  <c r="M158" i="1"/>
  <c r="K159" i="1"/>
  <c r="M159" i="1"/>
  <c r="K160" i="1"/>
  <c r="M160" i="1"/>
  <c r="K161" i="1"/>
  <c r="M161" i="1"/>
  <c r="K162" i="1"/>
  <c r="M162" i="1"/>
  <c r="K163" i="1"/>
  <c r="M163" i="1"/>
  <c r="K164" i="1"/>
  <c r="M164" i="1"/>
  <c r="K165" i="1"/>
  <c r="L165" i="1"/>
  <c r="M165" i="1"/>
  <c r="K166" i="1"/>
  <c r="L166" i="1"/>
  <c r="M166" i="1"/>
  <c r="K167" i="1"/>
  <c r="L167" i="1"/>
  <c r="M167" i="1"/>
  <c r="K168" i="1"/>
  <c r="L168" i="1"/>
  <c r="M168" i="1"/>
  <c r="K169" i="1"/>
  <c r="L169" i="1"/>
  <c r="M169" i="1"/>
  <c r="K170" i="1"/>
  <c r="L170" i="1"/>
  <c r="M170" i="1"/>
  <c r="K171" i="1"/>
  <c r="L171" i="1"/>
  <c r="M171" i="1"/>
  <c r="K172" i="1"/>
  <c r="L172" i="1"/>
  <c r="M172" i="1"/>
  <c r="K173" i="1"/>
  <c r="L173" i="1"/>
  <c r="M173" i="1"/>
  <c r="K174" i="1"/>
  <c r="L174" i="1"/>
  <c r="M174" i="1"/>
  <c r="K175" i="1"/>
  <c r="L175" i="1"/>
  <c r="M175" i="1"/>
  <c r="M176" i="1"/>
  <c r="K176" i="1"/>
  <c r="L176" i="1"/>
  <c r="K177" i="1"/>
  <c r="K178" i="1"/>
  <c r="K179" i="1"/>
  <c r="K180" i="1"/>
  <c r="L177" i="1"/>
  <c r="M177" i="1"/>
  <c r="K181" i="1"/>
  <c r="K182" i="1"/>
  <c r="K183" i="1"/>
  <c r="K184" i="1"/>
  <c r="K185" i="1"/>
  <c r="K186" i="1"/>
  <c r="L178" i="1"/>
  <c r="M178" i="1"/>
  <c r="L179" i="1"/>
  <c r="M179" i="1"/>
  <c r="M180" i="1"/>
  <c r="M181" i="1"/>
  <c r="M182" i="1"/>
  <c r="M183" i="1"/>
  <c r="L180" i="1"/>
  <c r="L181" i="1"/>
  <c r="L182" i="1"/>
  <c r="L183" i="1"/>
  <c r="L184" i="1"/>
  <c r="L185" i="1"/>
  <c r="L186" i="1"/>
  <c r="K62" i="1"/>
  <c r="L62" i="1"/>
  <c r="M62" i="1"/>
  <c r="I34" i="1"/>
  <c r="J34" i="1"/>
  <c r="K34" i="1"/>
  <c r="L34" i="1"/>
  <c r="M34" i="1"/>
  <c r="I33" i="1"/>
  <c r="J33" i="1"/>
  <c r="K33" i="1"/>
  <c r="L33" i="1"/>
  <c r="M33" i="1"/>
  <c r="J8" i="1"/>
  <c r="K8" i="1"/>
  <c r="L8" i="1"/>
  <c r="M8" i="1"/>
  <c r="J9" i="1"/>
  <c r="K9" i="1"/>
  <c r="L9" i="1"/>
  <c r="M9" i="1"/>
  <c r="J10" i="1"/>
  <c r="K10" i="1"/>
  <c r="L10" i="1"/>
  <c r="M10" i="1"/>
  <c r="J11" i="1"/>
  <c r="K11" i="1"/>
  <c r="L11" i="1"/>
  <c r="M11" i="1"/>
  <c r="J12" i="1"/>
  <c r="K12" i="1"/>
  <c r="L12" i="1"/>
  <c r="M12" i="1"/>
  <c r="J13" i="1"/>
  <c r="K13" i="1"/>
  <c r="L13" i="1"/>
  <c r="M13" i="1"/>
  <c r="J14" i="1"/>
  <c r="K14" i="1"/>
  <c r="L14" i="1"/>
  <c r="M14" i="1"/>
  <c r="J15" i="1"/>
  <c r="K15" i="1"/>
  <c r="L15" i="1"/>
  <c r="M15" i="1"/>
  <c r="J16" i="1"/>
  <c r="K16" i="1"/>
  <c r="L16" i="1"/>
  <c r="M16" i="1"/>
  <c r="J17" i="1"/>
  <c r="K17" i="1"/>
  <c r="L17" i="1"/>
  <c r="M17" i="1"/>
  <c r="J18" i="1"/>
  <c r="K18" i="1"/>
  <c r="L18" i="1"/>
  <c r="M18" i="1"/>
  <c r="J19" i="1"/>
  <c r="K19" i="1"/>
  <c r="L19" i="1"/>
  <c r="M19" i="1"/>
  <c r="J20" i="1"/>
  <c r="K20" i="1"/>
  <c r="L20" i="1"/>
  <c r="M20" i="1"/>
  <c r="J21" i="1"/>
  <c r="K21" i="1"/>
  <c r="L21" i="1"/>
  <c r="M21" i="1"/>
  <c r="J22" i="1"/>
  <c r="K22" i="1"/>
  <c r="L22" i="1"/>
  <c r="M22" i="1"/>
  <c r="J23" i="1"/>
  <c r="K23" i="1"/>
  <c r="L23" i="1"/>
  <c r="M23" i="1"/>
  <c r="J24" i="1"/>
  <c r="K24" i="1"/>
  <c r="L24" i="1"/>
  <c r="M24" i="1"/>
  <c r="J25" i="1"/>
  <c r="K25" i="1"/>
  <c r="L25" i="1"/>
  <c r="M25" i="1"/>
  <c r="J26" i="1"/>
  <c r="K26" i="1"/>
  <c r="L26" i="1"/>
  <c r="M26" i="1"/>
  <c r="J27" i="1"/>
  <c r="K27" i="1"/>
  <c r="L27" i="1"/>
  <c r="M27" i="1"/>
  <c r="J28" i="1"/>
  <c r="K28" i="1"/>
  <c r="L28" i="1"/>
  <c r="M28" i="1"/>
  <c r="J29" i="1"/>
  <c r="K29" i="1"/>
  <c r="L29" i="1"/>
  <c r="M29" i="1"/>
  <c r="J30" i="1"/>
  <c r="K30" i="1"/>
  <c r="L30" i="1"/>
  <c r="M30" i="1"/>
  <c r="J31" i="1"/>
  <c r="K31" i="1"/>
  <c r="L31" i="1"/>
  <c r="M31" i="1"/>
  <c r="J32" i="1"/>
  <c r="K32" i="1"/>
  <c r="L32" i="1"/>
  <c r="M32" i="1"/>
  <c r="I23" i="1"/>
  <c r="I24" i="1"/>
  <c r="I25" i="1"/>
  <c r="I26" i="1"/>
  <c r="I27" i="1"/>
  <c r="I28" i="1"/>
  <c r="I29" i="1"/>
  <c r="I30" i="1"/>
  <c r="I31" i="1"/>
  <c r="I32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J57" i="1"/>
  <c r="R361" i="1" l="1"/>
  <c r="V361" i="1"/>
  <c r="U361" i="1"/>
  <c r="T361" i="1"/>
  <c r="S361" i="1"/>
  <c r="T379" i="1"/>
  <c r="V379" i="1"/>
  <c r="V276" i="1"/>
  <c r="R175" i="1"/>
  <c r="U270" i="1"/>
  <c r="R243" i="1"/>
  <c r="R245" i="1"/>
  <c r="R248" i="1"/>
  <c r="T380" i="1"/>
  <c r="S381" i="1"/>
  <c r="S147" i="1"/>
  <c r="S143" i="1"/>
  <c r="S256" i="1"/>
  <c r="R270" i="1"/>
  <c r="R274" i="1"/>
  <c r="T285" i="1"/>
  <c r="S290" i="1"/>
  <c r="R317" i="1"/>
  <c r="R319" i="1"/>
  <c r="R323" i="1"/>
  <c r="T340" i="1"/>
  <c r="T348" i="1"/>
  <c r="R351" i="1"/>
  <c r="R353" i="1"/>
  <c r="R354" i="1"/>
  <c r="T358" i="1"/>
  <c r="R377" i="1"/>
  <c r="R381" i="1"/>
  <c r="R197" i="1"/>
  <c r="R238" i="1"/>
  <c r="V321" i="1"/>
  <c r="R249" i="1"/>
  <c r="T307" i="1"/>
  <c r="U349" i="1"/>
  <c r="U381" i="1"/>
  <c r="T183" i="1"/>
  <c r="T179" i="1"/>
  <c r="T175" i="1"/>
  <c r="T169" i="1"/>
  <c r="T151" i="1"/>
  <c r="T139" i="1"/>
  <c r="T135" i="1"/>
  <c r="T111" i="1"/>
  <c r="T103" i="1"/>
  <c r="T99" i="1"/>
  <c r="T84" i="1"/>
  <c r="T200" i="1"/>
  <c r="T208" i="1"/>
  <c r="T221" i="1"/>
  <c r="T234" i="1"/>
  <c r="T247" i="1"/>
  <c r="T256" i="1"/>
  <c r="T261" i="1"/>
  <c r="T280" i="1"/>
  <c r="T304" i="1"/>
  <c r="T325" i="1"/>
  <c r="T327" i="1"/>
  <c r="T372" i="1"/>
  <c r="T262" i="1"/>
  <c r="T184" i="1"/>
  <c r="S194" i="1"/>
  <c r="S187" i="1"/>
  <c r="S174" i="1"/>
  <c r="S110" i="1"/>
  <c r="S91" i="1"/>
  <c r="S200" i="1"/>
  <c r="S220" i="1"/>
  <c r="S229" i="1"/>
  <c r="S237" i="1"/>
  <c r="S270" i="1"/>
  <c r="S274" i="1"/>
  <c r="S285" i="1"/>
  <c r="S287" i="1"/>
  <c r="S289" i="1"/>
  <c r="S304" i="1"/>
  <c r="S319" i="1"/>
  <c r="S336" i="1"/>
  <c r="S340" i="1"/>
  <c r="S353" i="1"/>
  <c r="S354" i="1"/>
  <c r="S366" i="1"/>
  <c r="S203" i="1"/>
  <c r="S307" i="1"/>
  <c r="R122" i="1"/>
  <c r="R91" i="1"/>
  <c r="R79" i="1"/>
  <c r="R210" i="1"/>
  <c r="R219" i="1"/>
  <c r="R244" i="1"/>
  <c r="R267" i="1"/>
  <c r="R293" i="1"/>
  <c r="R296" i="1"/>
  <c r="R302" i="1"/>
  <c r="R304" i="1"/>
  <c r="R338" i="1"/>
  <c r="R349" i="1"/>
  <c r="R371" i="1"/>
  <c r="R126" i="1"/>
  <c r="R171" i="1"/>
  <c r="R165" i="1"/>
  <c r="V197" i="1"/>
  <c r="V292" i="1"/>
  <c r="V209" i="1"/>
  <c r="V113" i="1"/>
  <c r="V275" i="1"/>
  <c r="V318" i="1"/>
  <c r="V336" i="1"/>
  <c r="V352" i="1"/>
  <c r="V358" i="1"/>
  <c r="V366" i="1"/>
  <c r="V373" i="1"/>
  <c r="V125" i="1"/>
  <c r="V324" i="1"/>
  <c r="V161" i="1"/>
  <c r="V320" i="1"/>
  <c r="V221" i="1"/>
  <c r="V233" i="1"/>
  <c r="V101" i="1"/>
  <c r="V341" i="1"/>
  <c r="V269" i="1"/>
  <c r="V185" i="1"/>
  <c r="V89" i="1"/>
  <c r="V245" i="1"/>
  <c r="V173" i="1"/>
  <c r="V77" i="1"/>
  <c r="V257" i="1"/>
  <c r="V149" i="1"/>
  <c r="V302" i="1"/>
  <c r="V137" i="1"/>
  <c r="V301" i="1"/>
  <c r="U234" i="1"/>
  <c r="U222" i="1"/>
  <c r="U210" i="1"/>
  <c r="U198" i="1"/>
  <c r="U186" i="1"/>
  <c r="U174" i="1"/>
  <c r="U162" i="1"/>
  <c r="U150" i="1"/>
  <c r="U138" i="1"/>
  <c r="U126" i="1"/>
  <c r="U114" i="1"/>
  <c r="U102" i="1"/>
  <c r="U90" i="1"/>
  <c r="U78" i="1"/>
  <c r="U259" i="1"/>
  <c r="U262" i="1"/>
  <c r="U288" i="1"/>
  <c r="U292" i="1"/>
  <c r="U299" i="1"/>
  <c r="U307" i="1"/>
  <c r="U325" i="1"/>
  <c r="U332" i="1"/>
  <c r="U338" i="1"/>
  <c r="U341" i="1"/>
  <c r="U369" i="1"/>
  <c r="U371" i="1"/>
  <c r="U351" i="1"/>
  <c r="U377" i="1"/>
  <c r="U239" i="1"/>
  <c r="U264" i="1"/>
  <c r="V243" i="1"/>
  <c r="V159" i="1"/>
  <c r="V270" i="1"/>
  <c r="V258" i="1"/>
  <c r="V246" i="1"/>
  <c r="V234" i="1"/>
  <c r="V222" i="1"/>
  <c r="V210" i="1"/>
  <c r="V198" i="1"/>
  <c r="V186" i="1"/>
  <c r="V174" i="1"/>
  <c r="V162" i="1"/>
  <c r="V150" i="1"/>
  <c r="V138" i="1"/>
  <c r="V126" i="1"/>
  <c r="V114" i="1"/>
  <c r="V102" i="1"/>
  <c r="V90" i="1"/>
  <c r="V78" i="1"/>
  <c r="V274" i="1"/>
  <c r="V289" i="1"/>
  <c r="V298" i="1"/>
  <c r="V303" i="1"/>
  <c r="V315" i="1"/>
  <c r="V328" i="1"/>
  <c r="V342" i="1"/>
  <c r="V345" i="1"/>
  <c r="V350" i="1"/>
  <c r="V363" i="1"/>
  <c r="V376" i="1"/>
  <c r="V360" i="1"/>
  <c r="V368" i="1"/>
  <c r="V268" i="1"/>
  <c r="V256" i="1"/>
  <c r="V244" i="1"/>
  <c r="V232" i="1"/>
  <c r="V220" i="1"/>
  <c r="V208" i="1"/>
  <c r="V196" i="1"/>
  <c r="V184" i="1"/>
  <c r="V172" i="1"/>
  <c r="V160" i="1"/>
  <c r="V148" i="1"/>
  <c r="V136" i="1"/>
  <c r="V124" i="1"/>
  <c r="V112" i="1"/>
  <c r="V100" i="1"/>
  <c r="V88" i="1"/>
  <c r="V76" i="1"/>
  <c r="V277" i="1"/>
  <c r="V313" i="1"/>
  <c r="V326" i="1"/>
  <c r="V349" i="1"/>
  <c r="V353" i="1"/>
  <c r="V359" i="1"/>
  <c r="V369" i="1"/>
  <c r="V374" i="1"/>
  <c r="V255" i="1"/>
  <c r="V266" i="1"/>
  <c r="V254" i="1"/>
  <c r="V242" i="1"/>
  <c r="V230" i="1"/>
  <c r="V218" i="1"/>
  <c r="V206" i="1"/>
  <c r="V194" i="1"/>
  <c r="V182" i="1"/>
  <c r="V170" i="1"/>
  <c r="V158" i="1"/>
  <c r="V146" i="1"/>
  <c r="V134" i="1"/>
  <c r="V122" i="1"/>
  <c r="V110" i="1"/>
  <c r="V98" i="1"/>
  <c r="V86" i="1"/>
  <c r="V74" i="1"/>
  <c r="V300" i="1"/>
  <c r="V311" i="1"/>
  <c r="V335" i="1"/>
  <c r="V337" i="1"/>
  <c r="V348" i="1"/>
  <c r="V355" i="1"/>
  <c r="V357" i="1"/>
  <c r="V367" i="1"/>
  <c r="V372" i="1"/>
  <c r="V231" i="1"/>
  <c r="V135" i="1"/>
  <c r="V265" i="1"/>
  <c r="V253" i="1"/>
  <c r="V241" i="1"/>
  <c r="V229" i="1"/>
  <c r="V217" i="1"/>
  <c r="V205" i="1"/>
  <c r="V193" i="1"/>
  <c r="V181" i="1"/>
  <c r="V169" i="1"/>
  <c r="V157" i="1"/>
  <c r="V145" i="1"/>
  <c r="V133" i="1"/>
  <c r="V121" i="1"/>
  <c r="V109" i="1"/>
  <c r="V97" i="1"/>
  <c r="V85" i="1"/>
  <c r="V73" i="1"/>
  <c r="V282" i="1"/>
  <c r="V286" i="1"/>
  <c r="V296" i="1"/>
  <c r="V310" i="1"/>
  <c r="V316" i="1"/>
  <c r="V322" i="1"/>
  <c r="V329" i="1"/>
  <c r="V334" i="1"/>
  <c r="V339" i="1"/>
  <c r="V346" i="1"/>
  <c r="V351" i="1"/>
  <c r="V371" i="1"/>
  <c r="V377" i="1"/>
  <c r="V147" i="1"/>
  <c r="V264" i="1"/>
  <c r="V252" i="1"/>
  <c r="V240" i="1"/>
  <c r="V228" i="1"/>
  <c r="V216" i="1"/>
  <c r="V204" i="1"/>
  <c r="V192" i="1"/>
  <c r="V180" i="1"/>
  <c r="V168" i="1"/>
  <c r="V156" i="1"/>
  <c r="V144" i="1"/>
  <c r="V132" i="1"/>
  <c r="V120" i="1"/>
  <c r="V108" i="1"/>
  <c r="V96" i="1"/>
  <c r="V84" i="1"/>
  <c r="V278" i="1"/>
  <c r="V281" i="1"/>
  <c r="V285" i="1"/>
  <c r="V309" i="1"/>
  <c r="V314" i="1"/>
  <c r="V330" i="1"/>
  <c r="V333" i="1"/>
  <c r="V338" i="1"/>
  <c r="V344" i="1"/>
  <c r="V347" i="1"/>
  <c r="V356" i="1"/>
  <c r="V375" i="1"/>
  <c r="V267" i="1"/>
  <c r="V171" i="1"/>
  <c r="V87" i="1"/>
  <c r="V263" i="1"/>
  <c r="V251" i="1"/>
  <c r="V239" i="1"/>
  <c r="V227" i="1"/>
  <c r="V215" i="1"/>
  <c r="V203" i="1"/>
  <c r="V191" i="1"/>
  <c r="V179" i="1"/>
  <c r="V167" i="1"/>
  <c r="V155" i="1"/>
  <c r="V143" i="1"/>
  <c r="V131" i="1"/>
  <c r="V119" i="1"/>
  <c r="V107" i="1"/>
  <c r="V95" i="1"/>
  <c r="V83" i="1"/>
  <c r="V279" i="1"/>
  <c r="V284" i="1"/>
  <c r="V308" i="1"/>
  <c r="V327" i="1"/>
  <c r="V332" i="1"/>
  <c r="V340" i="1"/>
  <c r="V343" i="1"/>
  <c r="V362" i="1"/>
  <c r="V207" i="1"/>
  <c r="V123" i="1"/>
  <c r="V262" i="1"/>
  <c r="V250" i="1"/>
  <c r="V238" i="1"/>
  <c r="V226" i="1"/>
  <c r="V214" i="1"/>
  <c r="V202" i="1"/>
  <c r="V190" i="1"/>
  <c r="V178" i="1"/>
  <c r="V166" i="1"/>
  <c r="V154" i="1"/>
  <c r="V142" i="1"/>
  <c r="V130" i="1"/>
  <c r="V118" i="1"/>
  <c r="V106" i="1"/>
  <c r="V94" i="1"/>
  <c r="V82" i="1"/>
  <c r="V280" i="1"/>
  <c r="V283" i="1"/>
  <c r="V295" i="1"/>
  <c r="V307" i="1"/>
  <c r="V319" i="1"/>
  <c r="V331" i="1"/>
  <c r="V380" i="1"/>
  <c r="V183" i="1"/>
  <c r="V75" i="1"/>
  <c r="V312" i="1"/>
  <c r="V261" i="1"/>
  <c r="V249" i="1"/>
  <c r="V237" i="1"/>
  <c r="V225" i="1"/>
  <c r="V213" i="1"/>
  <c r="V201" i="1"/>
  <c r="V189" i="1"/>
  <c r="V177" i="1"/>
  <c r="V165" i="1"/>
  <c r="V153" i="1"/>
  <c r="V141" i="1"/>
  <c r="V129" i="1"/>
  <c r="V117" i="1"/>
  <c r="V105" i="1"/>
  <c r="V93" i="1"/>
  <c r="V81" i="1"/>
  <c r="V288" i="1"/>
  <c r="V294" i="1"/>
  <c r="V299" i="1"/>
  <c r="V306" i="1"/>
  <c r="V325" i="1"/>
  <c r="V354" i="1"/>
  <c r="V365" i="1"/>
  <c r="V381" i="1"/>
  <c r="V195" i="1"/>
  <c r="V99" i="1"/>
  <c r="V272" i="1"/>
  <c r="V260" i="1"/>
  <c r="V248" i="1"/>
  <c r="V236" i="1"/>
  <c r="V224" i="1"/>
  <c r="V212" i="1"/>
  <c r="V200" i="1"/>
  <c r="V188" i="1"/>
  <c r="V176" i="1"/>
  <c r="V164" i="1"/>
  <c r="V152" i="1"/>
  <c r="V140" i="1"/>
  <c r="V128" i="1"/>
  <c r="V116" i="1"/>
  <c r="V104" i="1"/>
  <c r="V92" i="1"/>
  <c r="V80" i="1"/>
  <c r="V287" i="1"/>
  <c r="V291" i="1"/>
  <c r="V293" i="1"/>
  <c r="V305" i="1"/>
  <c r="V317" i="1"/>
  <c r="V364" i="1"/>
  <c r="V378" i="1"/>
  <c r="V219" i="1"/>
  <c r="V111" i="1"/>
  <c r="V271" i="1"/>
  <c r="V259" i="1"/>
  <c r="V247" i="1"/>
  <c r="V235" i="1"/>
  <c r="V223" i="1"/>
  <c r="V211" i="1"/>
  <c r="V199" i="1"/>
  <c r="V187" i="1"/>
  <c r="V175" i="1"/>
  <c r="V163" i="1"/>
  <c r="V151" i="1"/>
  <c r="V139" i="1"/>
  <c r="V127" i="1"/>
  <c r="V115" i="1"/>
  <c r="V103" i="1"/>
  <c r="V91" i="1"/>
  <c r="V79" i="1"/>
  <c r="V273" i="1"/>
  <c r="V290" i="1"/>
  <c r="V297" i="1"/>
  <c r="V304" i="1"/>
  <c r="V323" i="1"/>
  <c r="V370" i="1"/>
  <c r="U238" i="1"/>
  <c r="U190" i="1"/>
  <c r="U94" i="1"/>
  <c r="U237" i="1"/>
  <c r="U225" i="1"/>
  <c r="U213" i="1"/>
  <c r="U201" i="1"/>
  <c r="U189" i="1"/>
  <c r="U177" i="1"/>
  <c r="U165" i="1"/>
  <c r="U153" i="1"/>
  <c r="U141" i="1"/>
  <c r="U129" i="1"/>
  <c r="U117" i="1"/>
  <c r="U105" i="1"/>
  <c r="U93" i="1"/>
  <c r="U81" i="1"/>
  <c r="U251" i="1"/>
  <c r="U265" i="1"/>
  <c r="U282" i="1"/>
  <c r="U295" i="1"/>
  <c r="U310" i="1"/>
  <c r="U334" i="1"/>
  <c r="U368" i="1"/>
  <c r="U373" i="1"/>
  <c r="U226" i="1"/>
  <c r="U178" i="1"/>
  <c r="U106" i="1"/>
  <c r="U236" i="1"/>
  <c r="U224" i="1"/>
  <c r="U212" i="1"/>
  <c r="U200" i="1"/>
  <c r="U188" i="1"/>
  <c r="U176" i="1"/>
  <c r="U164" i="1"/>
  <c r="U152" i="1"/>
  <c r="U140" i="1"/>
  <c r="U128" i="1"/>
  <c r="U116" i="1"/>
  <c r="U104" i="1"/>
  <c r="U92" i="1"/>
  <c r="U80" i="1"/>
  <c r="U245" i="1"/>
  <c r="U250" i="1"/>
  <c r="U263" i="1"/>
  <c r="U267" i="1"/>
  <c r="U294" i="1"/>
  <c r="U309" i="1"/>
  <c r="U327" i="1"/>
  <c r="U335" i="1"/>
  <c r="U345" i="1"/>
  <c r="U374" i="1"/>
  <c r="U202" i="1"/>
  <c r="U118" i="1"/>
  <c r="U235" i="1"/>
  <c r="U223" i="1"/>
  <c r="U211" i="1"/>
  <c r="U199" i="1"/>
  <c r="U187" i="1"/>
  <c r="U175" i="1"/>
  <c r="U163" i="1"/>
  <c r="U151" i="1"/>
  <c r="U139" i="1"/>
  <c r="U127" i="1"/>
  <c r="U115" i="1"/>
  <c r="U103" i="1"/>
  <c r="U91" i="1"/>
  <c r="U79" i="1"/>
  <c r="U252" i="1"/>
  <c r="U268" i="1"/>
  <c r="U285" i="1"/>
  <c r="U289" i="1"/>
  <c r="U293" i="1"/>
  <c r="U308" i="1"/>
  <c r="U319" i="1"/>
  <c r="U321" i="1"/>
  <c r="U336" i="1"/>
  <c r="U340" i="1"/>
  <c r="U358" i="1"/>
  <c r="U366" i="1"/>
  <c r="U379" i="1"/>
  <c r="U233" i="1"/>
  <c r="U173" i="1"/>
  <c r="U113" i="1"/>
  <c r="U306" i="1"/>
  <c r="U232" i="1"/>
  <c r="U220" i="1"/>
  <c r="U208" i="1"/>
  <c r="U196" i="1"/>
  <c r="U184" i="1"/>
  <c r="U172" i="1"/>
  <c r="U160" i="1"/>
  <c r="U148" i="1"/>
  <c r="U136" i="1"/>
  <c r="U124" i="1"/>
  <c r="U112" i="1"/>
  <c r="U100" i="1"/>
  <c r="U88" i="1"/>
  <c r="U76" i="1"/>
  <c r="U246" i="1"/>
  <c r="U249" i="1"/>
  <c r="U271" i="1"/>
  <c r="U286" i="1"/>
  <c r="U301" i="1"/>
  <c r="U305" i="1"/>
  <c r="U314" i="1"/>
  <c r="U343" i="1"/>
  <c r="U348" i="1"/>
  <c r="U355" i="1"/>
  <c r="U356" i="1"/>
  <c r="U367" i="1"/>
  <c r="U137" i="1"/>
  <c r="U283" i="1"/>
  <c r="U323" i="1"/>
  <c r="U243" i="1"/>
  <c r="U231" i="1"/>
  <c r="U219" i="1"/>
  <c r="U207" i="1"/>
  <c r="U195" i="1"/>
  <c r="U183" i="1"/>
  <c r="U171" i="1"/>
  <c r="U159" i="1"/>
  <c r="U147" i="1"/>
  <c r="U135" i="1"/>
  <c r="U123" i="1"/>
  <c r="U111" i="1"/>
  <c r="U99" i="1"/>
  <c r="U87" i="1"/>
  <c r="U75" i="1"/>
  <c r="U257" i="1"/>
  <c r="U266" i="1"/>
  <c r="U269" i="1"/>
  <c r="U281" i="1"/>
  <c r="U290" i="1"/>
  <c r="U304" i="1"/>
  <c r="U322" i="1"/>
  <c r="U328" i="1"/>
  <c r="U346" i="1"/>
  <c r="U352" i="1"/>
  <c r="U362" i="1"/>
  <c r="U221" i="1"/>
  <c r="U149" i="1"/>
  <c r="U101" i="1"/>
  <c r="U317" i="1"/>
  <c r="U242" i="1"/>
  <c r="U230" i="1"/>
  <c r="U218" i="1"/>
  <c r="U206" i="1"/>
  <c r="U194" i="1"/>
  <c r="U182" i="1"/>
  <c r="U170" i="1"/>
  <c r="U158" i="1"/>
  <c r="U146" i="1"/>
  <c r="U134" i="1"/>
  <c r="U122" i="1"/>
  <c r="U110" i="1"/>
  <c r="U98" i="1"/>
  <c r="U86" i="1"/>
  <c r="U74" i="1"/>
  <c r="U256" i="1"/>
  <c r="U260" i="1"/>
  <c r="U279" i="1"/>
  <c r="U291" i="1"/>
  <c r="U303" i="1"/>
  <c r="U315" i="1"/>
  <c r="U320" i="1"/>
  <c r="U324" i="1"/>
  <c r="U339" i="1"/>
  <c r="U347" i="1"/>
  <c r="U357" i="1"/>
  <c r="U365" i="1"/>
  <c r="U380" i="1"/>
  <c r="U209" i="1"/>
  <c r="U125" i="1"/>
  <c r="U89" i="1"/>
  <c r="U287" i="1"/>
  <c r="U330" i="1"/>
  <c r="U241" i="1"/>
  <c r="U229" i="1"/>
  <c r="U217" i="1"/>
  <c r="U205" i="1"/>
  <c r="U193" i="1"/>
  <c r="U181" i="1"/>
  <c r="U169" i="1"/>
  <c r="U157" i="1"/>
  <c r="U145" i="1"/>
  <c r="U133" i="1"/>
  <c r="U121" i="1"/>
  <c r="U109" i="1"/>
  <c r="U97" i="1"/>
  <c r="U85" i="1"/>
  <c r="U73" i="1"/>
  <c r="U247" i="1"/>
  <c r="U255" i="1"/>
  <c r="U278" i="1"/>
  <c r="U300" i="1"/>
  <c r="U302" i="1"/>
  <c r="U316" i="1"/>
  <c r="U326" i="1"/>
  <c r="U342" i="1"/>
  <c r="U344" i="1"/>
  <c r="U359" i="1"/>
  <c r="U360" i="1"/>
  <c r="U364" i="1"/>
  <c r="U197" i="1"/>
  <c r="U77" i="1"/>
  <c r="U240" i="1"/>
  <c r="U228" i="1"/>
  <c r="U216" i="1"/>
  <c r="U204" i="1"/>
  <c r="U192" i="1"/>
  <c r="U180" i="1"/>
  <c r="U168" i="1"/>
  <c r="U156" i="1"/>
  <c r="U144" i="1"/>
  <c r="U132" i="1"/>
  <c r="U120" i="1"/>
  <c r="U108" i="1"/>
  <c r="U96" i="1"/>
  <c r="U84" i="1"/>
  <c r="U244" i="1"/>
  <c r="U254" i="1"/>
  <c r="U272" i="1"/>
  <c r="U273" i="1"/>
  <c r="U277" i="1"/>
  <c r="U298" i="1"/>
  <c r="U313" i="1"/>
  <c r="U318" i="1"/>
  <c r="U378" i="1"/>
  <c r="U161" i="1"/>
  <c r="U227" i="1"/>
  <c r="U215" i="1"/>
  <c r="U203" i="1"/>
  <c r="U191" i="1"/>
  <c r="U179" i="1"/>
  <c r="U167" i="1"/>
  <c r="U155" i="1"/>
  <c r="U143" i="1"/>
  <c r="U131" i="1"/>
  <c r="U119" i="1"/>
  <c r="U107" i="1"/>
  <c r="U95" i="1"/>
  <c r="U83" i="1"/>
  <c r="U253" i="1"/>
  <c r="U274" i="1"/>
  <c r="U275" i="1"/>
  <c r="U276" i="1"/>
  <c r="U284" i="1"/>
  <c r="U297" i="1"/>
  <c r="U312" i="1"/>
  <c r="U331" i="1"/>
  <c r="U353" i="1"/>
  <c r="U354" i="1"/>
  <c r="U370" i="1"/>
  <c r="U376" i="1"/>
  <c r="U185" i="1"/>
  <c r="U214" i="1"/>
  <c r="U166" i="1"/>
  <c r="U154" i="1"/>
  <c r="U142" i="1"/>
  <c r="U130" i="1"/>
  <c r="U82" i="1"/>
  <c r="U248" i="1"/>
  <c r="U258" i="1"/>
  <c r="U261" i="1"/>
  <c r="U280" i="1"/>
  <c r="U296" i="1"/>
  <c r="U311" i="1"/>
  <c r="U329" i="1"/>
  <c r="U333" i="1"/>
  <c r="U337" i="1"/>
  <c r="U350" i="1"/>
  <c r="U363" i="1"/>
  <c r="U372" i="1"/>
  <c r="U375" i="1"/>
  <c r="T163" i="1"/>
  <c r="S379" i="1"/>
  <c r="S179" i="1"/>
  <c r="S155" i="1"/>
  <c r="S131" i="1"/>
  <c r="S109" i="1"/>
  <c r="R90" i="1"/>
  <c r="R218" i="1"/>
  <c r="R196" i="1"/>
  <c r="S163" i="1"/>
  <c r="S139" i="1"/>
  <c r="T124" i="1"/>
  <c r="S95" i="1"/>
  <c r="S199" i="1"/>
  <c r="T240" i="1"/>
  <c r="T246" i="1"/>
  <c r="S299" i="1"/>
  <c r="R187" i="1"/>
  <c r="T83" i="1"/>
  <c r="T333" i="1"/>
  <c r="S193" i="1"/>
  <c r="S173" i="1"/>
  <c r="S121" i="1"/>
  <c r="S103" i="1"/>
  <c r="S83" i="1"/>
  <c r="T207" i="1"/>
  <c r="S219" i="1"/>
  <c r="R237" i="1"/>
  <c r="R283" i="1"/>
  <c r="R303" i="1"/>
  <c r="T127" i="1"/>
  <c r="S358" i="1"/>
  <c r="R169" i="1"/>
  <c r="S151" i="1"/>
  <c r="S127" i="1"/>
  <c r="S99" i="1"/>
  <c r="R78" i="1"/>
  <c r="R229" i="1"/>
  <c r="S261" i="1"/>
  <c r="S280" i="1"/>
  <c r="S297" i="1"/>
  <c r="S333" i="1"/>
  <c r="R111" i="1"/>
  <c r="T211" i="1"/>
  <c r="S303" i="1"/>
  <c r="R330" i="1"/>
  <c r="T336" i="1"/>
  <c r="T159" i="1"/>
  <c r="T131" i="1"/>
  <c r="T95" i="1"/>
  <c r="S183" i="1"/>
  <c r="S159" i="1"/>
  <c r="S135" i="1"/>
  <c r="T118" i="1"/>
  <c r="T90" i="1"/>
  <c r="T197" i="1"/>
  <c r="T220" i="1"/>
  <c r="S233" i="1"/>
  <c r="S258" i="1"/>
  <c r="R292" i="1"/>
  <c r="T303" i="1"/>
  <c r="S325" i="1"/>
  <c r="S338" i="1"/>
  <c r="T143" i="1"/>
  <c r="T119" i="1"/>
  <c r="S84" i="1"/>
  <c r="T258" i="1"/>
  <c r="S197" i="1"/>
  <c r="T160" i="1"/>
  <c r="T148" i="1"/>
  <c r="T136" i="1"/>
  <c r="S123" i="1"/>
  <c r="T112" i="1"/>
  <c r="T100" i="1"/>
  <c r="T86" i="1"/>
  <c r="R82" i="1"/>
  <c r="R200" i="1"/>
  <c r="S223" i="1"/>
  <c r="R232" i="1"/>
  <c r="R241" i="1"/>
  <c r="T255" i="1"/>
  <c r="R269" i="1"/>
  <c r="T155" i="1"/>
  <c r="T125" i="1"/>
  <c r="R190" i="1"/>
  <c r="T176" i="1"/>
  <c r="S165" i="1"/>
  <c r="T152" i="1"/>
  <c r="T140" i="1"/>
  <c r="T128" i="1"/>
  <c r="S114" i="1"/>
  <c r="T104" i="1"/>
  <c r="T92" i="1"/>
  <c r="S75" i="1"/>
  <c r="T224" i="1"/>
  <c r="T226" i="1"/>
  <c r="R239" i="1"/>
  <c r="S247" i="1"/>
  <c r="T252" i="1"/>
  <c r="S264" i="1"/>
  <c r="T275" i="1"/>
  <c r="T147" i="1"/>
  <c r="S190" i="1"/>
  <c r="T180" i="1"/>
  <c r="T156" i="1"/>
  <c r="T144" i="1"/>
  <c r="T132" i="1"/>
  <c r="S117" i="1"/>
  <c r="R107" i="1"/>
  <c r="T96" i="1"/>
  <c r="T75" i="1"/>
  <c r="T203" i="1"/>
  <c r="S211" i="1"/>
  <c r="R222" i="1"/>
  <c r="S228" i="1"/>
  <c r="S236" i="1"/>
  <c r="T250" i="1"/>
  <c r="S260" i="1"/>
  <c r="R266" i="1"/>
  <c r="S277" i="1"/>
  <c r="S192" i="1"/>
  <c r="R195" i="1"/>
  <c r="T187" i="1"/>
  <c r="R183" i="1"/>
  <c r="R179" i="1"/>
  <c r="T174" i="1"/>
  <c r="T168" i="1"/>
  <c r="S172" i="1"/>
  <c r="R163" i="1"/>
  <c r="R159" i="1"/>
  <c r="R155" i="1"/>
  <c r="R151" i="1"/>
  <c r="R147" i="1"/>
  <c r="R143" i="1"/>
  <c r="R139" i="1"/>
  <c r="R135" i="1"/>
  <c r="R131" i="1"/>
  <c r="R127" i="1"/>
  <c r="R121" i="1"/>
  <c r="T123" i="1"/>
  <c r="T117" i="1"/>
  <c r="T110" i="1"/>
  <c r="S108" i="1"/>
  <c r="R103" i="1"/>
  <c r="R99" i="1"/>
  <c r="R95" i="1"/>
  <c r="S90" i="1"/>
  <c r="T82" i="1"/>
  <c r="S82" i="1"/>
  <c r="R89" i="1"/>
  <c r="R77" i="1"/>
  <c r="T196" i="1"/>
  <c r="S198" i="1"/>
  <c r="S208" i="1"/>
  <c r="T210" i="1"/>
  <c r="T219" i="1"/>
  <c r="S218" i="1"/>
  <c r="R217" i="1"/>
  <c r="T230" i="1"/>
  <c r="S232" i="1"/>
  <c r="S240" i="1"/>
  <c r="T245" i="1"/>
  <c r="T248" i="1"/>
  <c r="R256" i="1"/>
  <c r="R258" i="1"/>
  <c r="R261" i="1"/>
  <c r="T263" i="1"/>
  <c r="R271" i="1"/>
  <c r="R276" i="1"/>
  <c r="R280" i="1"/>
  <c r="S283" i="1"/>
  <c r="R289" i="1"/>
  <c r="T291" i="1"/>
  <c r="T294" i="1"/>
  <c r="S296" i="1"/>
  <c r="T299" i="1"/>
  <c r="R314" i="1"/>
  <c r="S314" i="1"/>
  <c r="T314" i="1"/>
  <c r="R315" i="1"/>
  <c r="S317" i="1"/>
  <c r="S323" i="1"/>
  <c r="R325" i="1"/>
  <c r="S330" i="1"/>
  <c r="R333" i="1"/>
  <c r="T335" i="1"/>
  <c r="T338" i="1"/>
  <c r="R343" i="1"/>
  <c r="T345" i="1"/>
  <c r="S348" i="1"/>
  <c r="S351" i="1"/>
  <c r="R356" i="1"/>
  <c r="R364" i="1"/>
  <c r="T371" i="1"/>
  <c r="R372" i="1"/>
  <c r="S377" i="1"/>
  <c r="T366" i="1"/>
  <c r="S191" i="1"/>
  <c r="R194" i="1"/>
  <c r="T186" i="1"/>
  <c r="T182" i="1"/>
  <c r="T178" i="1"/>
  <c r="R174" i="1"/>
  <c r="R168" i="1"/>
  <c r="S171" i="1"/>
  <c r="T162" i="1"/>
  <c r="T158" i="1"/>
  <c r="T154" i="1"/>
  <c r="T150" i="1"/>
  <c r="T146" i="1"/>
  <c r="T142" i="1"/>
  <c r="T138" i="1"/>
  <c r="T134" i="1"/>
  <c r="T130" i="1"/>
  <c r="S126" i="1"/>
  <c r="S120" i="1"/>
  <c r="T122" i="1"/>
  <c r="T116" i="1"/>
  <c r="R110" i="1"/>
  <c r="S107" i="1"/>
  <c r="T102" i="1"/>
  <c r="T98" i="1"/>
  <c r="T94" i="1"/>
  <c r="T89" i="1"/>
  <c r="T81" i="1"/>
  <c r="S81" i="1"/>
  <c r="R88" i="1"/>
  <c r="R76" i="1"/>
  <c r="T195" i="1"/>
  <c r="R206" i="1"/>
  <c r="S207" i="1"/>
  <c r="T212" i="1"/>
  <c r="T218" i="1"/>
  <c r="S217" i="1"/>
  <c r="R216" i="1"/>
  <c r="S230" i="1"/>
  <c r="S234" i="1"/>
  <c r="R240" i="1"/>
  <c r="S245" i="1"/>
  <c r="S248" i="1"/>
  <c r="T253" i="1"/>
  <c r="T257" i="1"/>
  <c r="S263" i="1"/>
  <c r="T268" i="1"/>
  <c r="S271" i="1"/>
  <c r="T276" i="1"/>
  <c r="R279" i="1"/>
  <c r="R281" i="1"/>
  <c r="T283" i="1"/>
  <c r="S286" i="1"/>
  <c r="R288" i="1"/>
  <c r="T290" i="1"/>
  <c r="S294" i="1"/>
  <c r="T297" i="1"/>
  <c r="R313" i="1"/>
  <c r="S313" i="1"/>
  <c r="T313" i="1"/>
  <c r="S315" i="1"/>
  <c r="T317" i="1"/>
  <c r="R322" i="1"/>
  <c r="T323" i="1"/>
  <c r="R328" i="1"/>
  <c r="T330" i="1"/>
  <c r="S335" i="1"/>
  <c r="S343" i="1"/>
  <c r="S345" i="1"/>
  <c r="R348" i="1"/>
  <c r="T351" i="1"/>
  <c r="S356" i="1"/>
  <c r="R362" i="1"/>
  <c r="S365" i="1"/>
  <c r="T375" i="1"/>
  <c r="T377" i="1"/>
  <c r="T194" i="1"/>
  <c r="T173" i="1"/>
  <c r="S162" i="1"/>
  <c r="S154" i="1"/>
  <c r="S146" i="1"/>
  <c r="S142" i="1"/>
  <c r="S138" i="1"/>
  <c r="S134" i="1"/>
  <c r="S130" i="1"/>
  <c r="R120" i="1"/>
  <c r="T121" i="1"/>
  <c r="T115" i="1"/>
  <c r="T109" i="1"/>
  <c r="S106" i="1"/>
  <c r="S102" i="1"/>
  <c r="S98" i="1"/>
  <c r="S94" i="1"/>
  <c r="S89" i="1"/>
  <c r="T80" i="1"/>
  <c r="S80" i="1"/>
  <c r="R87" i="1"/>
  <c r="R75" i="1"/>
  <c r="T199" i="1"/>
  <c r="R205" i="1"/>
  <c r="R208" i="1"/>
  <c r="S212" i="1"/>
  <c r="T217" i="1"/>
  <c r="S216" i="1"/>
  <c r="R215" i="1"/>
  <c r="R230" i="1"/>
  <c r="R234" i="1"/>
  <c r="T242" i="1"/>
  <c r="S253" i="1"/>
  <c r="S257" i="1"/>
  <c r="T259" i="1"/>
  <c r="R263" i="1"/>
  <c r="S268" i="1"/>
  <c r="T271" i="1"/>
  <c r="R278" i="1"/>
  <c r="S279" i="1"/>
  <c r="S281" i="1"/>
  <c r="R286" i="1"/>
  <c r="S288" i="1"/>
  <c r="T289" i="1"/>
  <c r="R294" i="1"/>
  <c r="T296" i="1"/>
  <c r="R299" i="1"/>
  <c r="R312" i="1"/>
  <c r="S312" i="1"/>
  <c r="T312" i="1"/>
  <c r="T315" i="1"/>
  <c r="R320" i="1"/>
  <c r="S322" i="1"/>
  <c r="S328" i="1"/>
  <c r="T332" i="1"/>
  <c r="R335" i="1"/>
  <c r="T341" i="1"/>
  <c r="T343" i="1"/>
  <c r="R345" i="1"/>
  <c r="T347" i="1"/>
  <c r="T356" i="1"/>
  <c r="S362" i="1"/>
  <c r="S364" i="1"/>
  <c r="T369" i="1"/>
  <c r="S375" i="1"/>
  <c r="R380" i="1"/>
  <c r="S371" i="1"/>
  <c r="R193" i="1"/>
  <c r="T167" i="1"/>
  <c r="S150" i="1"/>
  <c r="T193" i="1"/>
  <c r="R192" i="1"/>
  <c r="R186" i="1"/>
  <c r="R182" i="1"/>
  <c r="R178" i="1"/>
  <c r="R173" i="1"/>
  <c r="R167" i="1"/>
  <c r="S169" i="1"/>
  <c r="R162" i="1"/>
  <c r="R158" i="1"/>
  <c r="R154" i="1"/>
  <c r="R150" i="1"/>
  <c r="R146" i="1"/>
  <c r="R142" i="1"/>
  <c r="R138" i="1"/>
  <c r="R134" i="1"/>
  <c r="R130" i="1"/>
  <c r="S125" i="1"/>
  <c r="S119" i="1"/>
  <c r="S116" i="1"/>
  <c r="T114" i="1"/>
  <c r="R109" i="1"/>
  <c r="R106" i="1"/>
  <c r="R102" i="1"/>
  <c r="R98" i="1"/>
  <c r="R94" i="1"/>
  <c r="T88" i="1"/>
  <c r="T79" i="1"/>
  <c r="S79" i="1"/>
  <c r="R86" i="1"/>
  <c r="R74" i="1"/>
  <c r="T198" i="1"/>
  <c r="R204" i="1"/>
  <c r="R207" i="1"/>
  <c r="R212" i="1"/>
  <c r="T216" i="1"/>
  <c r="S215" i="1"/>
  <c r="R214" i="1"/>
  <c r="T227" i="1"/>
  <c r="T231" i="1"/>
  <c r="T235" i="1"/>
  <c r="S242" i="1"/>
  <c r="R253" i="1"/>
  <c r="R257" i="1"/>
  <c r="S259" i="1"/>
  <c r="S262" i="1"/>
  <c r="T265" i="1"/>
  <c r="R268" i="1"/>
  <c r="R277" i="1"/>
  <c r="T279" i="1"/>
  <c r="T281" i="1"/>
  <c r="T288" i="1"/>
  <c r="R295" i="1"/>
  <c r="R300" i="1"/>
  <c r="R311" i="1"/>
  <c r="S311" i="1"/>
  <c r="T311" i="1"/>
  <c r="S320" i="1"/>
  <c r="T322" i="1"/>
  <c r="R326" i="1"/>
  <c r="T328" i="1"/>
  <c r="S332" i="1"/>
  <c r="S341" i="1"/>
  <c r="S347" i="1"/>
  <c r="R359" i="1"/>
  <c r="T362" i="1"/>
  <c r="T365" i="1"/>
  <c r="S369" i="1"/>
  <c r="R375" i="1"/>
  <c r="S380" i="1"/>
  <c r="S182" i="1"/>
  <c r="S158" i="1"/>
  <c r="T73" i="1"/>
  <c r="T192" i="1"/>
  <c r="T188" i="1"/>
  <c r="T185" i="1"/>
  <c r="T181" i="1"/>
  <c r="T177" i="1"/>
  <c r="T172" i="1"/>
  <c r="T166" i="1"/>
  <c r="S168" i="1"/>
  <c r="T161" i="1"/>
  <c r="T157" i="1"/>
  <c r="T153" i="1"/>
  <c r="T149" i="1"/>
  <c r="T145" i="1"/>
  <c r="T141" i="1"/>
  <c r="T137" i="1"/>
  <c r="T133" i="1"/>
  <c r="T129" i="1"/>
  <c r="R125" i="1"/>
  <c r="R119" i="1"/>
  <c r="R116" i="1"/>
  <c r="T113" i="1"/>
  <c r="T108" i="1"/>
  <c r="T105" i="1"/>
  <c r="T101" i="1"/>
  <c r="T97" i="1"/>
  <c r="T93" i="1"/>
  <c r="S88" i="1"/>
  <c r="T78" i="1"/>
  <c r="S78" i="1"/>
  <c r="R85" i="1"/>
  <c r="T206" i="1"/>
  <c r="S206" i="1"/>
  <c r="R203" i="1"/>
  <c r="T209" i="1"/>
  <c r="T213" i="1"/>
  <c r="T215" i="1"/>
  <c r="S214" i="1"/>
  <c r="T225" i="1"/>
  <c r="S227" i="1"/>
  <c r="S231" i="1"/>
  <c r="S235" i="1"/>
  <c r="R242" i="1"/>
  <c r="S246" i="1"/>
  <c r="T249" i="1"/>
  <c r="T251" i="1"/>
  <c r="T254" i="1"/>
  <c r="R259" i="1"/>
  <c r="R262" i="1"/>
  <c r="S265" i="1"/>
  <c r="R272" i="1"/>
  <c r="R273" i="1"/>
  <c r="S278" i="1"/>
  <c r="T287" i="1"/>
  <c r="S295" i="1"/>
  <c r="R298" i="1"/>
  <c r="S300" i="1"/>
  <c r="T301" i="1"/>
  <c r="R310" i="1"/>
  <c r="S310" i="1"/>
  <c r="T310" i="1"/>
  <c r="R318" i="1"/>
  <c r="T320" i="1"/>
  <c r="S326" i="1"/>
  <c r="R332" i="1"/>
  <c r="R341" i="1"/>
  <c r="R347" i="1"/>
  <c r="T355" i="1"/>
  <c r="S359" i="1"/>
  <c r="T364" i="1"/>
  <c r="T367" i="1"/>
  <c r="R369" i="1"/>
  <c r="R374" i="1"/>
  <c r="R378" i="1"/>
  <c r="R365" i="1"/>
  <c r="S372" i="1"/>
  <c r="S186" i="1"/>
  <c r="S170" i="1"/>
  <c r="S73" i="1"/>
  <c r="T191" i="1"/>
  <c r="S188" i="1"/>
  <c r="S185" i="1"/>
  <c r="S181" i="1"/>
  <c r="S177" i="1"/>
  <c r="R172" i="1"/>
  <c r="R166" i="1"/>
  <c r="S167" i="1"/>
  <c r="S161" i="1"/>
  <c r="S157" i="1"/>
  <c r="S153" i="1"/>
  <c r="S149" i="1"/>
  <c r="S145" i="1"/>
  <c r="S141" i="1"/>
  <c r="S137" i="1"/>
  <c r="S133" i="1"/>
  <c r="S129" i="1"/>
  <c r="S124" i="1"/>
  <c r="R118" i="1"/>
  <c r="S115" i="1"/>
  <c r="S113" i="1"/>
  <c r="T107" i="1"/>
  <c r="S105" i="1"/>
  <c r="S101" i="1"/>
  <c r="S97" i="1"/>
  <c r="S93" i="1"/>
  <c r="T87" i="1"/>
  <c r="T77" i="1"/>
  <c r="S77" i="1"/>
  <c r="R84" i="1"/>
  <c r="T205" i="1"/>
  <c r="S205" i="1"/>
  <c r="R202" i="1"/>
  <c r="S209" i="1"/>
  <c r="S213" i="1"/>
  <c r="T214" i="1"/>
  <c r="R224" i="1"/>
  <c r="S225" i="1"/>
  <c r="R227" i="1"/>
  <c r="R231" i="1"/>
  <c r="R235" i="1"/>
  <c r="T239" i="1"/>
  <c r="T241" i="1"/>
  <c r="R246" i="1"/>
  <c r="S249" i="1"/>
  <c r="S251" i="1"/>
  <c r="S254" i="1"/>
  <c r="R265" i="1"/>
  <c r="T266" i="1"/>
  <c r="T269" i="1"/>
  <c r="S272" i="1"/>
  <c r="S273" i="1"/>
  <c r="S276" i="1"/>
  <c r="R284" i="1"/>
  <c r="T286" i="1"/>
  <c r="T295" i="1"/>
  <c r="S298" i="1"/>
  <c r="T300" i="1"/>
  <c r="S301" i="1"/>
  <c r="R309" i="1"/>
  <c r="S309" i="1"/>
  <c r="T309" i="1"/>
  <c r="S318" i="1"/>
  <c r="T326" i="1"/>
  <c r="R331" i="1"/>
  <c r="T346" i="1"/>
  <c r="T352" i="1"/>
  <c r="S355" i="1"/>
  <c r="T359" i="1"/>
  <c r="S367" i="1"/>
  <c r="R370" i="1"/>
  <c r="R373" i="1"/>
  <c r="R376" i="1"/>
  <c r="S378" i="1"/>
  <c r="S178" i="1"/>
  <c r="R73" i="1"/>
  <c r="T190" i="1"/>
  <c r="R191" i="1"/>
  <c r="R185" i="1"/>
  <c r="R181" i="1"/>
  <c r="R177" i="1"/>
  <c r="T171" i="1"/>
  <c r="T165" i="1"/>
  <c r="S166" i="1"/>
  <c r="R161" i="1"/>
  <c r="R157" i="1"/>
  <c r="R153" i="1"/>
  <c r="R149" i="1"/>
  <c r="R145" i="1"/>
  <c r="R141" i="1"/>
  <c r="R137" i="1"/>
  <c r="R133" i="1"/>
  <c r="R129" i="1"/>
  <c r="R124" i="1"/>
  <c r="S118" i="1"/>
  <c r="R115" i="1"/>
  <c r="R113" i="1"/>
  <c r="R108" i="1"/>
  <c r="R105" i="1"/>
  <c r="R101" i="1"/>
  <c r="R97" i="1"/>
  <c r="R93" i="1"/>
  <c r="S87" i="1"/>
  <c r="T76" i="1"/>
  <c r="S76" i="1"/>
  <c r="R83" i="1"/>
  <c r="T204" i="1"/>
  <c r="S204" i="1"/>
  <c r="R201" i="1"/>
  <c r="R209" i="1"/>
  <c r="R213" i="1"/>
  <c r="S224" i="1"/>
  <c r="R223" i="1"/>
  <c r="R225" i="1"/>
  <c r="T228" i="1"/>
  <c r="T232" i="1"/>
  <c r="T236" i="1"/>
  <c r="S239" i="1"/>
  <c r="S241" i="1"/>
  <c r="R251" i="1"/>
  <c r="R254" i="1"/>
  <c r="T260" i="1"/>
  <c r="T264" i="1"/>
  <c r="S266" i="1"/>
  <c r="S269" i="1"/>
  <c r="T272" i="1"/>
  <c r="T273" i="1"/>
  <c r="R275" i="1"/>
  <c r="S275" i="1"/>
  <c r="S284" i="1"/>
  <c r="S291" i="1"/>
  <c r="T292" i="1"/>
  <c r="T298" i="1"/>
  <c r="R301" i="1"/>
  <c r="R308" i="1"/>
  <c r="S308" i="1"/>
  <c r="T308" i="1"/>
  <c r="T318" i="1"/>
  <c r="T324" i="1"/>
  <c r="R329" i="1"/>
  <c r="S331" i="1"/>
  <c r="R337" i="1"/>
  <c r="T339" i="1"/>
  <c r="S346" i="1"/>
  <c r="R350" i="1"/>
  <c r="S352" i="1"/>
  <c r="R355" i="1"/>
  <c r="T357" i="1"/>
  <c r="R363" i="1"/>
  <c r="R367" i="1"/>
  <c r="S370" i="1"/>
  <c r="S374" i="1"/>
  <c r="S376" i="1"/>
  <c r="T378" i="1"/>
  <c r="T293" i="1"/>
  <c r="S324" i="1"/>
  <c r="T331" i="1"/>
  <c r="S337" i="1"/>
  <c r="S339" i="1"/>
  <c r="T342" i="1"/>
  <c r="T344" i="1"/>
  <c r="R346" i="1"/>
  <c r="S350" i="1"/>
  <c r="R352" i="1"/>
  <c r="S357" i="1"/>
  <c r="T360" i="1"/>
  <c r="S363" i="1"/>
  <c r="R368" i="1"/>
  <c r="T370" i="1"/>
  <c r="S373" i="1"/>
  <c r="T376" i="1"/>
  <c r="R282" i="1"/>
  <c r="R291" i="1"/>
  <c r="R321" i="1"/>
  <c r="S329" i="1"/>
  <c r="S196" i="1"/>
  <c r="T189" i="1"/>
  <c r="R189" i="1"/>
  <c r="S184" i="1"/>
  <c r="S180" i="1"/>
  <c r="S176" i="1"/>
  <c r="T170" i="1"/>
  <c r="T164" i="1"/>
  <c r="S164" i="1"/>
  <c r="S160" i="1"/>
  <c r="S156" i="1"/>
  <c r="S152" i="1"/>
  <c r="S148" i="1"/>
  <c r="S144" i="1"/>
  <c r="S140" i="1"/>
  <c r="S136" i="1"/>
  <c r="S132" i="1"/>
  <c r="S128" i="1"/>
  <c r="R123" i="1"/>
  <c r="R117" i="1"/>
  <c r="R114" i="1"/>
  <c r="S112" i="1"/>
  <c r="T106" i="1"/>
  <c r="S104" i="1"/>
  <c r="S100" i="1"/>
  <c r="S96" i="1"/>
  <c r="S92" i="1"/>
  <c r="S86" i="1"/>
  <c r="T74" i="1"/>
  <c r="S74" i="1"/>
  <c r="R81" i="1"/>
  <c r="T202" i="1"/>
  <c r="S202" i="1"/>
  <c r="R199" i="1"/>
  <c r="S210" i="1"/>
  <c r="T223" i="1"/>
  <c r="S222" i="1"/>
  <c r="R221" i="1"/>
  <c r="S226" i="1"/>
  <c r="R228" i="1"/>
  <c r="T233" i="1"/>
  <c r="R236" i="1"/>
  <c r="T238" i="1"/>
  <c r="T243" i="1"/>
  <c r="T244" i="1"/>
  <c r="R247" i="1"/>
  <c r="S250" i="1"/>
  <c r="S252" i="1"/>
  <c r="S255" i="1"/>
  <c r="R260" i="1"/>
  <c r="R264" i="1"/>
  <c r="T267" i="1"/>
  <c r="T278" i="1"/>
  <c r="S282" i="1"/>
  <c r="S292" i="1"/>
  <c r="T302" i="1"/>
  <c r="R306" i="1"/>
  <c r="S306" i="1"/>
  <c r="T306" i="1"/>
  <c r="S316" i="1"/>
  <c r="S321" i="1"/>
  <c r="R324" i="1"/>
  <c r="R327" i="1"/>
  <c r="T329" i="1"/>
  <c r="S334" i="1"/>
  <c r="T337" i="1"/>
  <c r="R339" i="1"/>
  <c r="S342" i="1"/>
  <c r="S344" i="1"/>
  <c r="T349" i="1"/>
  <c r="T350" i="1"/>
  <c r="R357" i="1"/>
  <c r="S360" i="1"/>
  <c r="T363" i="1"/>
  <c r="S368" i="1"/>
  <c r="T374" i="1"/>
  <c r="T284" i="1"/>
  <c r="R307" i="1"/>
  <c r="T316" i="1"/>
  <c r="T334" i="1"/>
  <c r="S195" i="1"/>
  <c r="S189" i="1"/>
  <c r="R188" i="1"/>
  <c r="R184" i="1"/>
  <c r="R180" i="1"/>
  <c r="R176" i="1"/>
  <c r="R170" i="1"/>
  <c r="S175" i="1"/>
  <c r="R164" i="1"/>
  <c r="R160" i="1"/>
  <c r="R156" i="1"/>
  <c r="R152" i="1"/>
  <c r="R148" i="1"/>
  <c r="R144" i="1"/>
  <c r="R140" i="1"/>
  <c r="R136" i="1"/>
  <c r="R132" i="1"/>
  <c r="R128" i="1"/>
  <c r="S122" i="1"/>
  <c r="T126" i="1"/>
  <c r="T120" i="1"/>
  <c r="R112" i="1"/>
  <c r="S111" i="1"/>
  <c r="R104" i="1"/>
  <c r="R100" i="1"/>
  <c r="R96" i="1"/>
  <c r="T91" i="1"/>
  <c r="T85" i="1"/>
  <c r="S85" i="1"/>
  <c r="R92" i="1"/>
  <c r="R80" i="1"/>
  <c r="T201" i="1"/>
  <c r="S201" i="1"/>
  <c r="R198" i="1"/>
  <c r="R211" i="1"/>
  <c r="T222" i="1"/>
  <c r="S221" i="1"/>
  <c r="R220" i="1"/>
  <c r="R226" i="1"/>
  <c r="T229" i="1"/>
  <c r="R233" i="1"/>
  <c r="T237" i="1"/>
  <c r="S238" i="1"/>
  <c r="S243" i="1"/>
  <c r="S244" i="1"/>
  <c r="R250" i="1"/>
  <c r="R252" i="1"/>
  <c r="R255" i="1"/>
  <c r="S267" i="1"/>
  <c r="T270" i="1"/>
  <c r="T274" i="1"/>
  <c r="T277" i="1"/>
  <c r="T282" i="1"/>
  <c r="R285" i="1"/>
  <c r="R287" i="1"/>
  <c r="R290" i="1"/>
  <c r="S293" i="1"/>
  <c r="R297" i="1"/>
  <c r="S302" i="1"/>
  <c r="R305" i="1"/>
  <c r="S305" i="1"/>
  <c r="T305" i="1"/>
  <c r="R316" i="1"/>
  <c r="T319" i="1"/>
  <c r="T321" i="1"/>
  <c r="S327" i="1"/>
  <c r="R334" i="1"/>
  <c r="R336" i="1"/>
  <c r="R340" i="1"/>
  <c r="R342" i="1"/>
  <c r="R344" i="1"/>
  <c r="S349" i="1"/>
  <c r="T353" i="1"/>
  <c r="T354" i="1"/>
  <c r="R358" i="1"/>
  <c r="R360" i="1"/>
  <c r="R366" i="1"/>
  <c r="T368" i="1"/>
  <c r="T373" i="1"/>
  <c r="R379" i="1"/>
  <c r="T381" i="1"/>
</calcChain>
</file>

<file path=xl/sharedStrings.xml><?xml version="1.0" encoding="utf-8"?>
<sst xmlns="http://schemas.openxmlformats.org/spreadsheetml/2006/main" count="419" uniqueCount="407">
  <si>
    <t>Business Cycle Indexes</t>
  </si>
  <si>
    <t>Source:</t>
  </si>
  <si>
    <t>Federal Reserve Bank of Dallas</t>
  </si>
  <si>
    <t>https://www.dallasfed.org/research/econdata#regional</t>
  </si>
  <si>
    <t>OA update:</t>
  </si>
  <si>
    <t>Metro Business Cycle Index, Oct. 1980=100</t>
  </si>
  <si>
    <t>Texas Business Cycle Index, Jan. 1987=100</t>
  </si>
  <si>
    <t>Texas Leading Index, 1987=100</t>
  </si>
  <si>
    <t>Percent Change</t>
  </si>
  <si>
    <t>Percent Change, 12-Month Moving Average</t>
  </si>
  <si>
    <t>Austin</t>
  </si>
  <si>
    <t>Dallas</t>
  </si>
  <si>
    <t>Ft.Worth</t>
  </si>
  <si>
    <t>Houston</t>
  </si>
  <si>
    <t>San Antonio</t>
  </si>
  <si>
    <t>Texas</t>
  </si>
  <si>
    <t>Texas Leading</t>
  </si>
  <si>
    <t>2024 YTD</t>
  </si>
  <si>
    <t>2025 YTD</t>
  </si>
  <si>
    <t>Seasonally Adjusted</t>
  </si>
  <si>
    <t>1995 Jan</t>
  </si>
  <si>
    <t>1995 Feb</t>
  </si>
  <si>
    <t>1995 Mar</t>
  </si>
  <si>
    <t>1995 Apr</t>
  </si>
  <si>
    <t>1995 May</t>
  </si>
  <si>
    <t>1995 Jun</t>
  </si>
  <si>
    <t>1995 Jul</t>
  </si>
  <si>
    <t>1995 Aug</t>
  </si>
  <si>
    <t>1995 Sep</t>
  </si>
  <si>
    <t>1995 Oct</t>
  </si>
  <si>
    <t>1995 Nov</t>
  </si>
  <si>
    <t>1995 Dec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</si>
  <si>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</si>
  <si>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</si>
  <si>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</si>
  <si>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</si>
  <si>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</si>
  <si>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</si>
  <si>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</si>
  <si>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</si>
  <si>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</si>
  <si>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</si>
  <si>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</si>
  <si>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</si>
  <si>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</si>
  <si>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</si>
  <si>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</si>
  <si>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</si>
  <si>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</si>
  <si>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</si>
  <si>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</si>
  <si>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</si>
  <si>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</si>
  <si>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</si>
  <si>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</si>
  <si>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</si>
  <si>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</si>
  <si>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</si>
  <si>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</si>
  <si>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</si>
  <si>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</si>
  <si>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</si>
  <si>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</si>
  <si>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</si>
  <si>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</si>
  <si>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</si>
  <si>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</si>
  <si>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</si>
  <si>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</si>
  <si>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</si>
  <si>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</si>
  <si>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</si>
  <si>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</si>
  <si>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</si>
  <si>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</si>
  <si>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</si>
  <si>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</si>
  <si>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</si>
  <si>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</si>
  <si>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</si>
  <si>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</si>
  <si>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</si>
  <si>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</si>
  <si>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</si>
  <si>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</si>
  <si>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</si>
  <si>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</si>
  <si>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</si>
  <si>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</si>
  <si>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</si>
  <si>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</si>
  <si>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</si>
  <si>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</si>
  <si>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</si>
  <si>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</si>
  <si>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</si>
  <si>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</si>
  <si>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</si>
  <si>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</si>
  <si>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</si>
  <si>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</si>
  <si>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</si>
  <si>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</si>
  <si>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</si>
  <si>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</si>
  <si>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</si>
  <si>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</si>
  <si>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</si>
  <si>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</si>
  <si>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</si>
  <si>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</si>
  <si>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</si>
  <si>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</si>
  <si>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</si>
  <si>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</si>
  <si>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</si>
  <si>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</si>
  <si>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</si>
  <si>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</si>
  <si>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</si>
  <si>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</si>
  <si>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</si>
  <si>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</si>
  <si>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</si>
  <si>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</si>
  <si>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</si>
  <si>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</si>
  <si>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</si>
  <si>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</si>
  <si>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</si>
  <si>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</si>
  <si>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</si>
  <si>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</si>
  <si>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</si>
  <si>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</si>
  <si>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</si>
  <si>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</si>
  <si>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</si>
  <si>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</si>
  <si>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</si>
  <si>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</si>
  <si>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</si>
  <si>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</si>
  <si>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</si>
  <si>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</si>
  <si>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</si>
  <si>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</si>
  <si>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</si>
  <si>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</si>
  <si>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</si>
  <si>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</si>
  <si>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</si>
  <si>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</si>
  <si>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</si>
  <si>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</si>
  <si>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</si>
  <si>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</si>
  <si>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</si>
  <si>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</si>
  <si>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</si>
  <si>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</si>
  <si>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</si>
  <si>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</si>
  <si>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</si>
  <si>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</si>
  <si>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</si>
  <si>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</si>
  <si>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</si>
  <si>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</si>
  <si>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</si>
  <si>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</si>
  <si>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</si>
  <si>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</si>
  <si>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</si>
  <si>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</si>
  <si>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</si>
  <si>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</si>
  <si>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</si>
  <si>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</si>
  <si>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</si>
  <si>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</si>
  <si>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</si>
  <si>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</si>
  <si>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</si>
  <si>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</si>
  <si>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</si>
  <si>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</si>
  <si>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</si>
  <si>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</si>
  <si>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</si>
  <si>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</si>
  <si>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</si>
  <si>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</si>
  <si>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</si>
  <si>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</si>
  <si>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</si>
  <si>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</si>
  <si>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</si>
  <si>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</si>
  <si>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</si>
  <si>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</si>
  <si>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</si>
  <si>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</si>
  <si>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</si>
  <si>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</si>
  <si>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</si>
  <si>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</si>
  <si>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</si>
  <si>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</si>
  <si>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</si>
  <si>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</si>
  <si>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</si>
  <si>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</si>
  <si>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</si>
  <si>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</si>
  <si>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</si>
  <si>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</si>
  <si>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</si>
  <si>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</si>
  <si>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</si>
  <si>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</si>
  <si>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</si>
  <si>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</si>
  <si>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</si>
  <si>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</si>
  <si>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</si>
  <si>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</si>
  <si>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</si>
  <si>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</si>
  <si>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</si>
  <si>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</si>
  <si>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</si>
  <si>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</si>
  <si>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</si>
  <si>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</si>
  <si>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</si>
  <si>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</si>
  <si>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</si>
  <si>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</si>
  <si>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</si>
  <si>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</si>
  <si>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</si>
  <si>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</si>
  <si>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</si>
  <si>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</si>
  <si>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</si>
  <si>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</si>
  <si>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</si>
  <si>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</si>
  <si>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</si>
  <si>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</si>
  <si>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</si>
  <si>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</si>
  <si>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</si>
  <si>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</si>
  <si>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</si>
  <si>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</si>
  <si>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</si>
  <si>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</si>
  <si>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</si>
  <si>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</si>
  <si>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</si>
  <si>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</si>
  <si>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</si>
  <si>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</si>
  <si>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</si>
  <si>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</si>
  <si>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</si>
  <si>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</si>
  <si>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</si>
  <si>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</si>
  <si>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</si>
  <si>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</si>
  <si>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</si>
  <si>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</si>
  <si>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</si>
  <si>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</si>
  <si>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</si>
  <si>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</si>
  <si>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</si>
  <si>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</si>
  <si>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</si>
  <si>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</si>
  <si>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</si>
  <si>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</si>
  <si>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</si>
  <si>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</si>
  <si>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</si>
  <si>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</si>
  <si>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</si>
  <si>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</si>
  <si>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</si>
  <si>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</si>
  <si>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</si>
  <si>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</si>
  <si>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</si>
  <si>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</si>
  <si>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</si>
  <si>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</si>
  <si>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</si>
  <si>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</si>
  <si>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</si>
  <si>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</si>
  <si>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</si>
  <si>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</si>
  <si>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</si>
  <si>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</si>
  <si>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</si>
  <si>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</si>
  <si>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</si>
  <si>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</si>
  <si>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</si>
  <si>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</si>
  <si>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</si>
  <si>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</si>
  <si>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</si>
  <si>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</si>
  <si>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</si>
  <si>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</si>
  <si>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</si>
  <si>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</si>
  <si>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</si>
  <si>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</si>
  <si>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</si>
  <si>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</si>
  <si>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</si>
  <si>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</si>
  <si>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</si>
  <si>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</si>
  <si>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</si>
  <si>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</si>
  <si>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</si>
  <si>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</si>
  <si>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</si>
  <si>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</si>
  <si>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</si>
  <si>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</si>
  <si>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</si>
  <si>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</si>
  <si>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</si>
  <si>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</si>
  <si>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</si>
  <si>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</si>
  <si>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</si>
  <si>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</si>
  <si>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</si>
  <si>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</si>
  <si>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</si>
  <si>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</si>
  <si>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</si>
  <si>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</si>
  <si>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</si>
  <si>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</si>
  <si>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</si>
  <si>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</si>
  <si>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</si>
  <si>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</si>
  <si>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</si>
  <si>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</si>
  <si>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</si>
  <si>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</si>
  <si>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</si>
  <si>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</si>
  <si>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</si>
  <si>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</si>
  <si>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</si>
  <si>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</si>
  <si>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</si>
  <si>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</si>
  <si>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</si>
  <si>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</si>
  <si>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</si>
  <si>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</si>
  <si>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</si>
  <si>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</si>
  <si>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</si>
  <si>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</si>
  <si>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</si>
  <si>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</si>
  <si>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</si>
  <si>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</si>
  <si>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</si>
  <si>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</si>
  <si>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</si>
  <si>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</si>
  <si>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</si>
  <si>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</si>
  <si>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Opportunity Austin</t>
  </si>
  <si>
    <t>200 W 6th St., Suite 1750</t>
  </si>
  <si>
    <t>Austin, TX 78701</t>
  </si>
  <si>
    <t>512.254.4522</t>
  </si>
  <si>
    <t>www.opportunityaustin.com</t>
  </si>
  <si>
    <t>2025 Aug</t>
  </si>
  <si>
    <t>2025 Sep</t>
  </si>
  <si>
    <t>2025 Oct</t>
  </si>
  <si>
    <t>2025 Nov</t>
  </si>
  <si>
    <t>2025 Dec</t>
  </si>
  <si>
    <t>2026 Jan</t>
  </si>
  <si>
    <t>2026 Feb</t>
  </si>
  <si>
    <t>2026 YTD</t>
  </si>
  <si>
    <t>2026 Mar</t>
  </si>
  <si>
    <t>2026 Apr</t>
  </si>
  <si>
    <t>2026 May</t>
  </si>
  <si>
    <t>2026 Jun</t>
  </si>
  <si>
    <t>Sep. 23, 2026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</si>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</sst>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00%"/>
    <numFmt numFmtId="166" formatCode="_(* #,##0.0_);_(* \(#,##0.0\);_(* &quot;-&quot;??_);_(@_)"/>
    <numFmt numFmtId="167" formatCode="0.0"/>
  </numFmts>
  <fonts count="42" x14ac:knownFonts="1">
    <font>
      <sz val="10"/>
      <name val="Verdana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1"/>
      <color theme="1"/>
      <name val="Barlow"/>
      <family val="2"/>
      <scheme val="minor"/>
    </font>
    <font>
      <sz val="10"/>
      <name val="Verdana"/>
      <family val="2"/>
    </font>
    <font>
      <sz val="8"/>
      <name val="Verdana"/>
      <family val="2"/>
    </font>
    <font>
      <u/>
      <sz val="10"/>
      <color indexed="12"/>
      <name val="Verdana"/>
      <family val="2"/>
    </font>
    <font>
      <sz val="8"/>
      <name val="Arial"/>
      <family val="2"/>
    </font>
    <font>
      <sz val="11"/>
      <color theme="1"/>
      <name val="Barlow"/>
      <family val="2"/>
      <scheme val="minor"/>
    </font>
    <font>
      <sz val="11"/>
      <color theme="0"/>
      <name val="Barlow"/>
      <family val="2"/>
      <scheme val="minor"/>
    </font>
    <font>
      <sz val="11"/>
      <color rgb="FF9C0006"/>
      <name val="Barlow"/>
      <family val="2"/>
      <scheme val="minor"/>
    </font>
    <font>
      <b/>
      <sz val="11"/>
      <color rgb="FFFA7D00"/>
      <name val="Barlow"/>
      <family val="2"/>
      <scheme val="minor"/>
    </font>
    <font>
      <b/>
      <sz val="11"/>
      <color theme="0"/>
      <name val="Barlow"/>
      <family val="2"/>
      <scheme val="minor"/>
    </font>
    <font>
      <i/>
      <sz val="11"/>
      <color rgb="FF7F7F7F"/>
      <name val="Barlow"/>
      <family val="2"/>
      <scheme val="minor"/>
    </font>
    <font>
      <sz val="11"/>
      <color rgb="FF006100"/>
      <name val="Barlow"/>
      <family val="2"/>
      <scheme val="minor"/>
    </font>
    <font>
      <b/>
      <sz val="15"/>
      <color theme="3"/>
      <name val="Barlow"/>
      <family val="2"/>
      <scheme val="minor"/>
    </font>
    <font>
      <b/>
      <sz val="13"/>
      <color theme="3"/>
      <name val="Barlow"/>
      <family val="2"/>
      <scheme val="minor"/>
    </font>
    <font>
      <b/>
      <sz val="11"/>
      <color theme="3"/>
      <name val="Barlow"/>
      <family val="2"/>
      <scheme val="minor"/>
    </font>
    <font>
      <sz val="11"/>
      <color rgb="FF3F3F76"/>
      <name val="Barlow"/>
      <family val="2"/>
      <scheme val="minor"/>
    </font>
    <font>
      <sz val="11"/>
      <color rgb="FFFA7D00"/>
      <name val="Barlow"/>
      <family val="2"/>
      <scheme val="minor"/>
    </font>
    <font>
      <sz val="11"/>
      <color rgb="FF9C6500"/>
      <name val="Barlow"/>
      <family val="2"/>
      <scheme val="minor"/>
    </font>
    <font>
      <b/>
      <sz val="11"/>
      <color rgb="FF3F3F3F"/>
      <name val="Barlow"/>
      <family val="2"/>
      <scheme val="minor"/>
    </font>
    <font>
      <b/>
      <sz val="18"/>
      <color theme="3"/>
      <name val="Barlow Condensed"/>
      <family val="2"/>
      <scheme val="major"/>
    </font>
    <font>
      <b/>
      <sz val="11"/>
      <color theme="1"/>
      <name val="Barlow"/>
      <family val="2"/>
      <scheme val="minor"/>
    </font>
    <font>
      <sz val="11"/>
      <color rgb="FFFF0000"/>
      <name val="Barlow"/>
      <family val="2"/>
      <scheme val="minor"/>
    </font>
    <font>
      <b/>
      <sz val="10"/>
      <name val="Barlow"/>
      <scheme val="minor"/>
    </font>
    <font>
      <sz val="8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sz val="8"/>
      <name val="Aptos"/>
      <family val="2"/>
    </font>
    <font>
      <sz val="8"/>
      <color rgb="FF000000"/>
      <name val="Aptos"/>
      <family val="2"/>
    </font>
    <font>
      <sz val="10"/>
      <name val="Aptos"/>
      <family val="2"/>
    </font>
    <font>
      <sz val="11"/>
      <color rgb="FF000000"/>
      <name val="Aptos"/>
      <family val="2"/>
    </font>
    <font>
      <u/>
      <sz val="8"/>
      <color indexed="12"/>
      <name val="Aptos"/>
      <family val="2"/>
    </font>
    <font>
      <b/>
      <sz val="8"/>
      <name val="Barlow"/>
      <scheme val="minor"/>
    </font>
    <font>
      <sz val="8"/>
      <color theme="1"/>
      <name val="Aptos"/>
      <family val="2"/>
    </font>
    <font>
      <sz val="11"/>
      <color rgb="FF9C5700"/>
      <name val="Barlow"/>
      <family val="2"/>
      <scheme val="minor"/>
    </font>
    <font>
      <sz val="18"/>
      <color theme="3"/>
      <name val="Barlow Condensed"/>
      <family val="2"/>
      <scheme val="major"/>
    </font>
    <font>
      <b/>
      <sz val="8"/>
      <color rgb="FFFF0000"/>
      <name val="Barlow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1" applyNumberFormat="0" applyAlignment="0" applyProtection="0"/>
    <xf numFmtId="0" fontId="15" fillId="28" borderId="2" applyNumberFormat="0" applyAlignment="0" applyProtection="0"/>
    <xf numFmtId="43" fontId="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1" fillId="30" borderId="1" applyNumberFormat="0" applyAlignment="0" applyProtection="0"/>
    <xf numFmtId="0" fontId="22" fillId="0" borderId="6" applyNumberFormat="0" applyFill="0" applyAlignment="0" applyProtection="0"/>
    <xf numFmtId="0" fontId="23" fillId="31" borderId="0" applyNumberFormat="0" applyBorder="0" applyAlignment="0" applyProtection="0"/>
    <xf numFmtId="0" fontId="11" fillId="0" borderId="0"/>
    <xf numFmtId="0" fontId="11" fillId="32" borderId="7" applyNumberFormat="0" applyFont="0" applyAlignment="0" applyProtection="0"/>
    <xf numFmtId="0" fontId="24" fillId="27" borderId="8" applyNumberFormat="0" applyAlignment="0" applyProtection="0"/>
    <xf numFmtId="9" fontId="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3" fillId="26" borderId="0" applyNumberFormat="0" applyBorder="0" applyAlignment="0" applyProtection="0"/>
    <xf numFmtId="0" fontId="39" fillId="31" borderId="0" applyNumberFormat="0" applyBorder="0" applyAlignment="0" applyProtection="0"/>
    <xf numFmtId="0" fontId="21" fillId="30" borderId="1" applyNumberFormat="0" applyAlignment="0" applyProtection="0"/>
    <xf numFmtId="0" fontId="24" fillId="27" borderId="8" applyNumberFormat="0" applyAlignment="0" applyProtection="0"/>
    <xf numFmtId="0" fontId="14" fillId="27" borderId="1" applyNumberFormat="0" applyAlignment="0" applyProtection="0"/>
    <xf numFmtId="0" fontId="22" fillId="0" borderId="6" applyNumberFormat="0" applyFill="0" applyAlignment="0" applyProtection="0"/>
    <xf numFmtId="0" fontId="15" fillId="28" borderId="2" applyNumberFormat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12" fillId="20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12" fillId="21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12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12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12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18" borderId="0" applyNumberFormat="0" applyBorder="0" applyAlignment="0" applyProtection="0"/>
    <xf numFmtId="0" fontId="12" fillId="25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0" borderId="0"/>
    <xf numFmtId="0" fontId="40" fillId="0" borderId="0" applyNumberFormat="0" applyFill="0" applyBorder="0" applyAlignment="0" applyProtection="0"/>
    <xf numFmtId="0" fontId="6" fillId="32" borderId="7" applyNumberFormat="0" applyFont="0" applyAlignment="0" applyProtection="0"/>
    <xf numFmtId="0" fontId="5" fillId="0" borderId="0"/>
    <xf numFmtId="0" fontId="5" fillId="32" borderId="7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19" borderId="0" applyNumberFormat="0" applyBorder="0" applyAlignment="0" applyProtection="0"/>
    <xf numFmtId="0" fontId="4" fillId="0" borderId="0"/>
    <xf numFmtId="0" fontId="4" fillId="32" borderId="7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2" fillId="0" borderId="0"/>
    <xf numFmtId="0" fontId="2" fillId="32" borderId="7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1" fillId="32" borderId="7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</cellStyleXfs>
  <cellXfs count="43">
    <xf numFmtId="0" fontId="0" fillId="0" borderId="0" xfId="0"/>
    <xf numFmtId="166" fontId="10" fillId="0" borderId="0" xfId="28" applyNumberFormat="1" applyFont="1"/>
    <xf numFmtId="10" fontId="10" fillId="0" borderId="0" xfId="0" applyNumberFormat="1" applyFont="1"/>
    <xf numFmtId="0" fontId="10" fillId="0" borderId="0" xfId="0" applyFont="1"/>
    <xf numFmtId="0" fontId="28" fillId="0" borderId="0" xfId="0" applyFont="1"/>
    <xf numFmtId="166" fontId="29" fillId="0" borderId="0" xfId="28" applyNumberFormat="1" applyFont="1"/>
    <xf numFmtId="10" fontId="29" fillId="0" borderId="0" xfId="0" applyNumberFormat="1" applyFont="1"/>
    <xf numFmtId="0" fontId="29" fillId="0" borderId="0" xfId="0" applyFont="1"/>
    <xf numFmtId="0" fontId="30" fillId="0" borderId="0" xfId="0" applyFont="1"/>
    <xf numFmtId="0" fontId="31" fillId="0" borderId="0" xfId="35" applyFont="1" applyAlignment="1" applyProtection="1"/>
    <xf numFmtId="166" fontId="29" fillId="0" borderId="0" xfId="28" quotePrefix="1" applyNumberFormat="1" applyFont="1"/>
    <xf numFmtId="166" fontId="29" fillId="0" borderId="0" xfId="28" applyNumberFormat="1" applyFont="1" applyAlignment="1">
      <alignment horizontal="center" vertical="center" wrapText="1"/>
    </xf>
    <xf numFmtId="10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3" fontId="29" fillId="0" borderId="0" xfId="28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166" fontId="33" fillId="0" borderId="0" xfId="28" applyNumberFormat="1" applyFont="1" applyFill="1" applyBorder="1"/>
    <xf numFmtId="10" fontId="32" fillId="0" borderId="0" xfId="0" applyNumberFormat="1" applyFont="1"/>
    <xf numFmtId="0" fontId="32" fillId="0" borderId="0" xfId="0" applyFont="1"/>
    <xf numFmtId="0" fontId="34" fillId="0" borderId="0" xfId="0" applyFont="1"/>
    <xf numFmtId="164" fontId="32" fillId="0" borderId="0" xfId="42" applyNumberFormat="1" applyFont="1"/>
    <xf numFmtId="2" fontId="32" fillId="0" borderId="0" xfId="0" applyNumberFormat="1" applyFont="1" applyAlignment="1">
      <alignment wrapText="1"/>
    </xf>
    <xf numFmtId="0" fontId="35" fillId="0" borderId="0" xfId="0" applyFont="1"/>
    <xf numFmtId="167" fontId="32" fillId="0" borderId="0" xfId="0" applyNumberFormat="1" applyFont="1"/>
    <xf numFmtId="166" fontId="32" fillId="0" borderId="0" xfId="28" applyNumberFormat="1" applyFont="1"/>
    <xf numFmtId="10" fontId="32" fillId="0" borderId="0" xfId="42" applyNumberFormat="1" applyFont="1"/>
    <xf numFmtId="43" fontId="32" fillId="0" borderId="0" xfId="28" applyFont="1"/>
    <xf numFmtId="166" fontId="32" fillId="0" borderId="0" xfId="28" applyNumberFormat="1" applyFont="1" applyAlignment="1">
      <alignment horizontal="right"/>
    </xf>
    <xf numFmtId="10" fontId="32" fillId="0" borderId="0" xfId="0" applyNumberFormat="1" applyFont="1" applyAlignment="1">
      <alignment horizontal="right"/>
    </xf>
    <xf numFmtId="165" fontId="32" fillId="0" borderId="0" xfId="42" applyNumberFormat="1" applyFont="1"/>
    <xf numFmtId="165" fontId="32" fillId="0" borderId="0" xfId="0" applyNumberFormat="1" applyFont="1"/>
    <xf numFmtId="0" fontId="36" fillId="0" borderId="0" xfId="35" applyFont="1" applyAlignment="1" applyProtection="1"/>
    <xf numFmtId="0" fontId="37" fillId="0" borderId="0" xfId="0" applyFont="1"/>
    <xf numFmtId="167" fontId="38" fillId="0" borderId="0" xfId="0" applyNumberFormat="1" applyFont="1"/>
    <xf numFmtId="0" fontId="9" fillId="0" borderId="0" xfId="35" applyAlignment="1" applyProtection="1"/>
    <xf numFmtId="167" fontId="38" fillId="0" borderId="0" xfId="148" applyNumberFormat="1" applyFont="1"/>
    <xf numFmtId="166" fontId="41" fillId="0" borderId="0" xfId="28" applyNumberFormat="1" applyFont="1"/>
    <xf numFmtId="167" fontId="38" fillId="0" borderId="0" xfId="168" applyNumberFormat="1" applyFont="1"/>
    <xf numFmtId="164" fontId="38" fillId="0" borderId="0" xfId="0" applyNumberFormat="1" applyFont="1"/>
    <xf numFmtId="166" fontId="29" fillId="0" borderId="0" xfId="28" applyNumberFormat="1" applyFont="1" applyAlignment="1">
      <alignment horizontal="center" vertical="center"/>
    </xf>
    <xf numFmtId="166" fontId="29" fillId="0" borderId="0" xfId="28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0" fontId="29" fillId="0" borderId="0" xfId="0" applyNumberFormat="1" applyFont="1" applyAlignment="1">
      <alignment horizontal="center" vertical="center"/>
    </xf>
  </cellXfs>
  <cellStyles count="188">
    <cellStyle name="20% - Accent1" xfId="62" builtinId="30" customBuiltin="1"/>
    <cellStyle name="20% - Accent1 2" xfId="1" xr:uid="{00000000-0005-0000-0000-000000000000}"/>
    <cellStyle name="20% - Accent1 3" xfId="90" xr:uid="{5237B967-B599-4B0A-A216-65AA7658D70E}"/>
    <cellStyle name="20% - Accent1 4" xfId="110" xr:uid="{7A0C775C-3BE6-4617-BCAB-88368C160A74}"/>
    <cellStyle name="20% - Accent1 5" xfId="130" xr:uid="{157E8F22-62EB-4BD4-B2C9-156EA258AEB2}"/>
    <cellStyle name="20% - Accent1 6" xfId="150" xr:uid="{10D50508-1374-4C1D-90D8-5A8DDB7BB5DC}"/>
    <cellStyle name="20% - Accent1 7" xfId="170" xr:uid="{B37D20C0-D99D-49F2-86BB-2DD975352B2F}"/>
    <cellStyle name="20% - Accent2" xfId="66" builtinId="34" customBuiltin="1"/>
    <cellStyle name="20% - Accent2 2" xfId="2" xr:uid="{00000000-0005-0000-0000-000001000000}"/>
    <cellStyle name="20% - Accent2 3" xfId="93" xr:uid="{359FBE6A-5CFD-4AD1-A209-251E9C16F4D1}"/>
    <cellStyle name="20% - Accent2 4" xfId="113" xr:uid="{2FD44B64-DBCA-464B-9562-5165976B691B}"/>
    <cellStyle name="20% - Accent2 5" xfId="133" xr:uid="{1E2E036E-0ED6-4159-ABE9-204FCC87E631}"/>
    <cellStyle name="20% - Accent2 6" xfId="153" xr:uid="{E18A27EB-3424-46D9-95D2-A5D5ADBB4526}"/>
    <cellStyle name="20% - Accent2 7" xfId="173" xr:uid="{6FBBA262-7D4E-4781-A263-D07C5DA9EC37}"/>
    <cellStyle name="20% - Accent3" xfId="70" builtinId="38" customBuiltin="1"/>
    <cellStyle name="20% - Accent3 2" xfId="3" xr:uid="{00000000-0005-0000-0000-000002000000}"/>
    <cellStyle name="20% - Accent3 3" xfId="96" xr:uid="{C6E53EF0-A356-482D-958E-EA31BA55E47F}"/>
    <cellStyle name="20% - Accent3 4" xfId="116" xr:uid="{A859C117-2106-4EA7-9557-76BAFB7C6117}"/>
    <cellStyle name="20% - Accent3 5" xfId="136" xr:uid="{53139DF8-F4B2-4258-8798-922D85061F86}"/>
    <cellStyle name="20% - Accent3 6" xfId="156" xr:uid="{B3AD719D-F6A9-48DE-A5B0-FD37F370B182}"/>
    <cellStyle name="20% - Accent3 7" xfId="176" xr:uid="{B72F717E-776A-4092-9C78-74C8AB65209C}"/>
    <cellStyle name="20% - Accent4" xfId="74" builtinId="42" customBuiltin="1"/>
    <cellStyle name="20% - Accent4 2" xfId="4" xr:uid="{00000000-0005-0000-0000-000003000000}"/>
    <cellStyle name="20% - Accent4 3" xfId="99" xr:uid="{8DCB6E71-B480-48D1-AC54-C745F1CCB822}"/>
    <cellStyle name="20% - Accent4 4" xfId="119" xr:uid="{9FB226C9-CEC8-4B11-A9DD-027F9B3DF7C4}"/>
    <cellStyle name="20% - Accent4 5" xfId="139" xr:uid="{C04769D9-77A5-4446-8A8F-D2520F035026}"/>
    <cellStyle name="20% - Accent4 6" xfId="159" xr:uid="{D885D133-5EDF-44C8-8E3F-E70CEBF8E5A5}"/>
    <cellStyle name="20% - Accent4 7" xfId="179" xr:uid="{E0AD27E9-02D6-4197-9F3A-3F8D998E1BCD}"/>
    <cellStyle name="20% - Accent5" xfId="78" builtinId="46" customBuiltin="1"/>
    <cellStyle name="20% - Accent5 2" xfId="5" xr:uid="{00000000-0005-0000-0000-000004000000}"/>
    <cellStyle name="20% - Accent5 3" xfId="102" xr:uid="{B969306F-8951-4DC8-9450-7492DFDC65E4}"/>
    <cellStyle name="20% - Accent5 4" xfId="122" xr:uid="{851614B3-C4AB-4328-9C9B-87016D42F731}"/>
    <cellStyle name="20% - Accent5 5" xfId="142" xr:uid="{240BD267-7BE3-48DD-908B-F811F59915FD}"/>
    <cellStyle name="20% - Accent5 6" xfId="162" xr:uid="{73114835-FCCD-454F-9813-4F07151F6B62}"/>
    <cellStyle name="20% - Accent5 7" xfId="182" xr:uid="{3898315B-E654-4C58-8794-97F8EE1CD36C}"/>
    <cellStyle name="20% - Accent6" xfId="82" builtinId="50" customBuiltin="1"/>
    <cellStyle name="20% - Accent6 2" xfId="6" xr:uid="{00000000-0005-0000-0000-000005000000}"/>
    <cellStyle name="20% - Accent6 3" xfId="105" xr:uid="{9E190CAF-E391-453E-87A1-6C73A6CD4183}"/>
    <cellStyle name="20% - Accent6 4" xfId="125" xr:uid="{0F705C8E-B19C-4C9F-BE5E-07854DF09BF2}"/>
    <cellStyle name="20% - Accent6 5" xfId="145" xr:uid="{63BB72D2-F3DC-4636-B093-E8C07538A5F3}"/>
    <cellStyle name="20% - Accent6 6" xfId="165" xr:uid="{B838F616-F958-4AFA-A1B8-A6FC78EBD8DE}"/>
    <cellStyle name="20% - Accent6 7" xfId="185" xr:uid="{2EBBE16E-6A79-434B-9654-CBE2596697A5}"/>
    <cellStyle name="40% - Accent1" xfId="63" builtinId="31" customBuiltin="1"/>
    <cellStyle name="40% - Accent1 2" xfId="7" xr:uid="{00000000-0005-0000-0000-000006000000}"/>
    <cellStyle name="40% - Accent1 3" xfId="91" xr:uid="{313A1B3B-31E6-44B9-84BC-CB5958AED0E5}"/>
    <cellStyle name="40% - Accent1 4" xfId="111" xr:uid="{85BD30A5-01EC-4D78-AE86-84E628181FED}"/>
    <cellStyle name="40% - Accent1 5" xfId="131" xr:uid="{064ACF15-ABCB-4227-A9EF-229F35A3B7A5}"/>
    <cellStyle name="40% - Accent1 6" xfId="151" xr:uid="{3E35EF7A-B7A0-4892-B199-5729DB328686}"/>
    <cellStyle name="40% - Accent1 7" xfId="171" xr:uid="{CBAE9555-1ED2-4104-86E5-EADE7642ADBE}"/>
    <cellStyle name="40% - Accent2" xfId="67" builtinId="35" customBuiltin="1"/>
    <cellStyle name="40% - Accent2 2" xfId="8" xr:uid="{00000000-0005-0000-0000-000007000000}"/>
    <cellStyle name="40% - Accent2 3" xfId="94" xr:uid="{44D6B921-D303-4F2E-9E39-15185F689D77}"/>
    <cellStyle name="40% - Accent2 4" xfId="114" xr:uid="{6E03347B-3D95-424D-9D90-972CCA006B9D}"/>
    <cellStyle name="40% - Accent2 5" xfId="134" xr:uid="{0074E11C-7DBC-4BCE-837B-F09CE83E21CD}"/>
    <cellStyle name="40% - Accent2 6" xfId="154" xr:uid="{4156417B-1928-41AC-B079-1D1C74F362D0}"/>
    <cellStyle name="40% - Accent2 7" xfId="174" xr:uid="{658261B3-C66C-4979-88DA-E943F136DD79}"/>
    <cellStyle name="40% - Accent3" xfId="71" builtinId="39" customBuiltin="1"/>
    <cellStyle name="40% - Accent3 2" xfId="9" xr:uid="{00000000-0005-0000-0000-000008000000}"/>
    <cellStyle name="40% - Accent3 3" xfId="97" xr:uid="{6A981C79-EFA8-453D-B963-D2AF8B27AD4A}"/>
    <cellStyle name="40% - Accent3 4" xfId="117" xr:uid="{144B4AB3-F855-4C9A-938F-2BAF002E7747}"/>
    <cellStyle name="40% - Accent3 5" xfId="137" xr:uid="{46FB609D-C014-4693-93D5-EC010DD7C903}"/>
    <cellStyle name="40% - Accent3 6" xfId="157" xr:uid="{564462D3-7034-4187-BB42-C3E3A6628503}"/>
    <cellStyle name="40% - Accent3 7" xfId="177" xr:uid="{A80E42A4-BC58-4263-A7A3-1FE467EF94C5}"/>
    <cellStyle name="40% - Accent4" xfId="75" builtinId="43" customBuiltin="1"/>
    <cellStyle name="40% - Accent4 2" xfId="10" xr:uid="{00000000-0005-0000-0000-000009000000}"/>
    <cellStyle name="40% - Accent4 3" xfId="100" xr:uid="{C70BFB7E-91FB-42C0-8B68-496CBEF43224}"/>
    <cellStyle name="40% - Accent4 4" xfId="120" xr:uid="{BBF96C0A-A768-44BE-BD51-189D9B33157B}"/>
    <cellStyle name="40% - Accent4 5" xfId="140" xr:uid="{1CBABF55-8E6C-418E-8E81-CDA8701590AA}"/>
    <cellStyle name="40% - Accent4 6" xfId="160" xr:uid="{2E0E7CFC-1A19-4563-859D-D667DA9238E5}"/>
    <cellStyle name="40% - Accent4 7" xfId="180" xr:uid="{B314F8DD-96CB-4825-A18F-C37A875146C3}"/>
    <cellStyle name="40% - Accent5" xfId="79" builtinId="47" customBuiltin="1"/>
    <cellStyle name="40% - Accent5 2" xfId="11" xr:uid="{00000000-0005-0000-0000-00000A000000}"/>
    <cellStyle name="40% - Accent5 3" xfId="103" xr:uid="{F33204E6-1AB8-4237-8459-F6188F478B34}"/>
    <cellStyle name="40% - Accent5 4" xfId="123" xr:uid="{E70A0BE3-3C01-4096-AA8F-81F37940B399}"/>
    <cellStyle name="40% - Accent5 5" xfId="143" xr:uid="{EF1D3B28-71BA-4122-B9CA-4CD02BF00020}"/>
    <cellStyle name="40% - Accent5 6" xfId="163" xr:uid="{36F16754-4930-4EC4-B8FD-62580201603D}"/>
    <cellStyle name="40% - Accent5 7" xfId="183" xr:uid="{3816D86C-851E-4AD8-9FD2-2F9123C9A5C0}"/>
    <cellStyle name="40% - Accent6" xfId="83" builtinId="51" customBuiltin="1"/>
    <cellStyle name="40% - Accent6 2" xfId="12" xr:uid="{00000000-0005-0000-0000-00000B000000}"/>
    <cellStyle name="40% - Accent6 3" xfId="106" xr:uid="{8FEC2CE5-DEC2-4BD4-8D90-71B7925C2666}"/>
    <cellStyle name="40% - Accent6 4" xfId="126" xr:uid="{45C754A5-A75C-4D84-8F86-A3574EC6C3AF}"/>
    <cellStyle name="40% - Accent6 5" xfId="146" xr:uid="{CE01A60A-D141-4AEB-83D9-B4096C716322}"/>
    <cellStyle name="40% - Accent6 6" xfId="166" xr:uid="{EEB4F781-C7EE-47A4-B90C-497E873C4331}"/>
    <cellStyle name="40% - Accent6 7" xfId="186" xr:uid="{426CE558-51C9-4AEE-90BF-8DA685A410C1}"/>
    <cellStyle name="60% - Accent1" xfId="64" builtinId="32" customBuiltin="1"/>
    <cellStyle name="60% - Accent1 2" xfId="13" xr:uid="{00000000-0005-0000-0000-00000C000000}"/>
    <cellStyle name="60% - Accent1 3" xfId="92" xr:uid="{D9FE3537-42F0-4D91-BBA0-6DE5411E407B}"/>
    <cellStyle name="60% - Accent1 4" xfId="112" xr:uid="{CD0A7E42-57F1-4B9E-B8FA-19E49D6E8E20}"/>
    <cellStyle name="60% - Accent1 5" xfId="132" xr:uid="{C902938C-E86E-4984-9995-8FFAF856F39D}"/>
    <cellStyle name="60% - Accent1 6" xfId="152" xr:uid="{270A484D-9598-482B-9280-34F0A6A31C3F}"/>
    <cellStyle name="60% - Accent1 7" xfId="172" xr:uid="{8B6DC69D-61C3-4980-BCEA-216DB58CF057}"/>
    <cellStyle name="60% - Accent2" xfId="68" builtinId="36" customBuiltin="1"/>
    <cellStyle name="60% - Accent2 2" xfId="14" xr:uid="{00000000-0005-0000-0000-00000D000000}"/>
    <cellStyle name="60% - Accent2 3" xfId="95" xr:uid="{5FC6C468-77DD-4BFA-8A72-D5E34FC1F300}"/>
    <cellStyle name="60% - Accent2 4" xfId="115" xr:uid="{6194E346-CE62-464D-ADC3-CDD9CDBB1ACF}"/>
    <cellStyle name="60% - Accent2 5" xfId="135" xr:uid="{43341866-EDB9-479C-AFAC-9D48090387B1}"/>
    <cellStyle name="60% - Accent2 6" xfId="155" xr:uid="{6669CAC9-E8A9-416B-86F6-225149B6BD57}"/>
    <cellStyle name="60% - Accent2 7" xfId="175" xr:uid="{491EA849-AA37-4232-A446-8CBD704A5611}"/>
    <cellStyle name="60% - Accent3" xfId="72" builtinId="40" customBuiltin="1"/>
    <cellStyle name="60% - Accent3 2" xfId="15" xr:uid="{00000000-0005-0000-0000-00000E000000}"/>
    <cellStyle name="60% - Accent3 3" xfId="98" xr:uid="{368C571D-97B4-4B74-857D-40B2893132E9}"/>
    <cellStyle name="60% - Accent3 4" xfId="118" xr:uid="{DB8D9715-3E8B-471C-9EF6-6365E8B45E17}"/>
    <cellStyle name="60% - Accent3 5" xfId="138" xr:uid="{7B34EFEF-5F9D-4FC9-85C8-2D562E0CAF93}"/>
    <cellStyle name="60% - Accent3 6" xfId="158" xr:uid="{CA4209D5-B1A2-4DC0-A9D2-BEA721735650}"/>
    <cellStyle name="60% - Accent3 7" xfId="178" xr:uid="{54E0EFB1-60EE-4FF3-BD53-94527B5DF0A2}"/>
    <cellStyle name="60% - Accent4" xfId="76" builtinId="44" customBuiltin="1"/>
    <cellStyle name="60% - Accent4 2" xfId="16" xr:uid="{00000000-0005-0000-0000-00000F000000}"/>
    <cellStyle name="60% - Accent4 3" xfId="101" xr:uid="{D2CEA305-DD9E-4D08-9D30-C9C902B4D81D}"/>
    <cellStyle name="60% - Accent4 4" xfId="121" xr:uid="{EA9CAACE-0791-453C-83D4-D4D685E28167}"/>
    <cellStyle name="60% - Accent4 5" xfId="141" xr:uid="{C1FD7034-C62E-4A5E-BA82-BA7327180D24}"/>
    <cellStyle name="60% - Accent4 6" xfId="161" xr:uid="{FA560293-BEDD-4DA4-BE5B-223C0D06F30E}"/>
    <cellStyle name="60% - Accent4 7" xfId="181" xr:uid="{CAD683E4-FEEB-4881-8A8B-0A58649B2DD6}"/>
    <cellStyle name="60% - Accent5" xfId="80" builtinId="48" customBuiltin="1"/>
    <cellStyle name="60% - Accent5 2" xfId="17" xr:uid="{00000000-0005-0000-0000-000010000000}"/>
    <cellStyle name="60% - Accent5 3" xfId="104" xr:uid="{6E96720C-FCC3-497C-8595-7793A99023C7}"/>
    <cellStyle name="60% - Accent5 4" xfId="124" xr:uid="{7D1AAB3E-E786-46B9-8E8C-868810239970}"/>
    <cellStyle name="60% - Accent5 5" xfId="144" xr:uid="{AB52CDBB-74D3-4B18-A66D-EAE1C9053672}"/>
    <cellStyle name="60% - Accent5 6" xfId="164" xr:uid="{6678B2C3-BF3C-42F8-8868-E5981D0F04DE}"/>
    <cellStyle name="60% - Accent5 7" xfId="184" xr:uid="{B924F5FD-C899-49F6-BFB4-58DD6C95FB58}"/>
    <cellStyle name="60% - Accent6" xfId="84" builtinId="52" customBuiltin="1"/>
    <cellStyle name="60% - Accent6 2" xfId="18" xr:uid="{00000000-0005-0000-0000-000011000000}"/>
    <cellStyle name="60% - Accent6 3" xfId="107" xr:uid="{E184D9F7-427D-463D-9387-4580CBB2A12C}"/>
    <cellStyle name="60% - Accent6 4" xfId="127" xr:uid="{CD328703-2357-441E-9AD7-59DBBCF1D00A}"/>
    <cellStyle name="60% - Accent6 5" xfId="147" xr:uid="{17E897B6-8FD8-4D00-9A78-CE835508697D}"/>
    <cellStyle name="60% - Accent6 6" xfId="167" xr:uid="{839F5E84-E115-49F5-A631-86A3387A3437}"/>
    <cellStyle name="60% - Accent6 7" xfId="187" xr:uid="{D8F7A87C-9950-4FA6-AB73-1D4B0E9DE0B4}"/>
    <cellStyle name="Accent1" xfId="61" builtinId="29" customBuiltin="1"/>
    <cellStyle name="Accent1 2" xfId="19" xr:uid="{00000000-0005-0000-0000-000012000000}"/>
    <cellStyle name="Accent2" xfId="65" builtinId="33" customBuiltin="1"/>
    <cellStyle name="Accent2 2" xfId="20" xr:uid="{00000000-0005-0000-0000-000013000000}"/>
    <cellStyle name="Accent3" xfId="69" builtinId="37" customBuiltin="1"/>
    <cellStyle name="Accent3 2" xfId="21" xr:uid="{00000000-0005-0000-0000-000014000000}"/>
    <cellStyle name="Accent4" xfId="73" builtinId="41" customBuiltin="1"/>
    <cellStyle name="Accent4 2" xfId="22" xr:uid="{00000000-0005-0000-0000-000015000000}"/>
    <cellStyle name="Accent5" xfId="77" builtinId="45" customBuiltin="1"/>
    <cellStyle name="Accent5 2" xfId="23" xr:uid="{00000000-0005-0000-0000-000016000000}"/>
    <cellStyle name="Accent6" xfId="81" builtinId="49" customBuiltin="1"/>
    <cellStyle name="Accent6 2" xfId="24" xr:uid="{00000000-0005-0000-0000-000017000000}"/>
    <cellStyle name="Bad" xfId="51" builtinId="27" customBuiltin="1"/>
    <cellStyle name="Bad 2" xfId="25" xr:uid="{00000000-0005-0000-0000-000018000000}"/>
    <cellStyle name="Calculation" xfId="55" builtinId="22" customBuiltin="1"/>
    <cellStyle name="Calculation 2" xfId="26" xr:uid="{00000000-0005-0000-0000-000019000000}"/>
    <cellStyle name="Check Cell" xfId="57" builtinId="23" customBuiltin="1"/>
    <cellStyle name="Check Cell 2" xfId="27" xr:uid="{00000000-0005-0000-0000-00001A000000}"/>
    <cellStyle name="Comma" xfId="28" builtinId="3"/>
    <cellStyle name="Explanatory Text" xfId="59" builtinId="53" customBuiltin="1"/>
    <cellStyle name="Explanatory Text 2" xfId="29" xr:uid="{00000000-0005-0000-0000-00001C000000}"/>
    <cellStyle name="Good" xfId="50" builtinId="26" customBuiltin="1"/>
    <cellStyle name="Good 2" xfId="30" xr:uid="{00000000-0005-0000-0000-00001D000000}"/>
    <cellStyle name="Heading 1" xfId="46" builtinId="16" customBuiltin="1"/>
    <cellStyle name="Heading 1 2" xfId="31" xr:uid="{00000000-0005-0000-0000-00001E000000}"/>
    <cellStyle name="Heading 2" xfId="47" builtinId="17" customBuiltin="1"/>
    <cellStyle name="Heading 2 2" xfId="32" xr:uid="{00000000-0005-0000-0000-00001F000000}"/>
    <cellStyle name="Heading 3" xfId="48" builtinId="18" customBuiltin="1"/>
    <cellStyle name="Heading 3 2" xfId="33" xr:uid="{00000000-0005-0000-0000-000020000000}"/>
    <cellStyle name="Heading 4" xfId="49" builtinId="19" customBuiltin="1"/>
    <cellStyle name="Heading 4 2" xfId="34" xr:uid="{00000000-0005-0000-0000-000021000000}"/>
    <cellStyle name="Hyperlink" xfId="35" builtinId="8"/>
    <cellStyle name="Input" xfId="53" builtinId="20" customBuiltin="1"/>
    <cellStyle name="Input 2" xfId="36" xr:uid="{00000000-0005-0000-0000-000023000000}"/>
    <cellStyle name="Linked Cell" xfId="56" builtinId="24" customBuiltin="1"/>
    <cellStyle name="Linked Cell 2" xfId="37" xr:uid="{00000000-0005-0000-0000-000024000000}"/>
    <cellStyle name="Neutral" xfId="52" builtinId="28" customBuiltin="1"/>
    <cellStyle name="Neutral 2" xfId="38" xr:uid="{00000000-0005-0000-0000-000025000000}"/>
    <cellStyle name="Normal" xfId="0" builtinId="0"/>
    <cellStyle name="Normal 2" xfId="85" xr:uid="{D309C247-0B05-447F-BB97-E9AC02F2EE44}"/>
    <cellStyle name="Normal 3" xfId="88" xr:uid="{5B3A3BB1-085D-478A-9144-86594E5C24C0}"/>
    <cellStyle name="Normal 4" xfId="39" xr:uid="{00000000-0005-0000-0000-000027000000}"/>
    <cellStyle name="Normal 5" xfId="108" xr:uid="{90F5993A-BDC7-4D14-9EDD-9CC4F4D541D1}"/>
    <cellStyle name="Normal 6" xfId="128" xr:uid="{B2894E67-55BD-4500-B7B1-6BA84F68A266}"/>
    <cellStyle name="Normal 7" xfId="148" xr:uid="{FE88F932-DE65-4638-9B35-11CDC5BBFA1C}"/>
    <cellStyle name="Normal 8" xfId="168" xr:uid="{D825E91B-BB62-423B-9F7A-55422775EA78}"/>
    <cellStyle name="Note 2" xfId="40" xr:uid="{00000000-0005-0000-0000-000028000000}"/>
    <cellStyle name="Note 3" xfId="87" xr:uid="{6C1205B3-E9B4-4CB2-B018-FAB518954515}"/>
    <cellStyle name="Note 4" xfId="89" xr:uid="{4390D0EC-6882-4B5E-9C0B-8A02CC4F0649}"/>
    <cellStyle name="Note 5" xfId="109" xr:uid="{A8E7D797-5830-4870-A2B7-7F82193925E0}"/>
    <cellStyle name="Note 6" xfId="129" xr:uid="{883A649A-E5A7-4825-B136-80EDC079D955}"/>
    <cellStyle name="Note 7" xfId="149" xr:uid="{4C97C0FA-39D0-43D8-ACF4-9556E4BCD4F6}"/>
    <cellStyle name="Note 8" xfId="169" xr:uid="{E7AC6B8B-4DDB-42D5-A333-2DFF66DBF521}"/>
    <cellStyle name="Output" xfId="54" builtinId="21" customBuiltin="1"/>
    <cellStyle name="Output 2" xfId="41" xr:uid="{00000000-0005-0000-0000-000029000000}"/>
    <cellStyle name="Percent" xfId="42" builtinId="5"/>
    <cellStyle name="Title" xfId="43" builtinId="15" customBuiltin="1"/>
    <cellStyle name="Title 2" xfId="86" xr:uid="{7E62895F-80E2-4267-9AD8-DC2ED80240D1}"/>
    <cellStyle name="Total" xfId="60" builtinId="25" customBuiltin="1"/>
    <cellStyle name="Total 2" xfId="44" xr:uid="{00000000-0005-0000-0000-00002C000000}"/>
    <cellStyle name="Warning Text" xfId="58" builtinId="11" customBuiltin="1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4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Metro Business Cycle Index, Oct. 1980=100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Data!$B$6</c:f>
              <c:strCache>
                <c:ptCount val="1"/>
                <c:pt idx="0">
                  <c:v> Austin </c:v>
                </c:pt>
              </c:strCache>
            </c:strRef>
          </c:tx>
          <c:marker>
            <c:symbol val="none"/>
          </c:marker>
          <c:cat>
            <c:numRef>
              <c:f>Data!$A$7:$A$53</c:f>
              <c:numCache>
                <c:formatCode>General</c:formatCode>
                <c:ptCount val="47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  <c:pt idx="45">
                  <c:v>2024</c:v>
                </c:pt>
                <c:pt idx="46">
                  <c:v>2025</c:v>
                </c:pt>
              </c:numCache>
            </c:numRef>
          </c:cat>
          <c:val>
            <c:numRef>
              <c:f>Data!$B$7:$B$53</c:f>
              <c:numCache>
                <c:formatCode>_(* #,##0.0_);_(* \(#,##0.0\);_(* "-"??_);_(@_)</c:formatCode>
                <c:ptCount val="47"/>
                <c:pt idx="0">
                  <c:v>93.104734664306122</c:v>
                </c:pt>
                <c:pt idx="1">
                  <c:v>98.187781612774643</c:v>
                </c:pt>
                <c:pt idx="2">
                  <c:v>106.32499078490025</c:v>
                </c:pt>
                <c:pt idx="3">
                  <c:v>111.70602425376926</c:v>
                </c:pt>
                <c:pt idx="4">
                  <c:v>123.37940760897317</c:v>
                </c:pt>
                <c:pt idx="5">
                  <c:v>144.66483045744218</c:v>
                </c:pt>
                <c:pt idx="6">
                  <c:v>160.22467581326751</c:v>
                </c:pt>
                <c:pt idx="7">
                  <c:v>160.3096542550326</c:v>
                </c:pt>
                <c:pt idx="8">
                  <c:v>155.35991828722311</c:v>
                </c:pt>
                <c:pt idx="9">
                  <c:v>162.10767501815889</c:v>
                </c:pt>
                <c:pt idx="10">
                  <c:v>166.62812767316021</c:v>
                </c:pt>
                <c:pt idx="11">
                  <c:v>176.08856708449844</c:v>
                </c:pt>
                <c:pt idx="12">
                  <c:v>183.51510408053107</c:v>
                </c:pt>
                <c:pt idx="13">
                  <c:v>196.43274187010013</c:v>
                </c:pt>
                <c:pt idx="14">
                  <c:v>214.65303178716906</c:v>
                </c:pt>
                <c:pt idx="15">
                  <c:v>233.12015331662133</c:v>
                </c:pt>
                <c:pt idx="16">
                  <c:v>253.70109552029149</c:v>
                </c:pt>
                <c:pt idx="17">
                  <c:v>269.25381385706311</c:v>
                </c:pt>
                <c:pt idx="18">
                  <c:v>286.58719408480482</c:v>
                </c:pt>
                <c:pt idx="19">
                  <c:v>312.51007813462769</c:v>
                </c:pt>
                <c:pt idx="20">
                  <c:v>338.85193166150282</c:v>
                </c:pt>
                <c:pt idx="21">
                  <c:v>362.18886595166032</c:v>
                </c:pt>
                <c:pt idx="22">
                  <c:v>361.94456307904869</c:v>
                </c:pt>
                <c:pt idx="23">
                  <c:v>352.20512384024261</c:v>
                </c:pt>
                <c:pt idx="24">
                  <c:v>353.40031882015802</c:v>
                </c:pt>
                <c:pt idx="25">
                  <c:v>370.6415009681923</c:v>
                </c:pt>
                <c:pt idx="26">
                  <c:v>395.87648529665415</c:v>
                </c:pt>
                <c:pt idx="27">
                  <c:v>425.70212510270272</c:v>
                </c:pt>
                <c:pt idx="28">
                  <c:v>460.18885380559487</c:v>
                </c:pt>
                <c:pt idx="29">
                  <c:v>477.61227519196427</c:v>
                </c:pt>
                <c:pt idx="30">
                  <c:v>465.51092169322709</c:v>
                </c:pt>
                <c:pt idx="31">
                  <c:v>481.35196620434618</c:v>
                </c:pt>
                <c:pt idx="32">
                  <c:v>510.41855403334011</c:v>
                </c:pt>
                <c:pt idx="33">
                  <c:v>546.37187800682557</c:v>
                </c:pt>
                <c:pt idx="34">
                  <c:v>588.10241243448559</c:v>
                </c:pt>
                <c:pt idx="35">
                  <c:v>634.15000901522433</c:v>
                </c:pt>
                <c:pt idx="36">
                  <c:v>684.51178641486683</c:v>
                </c:pt>
                <c:pt idx="37">
                  <c:v>729.02135443536474</c:v>
                </c:pt>
                <c:pt idx="38">
                  <c:v>771.71798558620333</c:v>
                </c:pt>
                <c:pt idx="39">
                  <c:v>823.5785126489651</c:v>
                </c:pt>
                <c:pt idx="40">
                  <c:v>880.97220716556592</c:v>
                </c:pt>
                <c:pt idx="41">
                  <c:v>855.99508010279294</c:v>
                </c:pt>
                <c:pt idx="42">
                  <c:v>961.12097168175967</c:v>
                </c:pt>
                <c:pt idx="43">
                  <c:v>1092.8490004254643</c:v>
                </c:pt>
                <c:pt idx="44">
                  <c:v>1166.916728235092</c:v>
                </c:pt>
                <c:pt idx="45">
                  <c:v>1220.4875289693821</c:v>
                </c:pt>
                <c:pt idx="46">
                  <c:v>1273.6369245555727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D-4A9A-9BFE-9E58204EA642}"/>
            </c:ext>
          </c:extLst>
        </c:ser>
        <c:ser>
          <c:idx val="1"/>
          <c:order val="1"/>
          <c:tx>
            <c:strRef>
              <c:f>Data!$C$6</c:f>
              <c:strCache>
                <c:ptCount val="1"/>
                <c:pt idx="0">
                  <c:v> Dallas </c:v>
                </c:pt>
              </c:strCache>
            </c:strRef>
          </c:tx>
          <c:marker>
            <c:symbol val="none"/>
          </c:marker>
          <c:cat>
            <c:numRef>
              <c:f>Data!$A$7:$A$53</c:f>
              <c:numCache>
                <c:formatCode>General</c:formatCode>
                <c:ptCount val="47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  <c:pt idx="45">
                  <c:v>2024</c:v>
                </c:pt>
                <c:pt idx="46">
                  <c:v>2025</c:v>
                </c:pt>
              </c:numCache>
            </c:numRef>
          </c:cat>
          <c:val>
            <c:numRef>
              <c:f>Data!$C$7:$C$53</c:f>
              <c:numCache>
                <c:formatCode>_(* #,##0.0_);_(* \(#,##0.0\);_(* "-"??_);_(@_)</c:formatCode>
                <c:ptCount val="47"/>
                <c:pt idx="0">
                  <c:v>92.941565184047747</c:v>
                </c:pt>
                <c:pt idx="1">
                  <c:v>98.633187359184944</c:v>
                </c:pt>
                <c:pt idx="2">
                  <c:v>104.22761697536441</c:v>
                </c:pt>
                <c:pt idx="3">
                  <c:v>107.53024092052357</c:v>
                </c:pt>
                <c:pt idx="4">
                  <c:v>113.41731076920284</c:v>
                </c:pt>
                <c:pt idx="5">
                  <c:v>129.47884650764442</c:v>
                </c:pt>
                <c:pt idx="6">
                  <c:v>139.6509078824667</c:v>
                </c:pt>
                <c:pt idx="7">
                  <c:v>141.43928918964224</c:v>
                </c:pt>
                <c:pt idx="8">
                  <c:v>139.46172308392718</c:v>
                </c:pt>
                <c:pt idx="9">
                  <c:v>146.37407807852767</c:v>
                </c:pt>
                <c:pt idx="10">
                  <c:v>149.99825400608799</c:v>
                </c:pt>
                <c:pt idx="11">
                  <c:v>154.73319031653736</c:v>
                </c:pt>
                <c:pt idx="12">
                  <c:v>154.84755670983972</c:v>
                </c:pt>
                <c:pt idx="13">
                  <c:v>156.22506945014086</c:v>
                </c:pt>
                <c:pt idx="14">
                  <c:v>163.84722404512036</c:v>
                </c:pt>
                <c:pt idx="15">
                  <c:v>173.93210952025029</c:v>
                </c:pt>
                <c:pt idx="16">
                  <c:v>185.59187368947002</c:v>
                </c:pt>
                <c:pt idx="17">
                  <c:v>197.72933974702275</c:v>
                </c:pt>
                <c:pt idx="18">
                  <c:v>214.79877375092141</c:v>
                </c:pt>
                <c:pt idx="19">
                  <c:v>231.358861264929</c:v>
                </c:pt>
                <c:pt idx="20">
                  <c:v>245.18519041424645</c:v>
                </c:pt>
                <c:pt idx="21">
                  <c:v>258.76230264393689</c:v>
                </c:pt>
                <c:pt idx="22">
                  <c:v>259.84929744367327</c:v>
                </c:pt>
                <c:pt idx="23">
                  <c:v>248.89457369267242</c:v>
                </c:pt>
                <c:pt idx="24">
                  <c:v>244.97317382960827</c:v>
                </c:pt>
                <c:pt idx="25">
                  <c:v>252.15243175319563</c:v>
                </c:pt>
                <c:pt idx="26">
                  <c:v>264.13030089596452</c:v>
                </c:pt>
                <c:pt idx="27">
                  <c:v>279.87573372150104</c:v>
                </c:pt>
                <c:pt idx="28">
                  <c:v>295.26719697211325</c:v>
                </c:pt>
                <c:pt idx="29">
                  <c:v>301.27148667601</c:v>
                </c:pt>
                <c:pt idx="30">
                  <c:v>284.850548861508</c:v>
                </c:pt>
                <c:pt idx="31">
                  <c:v>287.53909216964263</c:v>
                </c:pt>
                <c:pt idx="32">
                  <c:v>299.28054742885729</c:v>
                </c:pt>
                <c:pt idx="33">
                  <c:v>313.39748728211322</c:v>
                </c:pt>
                <c:pt idx="34">
                  <c:v>329.40804381197387</c:v>
                </c:pt>
                <c:pt idx="35">
                  <c:v>352.23952863662117</c:v>
                </c:pt>
                <c:pt idx="36">
                  <c:v>378.79320551549176</c:v>
                </c:pt>
                <c:pt idx="37">
                  <c:v>402.61926080149334</c:v>
                </c:pt>
                <c:pt idx="38">
                  <c:v>420.96200709811097</c:v>
                </c:pt>
                <c:pt idx="39">
                  <c:v>438.21245770328022</c:v>
                </c:pt>
                <c:pt idx="40">
                  <c:v>460.04086501051842</c:v>
                </c:pt>
                <c:pt idx="41">
                  <c:v>441.57869136917833</c:v>
                </c:pt>
                <c:pt idx="42">
                  <c:v>479.55318834658436</c:v>
                </c:pt>
                <c:pt idx="43">
                  <c:v>531.47226826180133</c:v>
                </c:pt>
                <c:pt idx="44">
                  <c:v>557.34866351231028</c:v>
                </c:pt>
                <c:pt idx="45">
                  <c:v>572.27539139604801</c:v>
                </c:pt>
                <c:pt idx="46">
                  <c:v>589.3936296933822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3D-4A9A-9BFE-9E58204EA642}"/>
            </c:ext>
          </c:extLst>
        </c:ser>
        <c:ser>
          <c:idx val="2"/>
          <c:order val="2"/>
          <c:tx>
            <c:strRef>
              <c:f>Data!$D$6</c:f>
              <c:strCache>
                <c:ptCount val="1"/>
                <c:pt idx="0">
                  <c:v> Ft.Worth </c:v>
                </c:pt>
              </c:strCache>
            </c:strRef>
          </c:tx>
          <c:marker>
            <c:symbol val="none"/>
          </c:marker>
          <c:cat>
            <c:numRef>
              <c:f>Data!$A$7:$A$53</c:f>
              <c:numCache>
                <c:formatCode>General</c:formatCode>
                <c:ptCount val="47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  <c:pt idx="45">
                  <c:v>2024</c:v>
                </c:pt>
                <c:pt idx="46">
                  <c:v>2025</c:v>
                </c:pt>
              </c:numCache>
            </c:numRef>
          </c:cat>
          <c:val>
            <c:numRef>
              <c:f>Data!$D$7:$D$53</c:f>
              <c:numCache>
                <c:formatCode>_(* #,##0.0_);_(* \(#,##0.0\);_(* "-"??_);_(@_)</c:formatCode>
                <c:ptCount val="47"/>
                <c:pt idx="0">
                  <c:v>92.323426099068357</c:v>
                </c:pt>
                <c:pt idx="1">
                  <c:v>98.896061892800603</c:v>
                </c:pt>
                <c:pt idx="2">
                  <c:v>104.91049991345136</c:v>
                </c:pt>
                <c:pt idx="3">
                  <c:v>104.96028580609624</c:v>
                </c:pt>
                <c:pt idx="4">
                  <c:v>109.34891649102794</c:v>
                </c:pt>
                <c:pt idx="5">
                  <c:v>120.75060722031664</c:v>
                </c:pt>
                <c:pt idx="6">
                  <c:v>130.93342319745412</c:v>
                </c:pt>
                <c:pt idx="7">
                  <c:v>134.26339551068347</c:v>
                </c:pt>
                <c:pt idx="8">
                  <c:v>136.52990802624836</c:v>
                </c:pt>
                <c:pt idx="9">
                  <c:v>143.68982963233555</c:v>
                </c:pt>
                <c:pt idx="10">
                  <c:v>150.11561319237376</c:v>
                </c:pt>
                <c:pt idx="11">
                  <c:v>157.65375243868004</c:v>
                </c:pt>
                <c:pt idx="12">
                  <c:v>157.87676078825106</c:v>
                </c:pt>
                <c:pt idx="13">
                  <c:v>159.31020336040191</c:v>
                </c:pt>
                <c:pt idx="14">
                  <c:v>165.67740148433549</c:v>
                </c:pt>
                <c:pt idx="15">
                  <c:v>173.2598316194775</c:v>
                </c:pt>
                <c:pt idx="16">
                  <c:v>181.70075743133887</c:v>
                </c:pt>
                <c:pt idx="17">
                  <c:v>191.75487276615851</c:v>
                </c:pt>
                <c:pt idx="18">
                  <c:v>202.75391435216545</c:v>
                </c:pt>
                <c:pt idx="19">
                  <c:v>215.2115378051102</c:v>
                </c:pt>
                <c:pt idx="20">
                  <c:v>226.15257220263388</c:v>
                </c:pt>
                <c:pt idx="21">
                  <c:v>236.67207129215865</c:v>
                </c:pt>
                <c:pt idx="22">
                  <c:v>239.33681008592535</c:v>
                </c:pt>
                <c:pt idx="23">
                  <c:v>238.27244540329289</c:v>
                </c:pt>
                <c:pt idx="24">
                  <c:v>238.97465926939708</c:v>
                </c:pt>
                <c:pt idx="25">
                  <c:v>247.41156606604173</c:v>
                </c:pt>
                <c:pt idx="26">
                  <c:v>259.09804916588791</c:v>
                </c:pt>
                <c:pt idx="27">
                  <c:v>272.87546181636719</c:v>
                </c:pt>
                <c:pt idx="28">
                  <c:v>286.48162404017268</c:v>
                </c:pt>
                <c:pt idx="29">
                  <c:v>294.84052091591019</c:v>
                </c:pt>
                <c:pt idx="30">
                  <c:v>285.64697284948448</c:v>
                </c:pt>
                <c:pt idx="31">
                  <c:v>287.83762523948172</c:v>
                </c:pt>
                <c:pt idx="32">
                  <c:v>302.76745851935317</c:v>
                </c:pt>
                <c:pt idx="33">
                  <c:v>318.18510648541024</c:v>
                </c:pt>
                <c:pt idx="34">
                  <c:v>333.37994193246487</c:v>
                </c:pt>
                <c:pt idx="35">
                  <c:v>348.67362274979683</c:v>
                </c:pt>
                <c:pt idx="36">
                  <c:v>362.52058746413496</c:v>
                </c:pt>
                <c:pt idx="37">
                  <c:v>373.8389212207739</c:v>
                </c:pt>
                <c:pt idx="38">
                  <c:v>390.40656449986869</c:v>
                </c:pt>
                <c:pt idx="39">
                  <c:v>409.40308111401697</c:v>
                </c:pt>
                <c:pt idx="40">
                  <c:v>429.02321539936997</c:v>
                </c:pt>
                <c:pt idx="41">
                  <c:v>413.49272456993594</c:v>
                </c:pt>
                <c:pt idx="42">
                  <c:v>440.2883928519729</c:v>
                </c:pt>
                <c:pt idx="43">
                  <c:v>477.56421227359897</c:v>
                </c:pt>
                <c:pt idx="44">
                  <c:v>502.40984658122102</c:v>
                </c:pt>
                <c:pt idx="45">
                  <c:v>519.41533262517885</c:v>
                </c:pt>
                <c:pt idx="46">
                  <c:v>531.48743074855543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3D-4A9A-9BFE-9E58204EA642}"/>
            </c:ext>
          </c:extLst>
        </c:ser>
        <c:ser>
          <c:idx val="3"/>
          <c:order val="3"/>
          <c:tx>
            <c:strRef>
              <c:f>Data!$E$6</c:f>
              <c:strCache>
                <c:ptCount val="1"/>
                <c:pt idx="0">
                  <c:v> Houston </c:v>
                </c:pt>
              </c:strCache>
            </c:strRef>
          </c:tx>
          <c:marker>
            <c:symbol val="none"/>
          </c:marker>
          <c:cat>
            <c:numRef>
              <c:f>Data!$A$7:$A$53</c:f>
              <c:numCache>
                <c:formatCode>General</c:formatCode>
                <c:ptCount val="47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  <c:pt idx="45">
                  <c:v>2024</c:v>
                </c:pt>
                <c:pt idx="46">
                  <c:v>2025</c:v>
                </c:pt>
              </c:numCache>
            </c:numRef>
          </c:cat>
          <c:val>
            <c:numRef>
              <c:f>Data!$E$7:$E$53</c:f>
              <c:numCache>
                <c:formatCode>_(* #,##0.0_);_(* \(#,##0.0\);_(* "-"??_);_(@_)</c:formatCode>
                <c:ptCount val="47"/>
                <c:pt idx="0">
                  <c:v>89.557438017725715</c:v>
                </c:pt>
                <c:pt idx="1">
                  <c:v>97.167638075183945</c:v>
                </c:pt>
                <c:pt idx="2">
                  <c:v>107.95063885925428</c:v>
                </c:pt>
                <c:pt idx="3">
                  <c:v>110.70671045066469</c:v>
                </c:pt>
                <c:pt idx="4">
                  <c:v>103.42363539699211</c:v>
                </c:pt>
                <c:pt idx="5">
                  <c:v>107.78285396303512</c:v>
                </c:pt>
                <c:pt idx="6">
                  <c:v>109.19726801778002</c:v>
                </c:pt>
                <c:pt idx="7">
                  <c:v>104.06218725940597</c:v>
                </c:pt>
                <c:pt idx="8">
                  <c:v>103.09606379546734</c:v>
                </c:pt>
                <c:pt idx="9">
                  <c:v>110.49217897525399</c:v>
                </c:pt>
                <c:pt idx="10">
                  <c:v>118.54699344500942</c:v>
                </c:pt>
                <c:pt idx="11">
                  <c:v>128.86193029009601</c:v>
                </c:pt>
                <c:pt idx="12">
                  <c:v>133.31987605319731</c:v>
                </c:pt>
                <c:pt idx="13">
                  <c:v>134.89510440750641</c:v>
                </c:pt>
                <c:pt idx="14">
                  <c:v>139.59530703110636</c:v>
                </c:pt>
                <c:pt idx="15">
                  <c:v>145.58885536515353</c:v>
                </c:pt>
                <c:pt idx="16">
                  <c:v>153.51563523212397</c:v>
                </c:pt>
                <c:pt idx="17">
                  <c:v>160.47105534360318</c:v>
                </c:pt>
                <c:pt idx="18">
                  <c:v>171.21611344664771</c:v>
                </c:pt>
                <c:pt idx="19">
                  <c:v>184.59156610686782</c:v>
                </c:pt>
                <c:pt idx="20">
                  <c:v>190.62951699809057</c:v>
                </c:pt>
                <c:pt idx="21">
                  <c:v>198.96825408263882</c:v>
                </c:pt>
                <c:pt idx="22">
                  <c:v>204.84857358152655</c:v>
                </c:pt>
                <c:pt idx="23">
                  <c:v>204.88675982031882</c:v>
                </c:pt>
                <c:pt idx="24">
                  <c:v>204.15228111243241</c:v>
                </c:pt>
                <c:pt idx="25">
                  <c:v>207.23427946723265</c:v>
                </c:pt>
                <c:pt idx="26">
                  <c:v>216.02853903089985</c:v>
                </c:pt>
                <c:pt idx="27">
                  <c:v>228.93586509919285</c:v>
                </c:pt>
                <c:pt idx="28">
                  <c:v>242.63906387728386</c:v>
                </c:pt>
                <c:pt idx="29">
                  <c:v>250.49899364113207</c:v>
                </c:pt>
                <c:pt idx="30">
                  <c:v>242.65111220507848</c:v>
                </c:pt>
                <c:pt idx="31">
                  <c:v>243.17372073620371</c:v>
                </c:pt>
                <c:pt idx="32">
                  <c:v>252.6650634659286</c:v>
                </c:pt>
                <c:pt idx="33">
                  <c:v>267.03061658046107</c:v>
                </c:pt>
                <c:pt idx="34">
                  <c:v>281.21830676048245</c:v>
                </c:pt>
                <c:pt idx="35">
                  <c:v>295.63003961478057</c:v>
                </c:pt>
                <c:pt idx="36">
                  <c:v>304.13195392425121</c:v>
                </c:pt>
                <c:pt idx="37">
                  <c:v>305.14548729824372</c:v>
                </c:pt>
                <c:pt idx="38">
                  <c:v>310.07867900997513</c:v>
                </c:pt>
                <c:pt idx="39">
                  <c:v>320.78881919554698</c:v>
                </c:pt>
                <c:pt idx="40">
                  <c:v>332.21517404606942</c:v>
                </c:pt>
                <c:pt idx="41">
                  <c:v>311.63099079489331</c:v>
                </c:pt>
                <c:pt idx="42">
                  <c:v>322.93596983680681</c:v>
                </c:pt>
                <c:pt idx="43">
                  <c:v>349.12622895177014</c:v>
                </c:pt>
                <c:pt idx="44">
                  <c:v>367.70716189654314</c:v>
                </c:pt>
                <c:pt idx="45">
                  <c:v>377.76317167176074</c:v>
                </c:pt>
                <c:pt idx="46">
                  <c:v>384.64668201964963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3D-4A9A-9BFE-9E58204EA642}"/>
            </c:ext>
          </c:extLst>
        </c:ser>
        <c:ser>
          <c:idx val="4"/>
          <c:order val="4"/>
          <c:tx>
            <c:strRef>
              <c:f>Data!$F$6</c:f>
              <c:strCache>
                <c:ptCount val="1"/>
                <c:pt idx="0">
                  <c:v> San Antonio </c:v>
                </c:pt>
              </c:strCache>
            </c:strRef>
          </c:tx>
          <c:marker>
            <c:symbol val="none"/>
          </c:marker>
          <c:cat>
            <c:numRef>
              <c:f>Data!$A$7:$A$53</c:f>
              <c:numCache>
                <c:formatCode>General</c:formatCode>
                <c:ptCount val="47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  <c:pt idx="35">
                  <c:v>2014</c:v>
                </c:pt>
                <c:pt idx="36">
                  <c:v>2015</c:v>
                </c:pt>
                <c:pt idx="37">
                  <c:v>2016</c:v>
                </c:pt>
                <c:pt idx="38">
                  <c:v>2017</c:v>
                </c:pt>
                <c:pt idx="39">
                  <c:v>2018</c:v>
                </c:pt>
                <c:pt idx="40">
                  <c:v>2019</c:v>
                </c:pt>
                <c:pt idx="41">
                  <c:v>2020</c:v>
                </c:pt>
                <c:pt idx="42">
                  <c:v>2021</c:v>
                </c:pt>
                <c:pt idx="43">
                  <c:v>2022</c:v>
                </c:pt>
                <c:pt idx="44">
                  <c:v>2023</c:v>
                </c:pt>
                <c:pt idx="45">
                  <c:v>2024</c:v>
                </c:pt>
                <c:pt idx="46">
                  <c:v>2025</c:v>
                </c:pt>
              </c:numCache>
            </c:numRef>
          </c:cat>
          <c:val>
            <c:numRef>
              <c:f>Data!$F$7:$F$53</c:f>
              <c:numCache>
                <c:formatCode>_(* #,##0.0_);_(* \(#,##0.0\);_(* "-"??_);_(@_)</c:formatCode>
                <c:ptCount val="47"/>
                <c:pt idx="0">
                  <c:v>93.08646320229434</c:v>
                </c:pt>
                <c:pt idx="1">
                  <c:v>98.408474389334842</c:v>
                </c:pt>
                <c:pt idx="2">
                  <c:v>103.77580682425894</c:v>
                </c:pt>
                <c:pt idx="3">
                  <c:v>106.87523498249946</c:v>
                </c:pt>
                <c:pt idx="4">
                  <c:v>111.67672983143676</c:v>
                </c:pt>
                <c:pt idx="5">
                  <c:v>120.46226657474536</c:v>
                </c:pt>
                <c:pt idx="6">
                  <c:v>128.84240995044789</c:v>
                </c:pt>
                <c:pt idx="7">
                  <c:v>132.35432164520722</c:v>
                </c:pt>
                <c:pt idx="8">
                  <c:v>134.23767574974451</c:v>
                </c:pt>
                <c:pt idx="9">
                  <c:v>136.78175141277114</c:v>
                </c:pt>
                <c:pt idx="10">
                  <c:v>141.9667130208795</c:v>
                </c:pt>
                <c:pt idx="11">
                  <c:v>144.46106541829144</c:v>
                </c:pt>
                <c:pt idx="12">
                  <c:v>147.31351550598538</c:v>
                </c:pt>
                <c:pt idx="13">
                  <c:v>154.12033222228914</c:v>
                </c:pt>
                <c:pt idx="14">
                  <c:v>163.04349576816591</c:v>
                </c:pt>
                <c:pt idx="15">
                  <c:v>172.77969288767977</c:v>
                </c:pt>
                <c:pt idx="16">
                  <c:v>182.94656425973082</c:v>
                </c:pt>
                <c:pt idx="17">
                  <c:v>190.25374944142013</c:v>
                </c:pt>
                <c:pt idx="18">
                  <c:v>200.76752447876038</c:v>
                </c:pt>
                <c:pt idx="19">
                  <c:v>209.86271727361179</c:v>
                </c:pt>
                <c:pt idx="20">
                  <c:v>219.70284815655029</c:v>
                </c:pt>
                <c:pt idx="21">
                  <c:v>227.27411768492573</c:v>
                </c:pt>
                <c:pt idx="22">
                  <c:v>231.69471323318689</c:v>
                </c:pt>
                <c:pt idx="23">
                  <c:v>233.53635123332967</c:v>
                </c:pt>
                <c:pt idx="24">
                  <c:v>234.64300548269139</c:v>
                </c:pt>
                <c:pt idx="25">
                  <c:v>240.40339226714309</c:v>
                </c:pt>
                <c:pt idx="26">
                  <c:v>251.31198469330261</c:v>
                </c:pt>
                <c:pt idx="27">
                  <c:v>265.58304739136094</c:v>
                </c:pt>
                <c:pt idx="28">
                  <c:v>277.61497696956684</c:v>
                </c:pt>
                <c:pt idx="29">
                  <c:v>287.19718235915792</c:v>
                </c:pt>
                <c:pt idx="30">
                  <c:v>282.40430793754018</c:v>
                </c:pt>
                <c:pt idx="31">
                  <c:v>287.60779541112566</c:v>
                </c:pt>
                <c:pt idx="32">
                  <c:v>296.82685657981784</c:v>
                </c:pt>
                <c:pt idx="33">
                  <c:v>309.43325104305768</c:v>
                </c:pt>
                <c:pt idx="34">
                  <c:v>324.60250874767615</c:v>
                </c:pt>
                <c:pt idx="35">
                  <c:v>342.03099965121322</c:v>
                </c:pt>
                <c:pt idx="36">
                  <c:v>360.28208668972906</c:v>
                </c:pt>
                <c:pt idx="37">
                  <c:v>376.60546531197838</c:v>
                </c:pt>
                <c:pt idx="38">
                  <c:v>390.06704557884581</c:v>
                </c:pt>
                <c:pt idx="39">
                  <c:v>402.9788366116025</c:v>
                </c:pt>
                <c:pt idx="40">
                  <c:v>415.42534351310906</c:v>
                </c:pt>
                <c:pt idx="41">
                  <c:v>393.3092338299104</c:v>
                </c:pt>
                <c:pt idx="42">
                  <c:v>415.32789105965668</c:v>
                </c:pt>
                <c:pt idx="43">
                  <c:v>448.98254027300686</c:v>
                </c:pt>
                <c:pt idx="44">
                  <c:v>470.56538573297257</c:v>
                </c:pt>
                <c:pt idx="45">
                  <c:v>484.78584559466293</c:v>
                </c:pt>
                <c:pt idx="46">
                  <c:v>492.19777822558035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3D-4A9A-9BFE-9E58204EA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99471"/>
        <c:axId val="1"/>
      </c:lineChart>
      <c:catAx>
        <c:axId val="39199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00"/>
        </c:scaling>
        <c:delete val="0"/>
        <c:axPos val="l"/>
        <c:majorGridlines/>
        <c:numFmt formatCode="_(* #,##0_);_(* \(#,##0\);_(* &quot;-&quot;_);_(@_)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99471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Business Cycle Index Annual Percent Change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Data!$I$6</c:f>
              <c:strCache>
                <c:ptCount val="1"/>
                <c:pt idx="0">
                  <c:v> Austin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Data!$I$18:$I$53</c:f>
              <c:numCache>
                <c:formatCode>0.0%</c:formatCode>
                <c:ptCount val="36"/>
                <c:pt idx="0">
                  <c:v>5.6775764953050471E-2</c:v>
                </c:pt>
                <c:pt idx="1">
                  <c:v>4.2175009536359713E-2</c:v>
                </c:pt>
                <c:pt idx="2">
                  <c:v>7.0390052384464608E-2</c:v>
                </c:pt>
                <c:pt idx="3">
                  <c:v>9.2755870246508595E-2</c:v>
                </c:pt>
                <c:pt idx="4">
                  <c:v>8.603242812690684E-2</c:v>
                </c:pt>
                <c:pt idx="5">
                  <c:v>8.8284697444057286E-2</c:v>
                </c:pt>
                <c:pt idx="6">
                  <c:v>6.1303315639516756E-2</c:v>
                </c:pt>
                <c:pt idx="7">
                  <c:v>6.4375616372674166E-2</c:v>
                </c:pt>
                <c:pt idx="8">
                  <c:v>9.0453741775188862E-2</c:v>
                </c:pt>
                <c:pt idx="9">
                  <c:v>8.4291212891787745E-2</c:v>
                </c:pt>
                <c:pt idx="10">
                  <c:v>6.8870595412364372E-2</c:v>
                </c:pt>
                <c:pt idx="11">
                  <c:v>-6.7451789819577928E-4</c:v>
                </c:pt>
                <c:pt idx="12">
                  <c:v>-2.6908649092427427E-2</c:v>
                </c:pt>
                <c:pt idx="13">
                  <c:v>3.3934627835157344E-3</c:v>
                </c:pt>
                <c:pt idx="14">
                  <c:v>4.8786549501694573E-2</c:v>
                </c:pt>
                <c:pt idx="15">
                  <c:v>6.8084616165601658E-2</c:v>
                </c:pt>
                <c:pt idx="16">
                  <c:v>7.534077146233735E-2</c:v>
                </c:pt>
                <c:pt idx="17">
                  <c:v>8.101140837521556E-2</c:v>
                </c:pt>
                <c:pt idx="18">
                  <c:v>3.7861458925578108E-2</c:v>
                </c:pt>
                <c:pt idx="19">
                  <c:v>-2.5337191121968854E-2</c:v>
                </c:pt>
                <c:pt idx="20">
                  <c:v>3.4029372401188009E-2</c:v>
                </c:pt>
                <c:pt idx="21">
                  <c:v>6.0385310271391775E-2</c:v>
                </c:pt>
                <c:pt idx="22">
                  <c:v>7.0438904874012498E-2</c:v>
                </c:pt>
                <c:pt idx="23">
                  <c:v>7.6377529860968976E-2</c:v>
                </c:pt>
                <c:pt idx="24">
                  <c:v>7.8298601752238906E-2</c:v>
                </c:pt>
                <c:pt idx="25">
                  <c:v>7.9416189677028681E-2</c:v>
                </c:pt>
                <c:pt idx="26">
                  <c:v>6.5023815373022209E-2</c:v>
                </c:pt>
                <c:pt idx="27">
                  <c:v>5.8567051419100895E-2</c:v>
                </c:pt>
                <c:pt idx="28">
                  <c:v>6.7201397442315791E-2</c:v>
                </c:pt>
                <c:pt idx="29">
                  <c:v>6.9688188357415054E-2</c:v>
                </c:pt>
                <c:pt idx="30">
                  <c:v>-2.8351776434734782E-2</c:v>
                </c:pt>
                <c:pt idx="31">
                  <c:v>0.12281132686690512</c:v>
                </c:pt>
                <c:pt idx="32">
                  <c:v>0.13705665844873643</c:v>
                </c:pt>
                <c:pt idx="33">
                  <c:v>6.7774896422828718E-2</c:v>
                </c:pt>
                <c:pt idx="34">
                  <c:v>4.5907989351830991E-2</c:v>
                </c:pt>
                <c:pt idx="35">
                  <c:v>4.3547676092251131E-2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05-4938-BED0-2C9597705D38}"/>
            </c:ext>
          </c:extLst>
        </c:ser>
        <c:ser>
          <c:idx val="1"/>
          <c:order val="1"/>
          <c:tx>
            <c:strRef>
              <c:f>Data!$J$6</c:f>
              <c:strCache>
                <c:ptCount val="1"/>
                <c:pt idx="0">
                  <c:v>Dallas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Data!$J$18:$J$53</c:f>
              <c:numCache>
                <c:formatCode>0.0%</c:formatCode>
                <c:ptCount val="36"/>
                <c:pt idx="0">
                  <c:v>3.1566609503715912E-2</c:v>
                </c:pt>
                <c:pt idx="1">
                  <c:v>7.3911998497803002E-4</c:v>
                </c:pt>
                <c:pt idx="2">
                  <c:v>8.8959281603802603E-3</c:v>
                </c:pt>
                <c:pt idx="3">
                  <c:v>4.8789574053683477E-2</c:v>
                </c:pt>
                <c:pt idx="4">
                  <c:v>6.1550542182837072E-2</c:v>
                </c:pt>
                <c:pt idx="5">
                  <c:v>6.7036294801347318E-2</c:v>
                </c:pt>
                <c:pt idx="6">
                  <c:v>6.5398693467910038E-2</c:v>
                </c:pt>
                <c:pt idx="7">
                  <c:v>8.6327269517702837E-2</c:v>
                </c:pt>
                <c:pt idx="8">
                  <c:v>7.7095819612129204E-2</c:v>
                </c:pt>
                <c:pt idx="9">
                  <c:v>5.9761398693456209E-2</c:v>
                </c:pt>
                <c:pt idx="10">
                  <c:v>5.537492785250029E-2</c:v>
                </c:pt>
                <c:pt idx="11">
                  <c:v>4.2007463553611389E-3</c:v>
                </c:pt>
                <c:pt idx="12">
                  <c:v>-4.2157988721810813E-2</c:v>
                </c:pt>
                <c:pt idx="13">
                  <c:v>-1.5755264588074868E-2</c:v>
                </c:pt>
                <c:pt idx="14">
                  <c:v>2.9306302446736102E-2</c:v>
                </c:pt>
                <c:pt idx="15">
                  <c:v>4.750249307328798E-2</c:v>
                </c:pt>
                <c:pt idx="16">
                  <c:v>5.9612368486788317E-2</c:v>
                </c:pt>
                <c:pt idx="17">
                  <c:v>5.4993918357809354E-2</c:v>
                </c:pt>
                <c:pt idx="18">
                  <c:v>2.0335105848089945E-2</c:v>
                </c:pt>
                <c:pt idx="19">
                  <c:v>-5.4505449538811541E-2</c:v>
                </c:pt>
                <c:pt idx="20">
                  <c:v>9.4384347120980063E-3</c:v>
                </c:pt>
                <c:pt idx="21">
                  <c:v>4.0834292028325052E-2</c:v>
                </c:pt>
                <c:pt idx="22">
                  <c:v>4.7169587113281064E-2</c:v>
                </c:pt>
                <c:pt idx="23">
                  <c:v>5.1087060935649159E-2</c:v>
                </c:pt>
                <c:pt idx="24">
                  <c:v>6.9310647549576901E-2</c:v>
                </c:pt>
                <c:pt idx="25">
                  <c:v>7.5385283933490629E-2</c:v>
                </c:pt>
                <c:pt idx="26">
                  <c:v>6.2899901421349935E-2</c:v>
                </c:pt>
                <c:pt idx="27">
                  <c:v>4.5558541486819995E-2</c:v>
                </c:pt>
                <c:pt idx="28">
                  <c:v>4.0978640148750516E-2</c:v>
                </c:pt>
                <c:pt idx="29">
                  <c:v>4.9812384206609009E-2</c:v>
                </c:pt>
                <c:pt idx="30">
                  <c:v>-4.0131594920199028E-2</c:v>
                </c:pt>
                <c:pt idx="31">
                  <c:v>8.5997122867638012E-2</c:v>
                </c:pt>
                <c:pt idx="32">
                  <c:v>0.10826552961565095</c:v>
                </c:pt>
                <c:pt idx="33">
                  <c:v>4.8688138207358601E-2</c:v>
                </c:pt>
                <c:pt idx="34">
                  <c:v>2.6781669825261967E-2</c:v>
                </c:pt>
                <c:pt idx="35">
                  <c:v>2.9912588510183493E-2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05-4938-BED0-2C9597705D38}"/>
            </c:ext>
          </c:extLst>
        </c:ser>
        <c:ser>
          <c:idx val="2"/>
          <c:order val="2"/>
          <c:tx>
            <c:strRef>
              <c:f>Data!$K$6</c:f>
              <c:strCache>
                <c:ptCount val="1"/>
                <c:pt idx="0">
                  <c:v>Ft.Worth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Data!$K$18:$K$53</c:f>
              <c:numCache>
                <c:formatCode>0.0%</c:formatCode>
                <c:ptCount val="36"/>
                <c:pt idx="0">
                  <c:v>5.0215557769105142E-2</c:v>
                </c:pt>
                <c:pt idx="1">
                  <c:v>1.4145451416245701E-3</c:v>
                </c:pt>
                <c:pt idx="2">
                  <c:v>9.0795033100117099E-3</c:v>
                </c:pt>
                <c:pt idx="3">
                  <c:v>3.9967296441956617E-2</c:v>
                </c:pt>
                <c:pt idx="4">
                  <c:v>4.5766230440660978E-2</c:v>
                </c:pt>
                <c:pt idx="5">
                  <c:v>4.871830783259555E-2</c:v>
                </c:pt>
                <c:pt idx="6">
                  <c:v>5.5333370520587365E-2</c:v>
                </c:pt>
                <c:pt idx="7">
                  <c:v>5.7359906568945788E-2</c:v>
                </c:pt>
                <c:pt idx="8">
                  <c:v>6.1442086051699915E-2</c:v>
                </c:pt>
                <c:pt idx="9">
                  <c:v>5.0838512233631207E-2</c:v>
                </c:pt>
                <c:pt idx="10">
                  <c:v>4.6515053917225602E-2</c:v>
                </c:pt>
                <c:pt idx="11">
                  <c:v>1.1259202571803364E-2</c:v>
                </c:pt>
                <c:pt idx="12">
                  <c:v>-4.4471415920114259E-3</c:v>
                </c:pt>
                <c:pt idx="13">
                  <c:v>2.9471047939078373E-3</c:v>
                </c:pt>
                <c:pt idx="14">
                  <c:v>3.5304608540664098E-2</c:v>
                </c:pt>
                <c:pt idx="15">
                  <c:v>4.7234991013826354E-2</c:v>
                </c:pt>
                <c:pt idx="16">
                  <c:v>5.3174513257945331E-2</c:v>
                </c:pt>
                <c:pt idx="17">
                  <c:v>4.9862168379807684E-2</c:v>
                </c:pt>
                <c:pt idx="18">
                  <c:v>2.9177776772744645E-2</c:v>
                </c:pt>
                <c:pt idx="19">
                  <c:v>-3.1181426616213807E-2</c:v>
                </c:pt>
                <c:pt idx="20">
                  <c:v>7.6690901644932081E-3</c:v>
                </c:pt>
                <c:pt idx="21">
                  <c:v>5.1868942663245578E-2</c:v>
                </c:pt>
                <c:pt idx="22">
                  <c:v>5.0922407716652164E-2</c:v>
                </c:pt>
                <c:pt idx="23">
                  <c:v>4.7754703590286864E-2</c:v>
                </c:pt>
                <c:pt idx="24">
                  <c:v>4.5874627995556222E-2</c:v>
                </c:pt>
                <c:pt idx="25">
                  <c:v>3.9713255637563699E-2</c:v>
                </c:pt>
                <c:pt idx="26">
                  <c:v>3.1221216526795697E-2</c:v>
                </c:pt>
                <c:pt idx="27">
                  <c:v>4.4317598673228105E-2</c:v>
                </c:pt>
                <c:pt idx="28">
                  <c:v>4.8658291999991887E-2</c:v>
                </c:pt>
                <c:pt idx="29">
                  <c:v>4.7923758248142941E-2</c:v>
                </c:pt>
                <c:pt idx="30">
                  <c:v>-3.6199651375455229E-2</c:v>
                </c:pt>
                <c:pt idx="31">
                  <c:v>6.4803240032594286E-2</c:v>
                </c:pt>
                <c:pt idx="32">
                  <c:v>8.4662280511579105E-2</c:v>
                </c:pt>
                <c:pt idx="33">
                  <c:v>5.20257457930869E-2</c:v>
                </c:pt>
                <c:pt idx="34">
                  <c:v>3.3847835904642597E-2</c:v>
                </c:pt>
                <c:pt idx="35">
                  <c:v>2.3241705365844599E-2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05-4938-BED0-2C9597705D38}"/>
            </c:ext>
          </c:extLst>
        </c:ser>
        <c:ser>
          <c:idx val="3"/>
          <c:order val="3"/>
          <c:tx>
            <c:strRef>
              <c:f>Data!$L$6</c:f>
              <c:strCache>
                <c:ptCount val="1"/>
                <c:pt idx="0">
                  <c:v>Houston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Data!$L$18:$L$53</c:f>
              <c:numCache>
                <c:formatCode>0.0%</c:formatCode>
                <c:ptCount val="36"/>
                <c:pt idx="0">
                  <c:v>8.7011374521880208E-2</c:v>
                </c:pt>
                <c:pt idx="1">
                  <c:v>3.4594746121414562E-2</c:v>
                </c:pt>
                <c:pt idx="2">
                  <c:v>1.1815405181449135E-2</c:v>
                </c:pt>
                <c:pt idx="3">
                  <c:v>3.4843389196697938E-2</c:v>
                </c:pt>
                <c:pt idx="4">
                  <c:v>4.2935170683865605E-2</c:v>
                </c:pt>
                <c:pt idx="5">
                  <c:v>5.4446336892265294E-2</c:v>
                </c:pt>
                <c:pt idx="6">
                  <c:v>4.5307568189795401E-2</c:v>
                </c:pt>
                <c:pt idx="7">
                  <c:v>6.6959478019491037E-2</c:v>
                </c:pt>
                <c:pt idx="8">
                  <c:v>7.8120291314684009E-2</c:v>
                </c:pt>
                <c:pt idx="9">
                  <c:v>3.2709787443523423E-2</c:v>
                </c:pt>
                <c:pt idx="10">
                  <c:v>4.3743158015931927E-2</c:v>
                </c:pt>
                <c:pt idx="11">
                  <c:v>2.955405889245737E-2</c:v>
                </c:pt>
                <c:pt idx="12">
                  <c:v>1.8641203170041243E-4</c:v>
                </c:pt>
                <c:pt idx="13">
                  <c:v>-3.5848031787438671E-3</c:v>
                </c:pt>
                <c:pt idx="14">
                  <c:v>1.5096565847838384E-2</c:v>
                </c:pt>
                <c:pt idx="15">
                  <c:v>4.2436316936927038E-2</c:v>
                </c:pt>
                <c:pt idx="16">
                  <c:v>5.9748244959647624E-2</c:v>
                </c:pt>
                <c:pt idx="17">
                  <c:v>5.9856059565650467E-2</c:v>
                </c:pt>
                <c:pt idx="18">
                  <c:v>3.2393505144016795E-2</c:v>
                </c:pt>
                <c:pt idx="19">
                  <c:v>-3.132899386931897E-2</c:v>
                </c:pt>
                <c:pt idx="20">
                  <c:v>2.1537446351514861E-3</c:v>
                </c:pt>
                <c:pt idx="21">
                  <c:v>3.9031120225450501E-2</c:v>
                </c:pt>
                <c:pt idx="22">
                  <c:v>5.6856111871871999E-2</c:v>
                </c:pt>
                <c:pt idx="23">
                  <c:v>5.3131323897259448E-2</c:v>
                </c:pt>
                <c:pt idx="24">
                  <c:v>5.1247491745168627E-2</c:v>
                </c:pt>
                <c:pt idx="25">
                  <c:v>2.8758627913959681E-2</c:v>
                </c:pt>
                <c:pt idx="26">
                  <c:v>3.3325448408651993E-3</c:v>
                </c:pt>
                <c:pt idx="27">
                  <c:v>1.6166687423136615E-2</c:v>
                </c:pt>
                <c:pt idx="28">
                  <c:v>3.4540072925256828E-2</c:v>
                </c:pt>
                <c:pt idx="29">
                  <c:v>3.5619554569191976E-2</c:v>
                </c:pt>
                <c:pt idx="30">
                  <c:v>-6.1960394525271245E-2</c:v>
                </c:pt>
                <c:pt idx="31">
                  <c:v>3.6276812563080782E-2</c:v>
                </c:pt>
                <c:pt idx="32">
                  <c:v>8.1100470561388333E-2</c:v>
                </c:pt>
                <c:pt idx="33">
                  <c:v>5.3221246082143688E-2</c:v>
                </c:pt>
                <c:pt idx="34">
                  <c:v>2.7347875748057714E-2</c:v>
                </c:pt>
                <c:pt idx="35">
                  <c:v>1.8221761315234786E-2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05-4938-BED0-2C9597705D38}"/>
            </c:ext>
          </c:extLst>
        </c:ser>
        <c:ser>
          <c:idx val="4"/>
          <c:order val="4"/>
          <c:tx>
            <c:strRef>
              <c:f>Data!$M$6</c:f>
              <c:strCache>
                <c:ptCount val="1"/>
                <c:pt idx="0">
                  <c:v>San Antonio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Data!$M$18:$M$53</c:f>
              <c:numCache>
                <c:formatCode>0.0%</c:formatCode>
                <c:ptCount val="36"/>
                <c:pt idx="0">
                  <c:v>1.7569980626691638E-2</c:v>
                </c:pt>
                <c:pt idx="1">
                  <c:v>1.9745459300293693E-2</c:v>
                </c:pt>
                <c:pt idx="2">
                  <c:v>4.6206328678831877E-2</c:v>
                </c:pt>
                <c:pt idx="3">
                  <c:v>5.7897380684378601E-2</c:v>
                </c:pt>
                <c:pt idx="4">
                  <c:v>5.9715335920899976E-2</c:v>
                </c:pt>
                <c:pt idx="5">
                  <c:v>5.8842976290392555E-2</c:v>
                </c:pt>
                <c:pt idx="6">
                  <c:v>3.9941636571623348E-2</c:v>
                </c:pt>
                <c:pt idx="7">
                  <c:v>5.5261854592660656E-2</c:v>
                </c:pt>
                <c:pt idx="8">
                  <c:v>4.5302111576385022E-2</c:v>
                </c:pt>
                <c:pt idx="9">
                  <c:v>4.6888418346881844E-2</c:v>
                </c:pt>
                <c:pt idx="10">
                  <c:v>3.4461408178834786E-2</c:v>
                </c:pt>
                <c:pt idx="11">
                  <c:v>1.9450501417805587E-2</c:v>
                </c:pt>
                <c:pt idx="12">
                  <c:v>7.948554261094776E-3</c:v>
                </c:pt>
                <c:pt idx="13">
                  <c:v>4.7386809099198863E-3</c:v>
                </c:pt>
                <c:pt idx="14">
                  <c:v>2.4549578081826163E-2</c:v>
                </c:pt>
                <c:pt idx="15">
                  <c:v>4.5376200074737617E-2</c:v>
                </c:pt>
                <c:pt idx="16">
                  <c:v>5.6786240081126739E-2</c:v>
                </c:pt>
                <c:pt idx="17">
                  <c:v>4.530383131147582E-2</c:v>
                </c:pt>
                <c:pt idx="18">
                  <c:v>3.4516168739129362E-2</c:v>
                </c:pt>
                <c:pt idx="19">
                  <c:v>-1.6688445138100107E-2</c:v>
                </c:pt>
                <c:pt idx="20">
                  <c:v>1.8425666065746939E-2</c:v>
                </c:pt>
                <c:pt idx="21">
                  <c:v>3.2054281267007524E-2</c:v>
                </c:pt>
                <c:pt idx="22">
                  <c:v>4.2470531839661659E-2</c:v>
                </c:pt>
                <c:pt idx="23">
                  <c:v>4.9022713795252949E-2</c:v>
                </c:pt>
                <c:pt idx="24">
                  <c:v>5.3691793605590357E-2</c:v>
                </c:pt>
                <c:pt idx="25">
                  <c:v>5.3360914820958963E-2</c:v>
                </c:pt>
                <c:pt idx="26">
                  <c:v>4.5307216831756709E-2</c:v>
                </c:pt>
                <c:pt idx="27">
                  <c:v>3.5744516494777667E-2</c:v>
                </c:pt>
                <c:pt idx="28">
                  <c:v>3.3101465963616718E-2</c:v>
                </c:pt>
                <c:pt idx="29">
                  <c:v>3.0886254489594193E-2</c:v>
                </c:pt>
                <c:pt idx="30">
                  <c:v>-5.3237266403080602E-2</c:v>
                </c:pt>
                <c:pt idx="31">
                  <c:v>5.5983067103042947E-2</c:v>
                </c:pt>
                <c:pt idx="32">
                  <c:v>8.1031517357248978E-2</c:v>
                </c:pt>
                <c:pt idx="33">
                  <c:v>4.8070567391868102E-2</c:v>
                </c:pt>
                <c:pt idx="34">
                  <c:v>3.0219944545092213E-2</c:v>
                </c:pt>
                <c:pt idx="35">
                  <c:v>1.5289086301242082E-2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05-4938-BED0-2C9597705D38}"/>
            </c:ext>
          </c:extLst>
        </c:ser>
        <c:ser>
          <c:idx val="5"/>
          <c:order val="5"/>
          <c:tx>
            <c:strRef>
              <c:f>Data!$N$6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Data!$A$18:$A$53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Data!$N$18:$N$53</c:f>
              <c:numCache>
                <c:formatCode>0.0%</c:formatCode>
                <c:ptCount val="36"/>
                <c:pt idx="0">
                  <c:v>5.7555325657610477E-2</c:v>
                </c:pt>
                <c:pt idx="1">
                  <c:v>1.7076876164561536E-2</c:v>
                </c:pt>
                <c:pt idx="2">
                  <c:v>2.0121613671738734E-2</c:v>
                </c:pt>
                <c:pt idx="3">
                  <c:v>4.497182584162613E-2</c:v>
                </c:pt>
                <c:pt idx="4">
                  <c:v>5.7773006818651877E-2</c:v>
                </c:pt>
                <c:pt idx="5">
                  <c:v>5.5389204193723854E-2</c:v>
                </c:pt>
                <c:pt idx="6">
                  <c:v>4.8776044597405498E-2</c:v>
                </c:pt>
                <c:pt idx="7">
                  <c:v>6.732031025317102E-2</c:v>
                </c:pt>
                <c:pt idx="8">
                  <c:v>6.0426805754278397E-2</c:v>
                </c:pt>
                <c:pt idx="9">
                  <c:v>3.8936598698032517E-2</c:v>
                </c:pt>
                <c:pt idx="10">
                  <c:v>4.8658094535285773E-2</c:v>
                </c:pt>
                <c:pt idx="11">
                  <c:v>1.233436974460949E-2</c:v>
                </c:pt>
                <c:pt idx="12">
                  <c:v>-1.4635995118988675E-2</c:v>
                </c:pt>
                <c:pt idx="13">
                  <c:v>1.1830673009818036E-3</c:v>
                </c:pt>
                <c:pt idx="14">
                  <c:v>3.3419150456971906E-2</c:v>
                </c:pt>
                <c:pt idx="15">
                  <c:v>4.3201700526911163E-2</c:v>
                </c:pt>
                <c:pt idx="16">
                  <c:v>5.5619700224108705E-2</c:v>
                </c:pt>
                <c:pt idx="17">
                  <c:v>5.5790169986995472E-2</c:v>
                </c:pt>
                <c:pt idx="18">
                  <c:v>2.8539355069212884E-2</c:v>
                </c:pt>
                <c:pt idx="19">
                  <c:v>-4.341162042189807E-2</c:v>
                </c:pt>
                <c:pt idx="20">
                  <c:v>9.2398167970102474E-3</c:v>
                </c:pt>
                <c:pt idx="21">
                  <c:v>3.7558799987086326E-2</c:v>
                </c:pt>
                <c:pt idx="22">
                  <c:v>5.3843339472791539E-2</c:v>
                </c:pt>
                <c:pt idx="23">
                  <c:v>4.9924850315753028E-2</c:v>
                </c:pt>
                <c:pt idx="24">
                  <c:v>5.313167453869104E-2</c:v>
                </c:pt>
                <c:pt idx="25">
                  <c:v>4.3340166843533874E-2</c:v>
                </c:pt>
                <c:pt idx="26">
                  <c:v>2.0036818663615369E-2</c:v>
                </c:pt>
                <c:pt idx="27">
                  <c:v>3.2370462458283976E-2</c:v>
                </c:pt>
                <c:pt idx="28">
                  <c:v>4.4156331494822017E-2</c:v>
                </c:pt>
                <c:pt idx="29">
                  <c:v>4.0533327313081499E-2</c:v>
                </c:pt>
                <c:pt idx="30">
                  <c:v>-6.9787834871555571E-2</c:v>
                </c:pt>
                <c:pt idx="31">
                  <c:v>7.489568838713169E-2</c:v>
                </c:pt>
                <c:pt idx="32">
                  <c:v>0.11403983656549432</c:v>
                </c:pt>
                <c:pt idx="33">
                  <c:v>5.3270064235885317E-2</c:v>
                </c:pt>
                <c:pt idx="34">
                  <c:v>3.26670797514267E-2</c:v>
                </c:pt>
                <c:pt idx="35">
                  <c:v>2.5976460228998098E-2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05-4938-BED0-2C9597705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197471"/>
        <c:axId val="1"/>
      </c:lineChart>
      <c:catAx>
        <c:axId val="3919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14000000000000001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197471"/>
        <c:crosses val="autoZero"/>
        <c:crossBetween val="between"/>
        <c:majorUnit val="2.0000000000000004E-2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Business Cycle Index Monthly Percent Change, Austin MSA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Data!$A$121:$A$440</c:f>
              <c:strCache>
                <c:ptCount val="320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  <c:pt idx="319">
                  <c:v>2026 Aug</c:v>
                </c:pt>
              </c:strCache>
            </c:strRef>
          </c:cat>
          <c:val>
            <c:numRef>
              <c:f>Data!$I$121:$I$440</c:f>
              <c:numCache>
                <c:formatCode>0.000%</c:formatCode>
                <c:ptCount val="320"/>
                <c:pt idx="0">
                  <c:v>-2.9610612863272151E-3</c:v>
                </c:pt>
                <c:pt idx="1">
                  <c:v>5.2755368416741635E-3</c:v>
                </c:pt>
                <c:pt idx="2">
                  <c:v>6.3363047318685407E-3</c:v>
                </c:pt>
                <c:pt idx="3">
                  <c:v>4.6746201000402122E-3</c:v>
                </c:pt>
                <c:pt idx="4">
                  <c:v>7.5767809343043448E-3</c:v>
                </c:pt>
                <c:pt idx="5">
                  <c:v>8.128794154500265E-3</c:v>
                </c:pt>
                <c:pt idx="6">
                  <c:v>4.2171446591356895E-3</c:v>
                </c:pt>
                <c:pt idx="7">
                  <c:v>5.6414417164020163E-3</c:v>
                </c:pt>
                <c:pt idx="8">
                  <c:v>1.7401315179302729E-3</c:v>
                </c:pt>
                <c:pt idx="9">
                  <c:v>2.308880141286536E-3</c:v>
                </c:pt>
                <c:pt idx="10">
                  <c:v>4.4058568299829379E-3</c:v>
                </c:pt>
                <c:pt idx="11">
                  <c:v>4.5416128105227197E-3</c:v>
                </c:pt>
                <c:pt idx="12">
                  <c:v>-1.6192970369075363E-3</c:v>
                </c:pt>
                <c:pt idx="13">
                  <c:v>-5.0171233616082202E-4</c:v>
                </c:pt>
                <c:pt idx="14">
                  <c:v>-3.0637226269434395E-3</c:v>
                </c:pt>
                <c:pt idx="15">
                  <c:v>-7.4020658354088092E-3</c:v>
                </c:pt>
                <c:pt idx="16">
                  <c:v>-3.8037581008606588E-3</c:v>
                </c:pt>
                <c:pt idx="17">
                  <c:v>-4.244190162392171E-3</c:v>
                </c:pt>
                <c:pt idx="18">
                  <c:v>-7.078531239835509E-3</c:v>
                </c:pt>
                <c:pt idx="19">
                  <c:v>-3.1776342146808598E-3</c:v>
                </c:pt>
                <c:pt idx="20">
                  <c:v>-3.5323463910332323E-3</c:v>
                </c:pt>
                <c:pt idx="21">
                  <c:v>-7.8421800408895789E-3</c:v>
                </c:pt>
                <c:pt idx="22">
                  <c:v>-5.4581215735816447E-3</c:v>
                </c:pt>
                <c:pt idx="23">
                  <c:v>-1.9101691407563037E-3</c:v>
                </c:pt>
                <c:pt idx="24">
                  <c:v>-7.240910641621701E-4</c:v>
                </c:pt>
                <c:pt idx="25">
                  <c:v>-7.90980382103909E-4</c:v>
                </c:pt>
                <c:pt idx="26">
                  <c:v>1.8269198913701447E-4</c:v>
                </c:pt>
                <c:pt idx="27">
                  <c:v>3.5330887281068775E-4</c:v>
                </c:pt>
                <c:pt idx="28">
                  <c:v>1.4070258901275126E-3</c:v>
                </c:pt>
                <c:pt idx="29">
                  <c:v>-4.6322844027128808E-3</c:v>
                </c:pt>
                <c:pt idx="30">
                  <c:v>1.3116319511933116E-3</c:v>
                </c:pt>
                <c:pt idx="31">
                  <c:v>3.6914971335520208E-3</c:v>
                </c:pt>
                <c:pt idx="32">
                  <c:v>1.9692403407750751E-4</c:v>
                </c:pt>
                <c:pt idx="33">
                  <c:v>-1.3206893312721025E-3</c:v>
                </c:pt>
                <c:pt idx="34">
                  <c:v>1.95269415395717E-3</c:v>
                </c:pt>
                <c:pt idx="35">
                  <c:v>3.1441028672621779E-4</c:v>
                </c:pt>
                <c:pt idx="36">
                  <c:v>-1.6310709423357991E-3</c:v>
                </c:pt>
                <c:pt idx="37">
                  <c:v>-3.8793297731033799E-3</c:v>
                </c:pt>
                <c:pt idx="38">
                  <c:v>-2.1992674821866343E-3</c:v>
                </c:pt>
                <c:pt idx="39">
                  <c:v>3.1935133661290297E-3</c:v>
                </c:pt>
                <c:pt idx="40">
                  <c:v>1.8133883320148598E-3</c:v>
                </c:pt>
                <c:pt idx="41">
                  <c:v>9.4035508461486094E-4</c:v>
                </c:pt>
                <c:pt idx="42">
                  <c:v>4.4703428801546128E-3</c:v>
                </c:pt>
                <c:pt idx="43">
                  <c:v>5.894042710281284E-4</c:v>
                </c:pt>
                <c:pt idx="44">
                  <c:v>1.6815525533076805E-3</c:v>
                </c:pt>
                <c:pt idx="45">
                  <c:v>1.7119131232991346E-3</c:v>
                </c:pt>
                <c:pt idx="46">
                  <c:v>1.8416613023511659E-3</c:v>
                </c:pt>
                <c:pt idx="47">
                  <c:v>6.0962593062777702E-3</c:v>
                </c:pt>
                <c:pt idx="48">
                  <c:v>4.718386988855067E-3</c:v>
                </c:pt>
                <c:pt idx="49">
                  <c:v>5.9002186874951203E-3</c:v>
                </c:pt>
                <c:pt idx="50">
                  <c:v>4.9120179194443456E-3</c:v>
                </c:pt>
                <c:pt idx="51">
                  <c:v>5.1615388361590363E-3</c:v>
                </c:pt>
                <c:pt idx="52">
                  <c:v>3.6260057469880394E-3</c:v>
                </c:pt>
                <c:pt idx="53">
                  <c:v>4.9374923067298767E-3</c:v>
                </c:pt>
                <c:pt idx="54">
                  <c:v>8.2176828281452074E-3</c:v>
                </c:pt>
                <c:pt idx="55">
                  <c:v>5.1052262037956713E-3</c:v>
                </c:pt>
                <c:pt idx="56">
                  <c:v>5.3507415969752002E-3</c:v>
                </c:pt>
                <c:pt idx="57">
                  <c:v>6.3214295740650281E-3</c:v>
                </c:pt>
                <c:pt idx="58">
                  <c:v>4.6947264494588657E-3</c:v>
                </c:pt>
                <c:pt idx="59">
                  <c:v>5.4776945211952397E-3</c:v>
                </c:pt>
                <c:pt idx="60">
                  <c:v>7.4860303077463634E-3</c:v>
                </c:pt>
                <c:pt idx="61">
                  <c:v>4.136044151969275E-3</c:v>
                </c:pt>
                <c:pt idx="62">
                  <c:v>6.6399121471836129E-3</c:v>
                </c:pt>
                <c:pt idx="63">
                  <c:v>5.4992840931740502E-3</c:v>
                </c:pt>
                <c:pt idx="64">
                  <c:v>4.9337091378536648E-3</c:v>
                </c:pt>
                <c:pt idx="65">
                  <c:v>6.4888503491502469E-3</c:v>
                </c:pt>
                <c:pt idx="66">
                  <c:v>6.6423275743697557E-3</c:v>
                </c:pt>
                <c:pt idx="67">
                  <c:v>3.0960153310163928E-3</c:v>
                </c:pt>
                <c:pt idx="68">
                  <c:v>3.2746883516298138E-3</c:v>
                </c:pt>
                <c:pt idx="69">
                  <c:v>1.573047870545868E-3</c:v>
                </c:pt>
                <c:pt idx="70">
                  <c:v>5.0936360448715556E-3</c:v>
                </c:pt>
                <c:pt idx="71">
                  <c:v>7.6519665534270261E-3</c:v>
                </c:pt>
                <c:pt idx="72">
                  <c:v>7.0247705279054959E-3</c:v>
                </c:pt>
                <c:pt idx="73">
                  <c:v>4.7344399447225658E-3</c:v>
                </c:pt>
                <c:pt idx="74">
                  <c:v>6.9898906574528304E-3</c:v>
                </c:pt>
                <c:pt idx="75">
                  <c:v>6.2738790492971267E-3</c:v>
                </c:pt>
                <c:pt idx="76">
                  <c:v>6.9701734197038191E-3</c:v>
                </c:pt>
                <c:pt idx="77">
                  <c:v>6.2777950802152486E-3</c:v>
                </c:pt>
                <c:pt idx="78">
                  <c:v>3.6203705175219475E-3</c:v>
                </c:pt>
                <c:pt idx="79">
                  <c:v>1.068887950788047E-2</c:v>
                </c:pt>
                <c:pt idx="80">
                  <c:v>1.599440500284657E-2</c:v>
                </c:pt>
                <c:pt idx="81">
                  <c:v>5.2624396692381335E-3</c:v>
                </c:pt>
                <c:pt idx="82">
                  <c:v>8.802261723302552E-3</c:v>
                </c:pt>
                <c:pt idx="83">
                  <c:v>1.0428414568636602E-2</c:v>
                </c:pt>
                <c:pt idx="84">
                  <c:v>-1.5863789002653387E-3</c:v>
                </c:pt>
                <c:pt idx="85">
                  <c:v>8.4222563592832901E-3</c:v>
                </c:pt>
                <c:pt idx="86">
                  <c:v>1.0005065554832861E-2</c:v>
                </c:pt>
                <c:pt idx="87">
                  <c:v>3.2429722610007833E-3</c:v>
                </c:pt>
                <c:pt idx="88">
                  <c:v>6.3002819586911903E-3</c:v>
                </c:pt>
                <c:pt idx="89">
                  <c:v>4.968764520701263E-3</c:v>
                </c:pt>
                <c:pt idx="90">
                  <c:v>2.5376576548885523E-3</c:v>
                </c:pt>
                <c:pt idx="91">
                  <c:v>4.4968860599403932E-3</c:v>
                </c:pt>
                <c:pt idx="92">
                  <c:v>3.5705542958791906E-3</c:v>
                </c:pt>
                <c:pt idx="93">
                  <c:v>5.0764052351722124E-3</c:v>
                </c:pt>
                <c:pt idx="94">
                  <c:v>3.3433864734238642E-3</c:v>
                </c:pt>
                <c:pt idx="95">
                  <c:v>3.9732174176529645E-3</c:v>
                </c:pt>
                <c:pt idx="96">
                  <c:v>7.6669715229541E-3</c:v>
                </c:pt>
                <c:pt idx="97">
                  <c:v>4.747486162506402E-3</c:v>
                </c:pt>
                <c:pt idx="98">
                  <c:v>-1.5284091838738373E-3</c:v>
                </c:pt>
                <c:pt idx="99">
                  <c:v>2.0251746822810474E-3</c:v>
                </c:pt>
                <c:pt idx="100">
                  <c:v>6.741727354106445E-4</c:v>
                </c:pt>
                <c:pt idx="101">
                  <c:v>7.2185150679348416E-4</c:v>
                </c:pt>
                <c:pt idx="102">
                  <c:v>3.9317224810676474E-4</c:v>
                </c:pt>
                <c:pt idx="103">
                  <c:v>1.511736980329671E-3</c:v>
                </c:pt>
                <c:pt idx="104">
                  <c:v>2.7536310370880712E-3</c:v>
                </c:pt>
                <c:pt idx="105">
                  <c:v>-1.426661221722356E-3</c:v>
                </c:pt>
                <c:pt idx="106">
                  <c:v>-1.5450131493084213E-3</c:v>
                </c:pt>
                <c:pt idx="107">
                  <c:v>-3.5064557874827816E-3</c:v>
                </c:pt>
                <c:pt idx="108">
                  <c:v>-8.8547355376130069E-3</c:v>
                </c:pt>
                <c:pt idx="109">
                  <c:v>-8.4982422450589658E-3</c:v>
                </c:pt>
                <c:pt idx="110">
                  <c:v>-4.3664206273049296E-3</c:v>
                </c:pt>
                <c:pt idx="111">
                  <c:v>-3.9032926501189754E-4</c:v>
                </c:pt>
                <c:pt idx="112">
                  <c:v>-2.6242359398418471E-3</c:v>
                </c:pt>
                <c:pt idx="113">
                  <c:v>-2.7785544973016768E-3</c:v>
                </c:pt>
                <c:pt idx="114">
                  <c:v>-3.0085625410929915E-4</c:v>
                </c:pt>
                <c:pt idx="115">
                  <c:v>4.3927296668652097E-4</c:v>
                </c:pt>
                <c:pt idx="116">
                  <c:v>3.7079367534472422E-4</c:v>
                </c:pt>
                <c:pt idx="117">
                  <c:v>9.5617893182473274E-4</c:v>
                </c:pt>
                <c:pt idx="118">
                  <c:v>2.3335190903092814E-3</c:v>
                </c:pt>
                <c:pt idx="119">
                  <c:v>3.3795026165294624E-3</c:v>
                </c:pt>
                <c:pt idx="120">
                  <c:v>4.1683940175660994E-3</c:v>
                </c:pt>
                <c:pt idx="121">
                  <c:v>3.5993978332228647E-3</c:v>
                </c:pt>
                <c:pt idx="122">
                  <c:v>6.5574440664287435E-3</c:v>
                </c:pt>
                <c:pt idx="123">
                  <c:v>3.7975338625969453E-3</c:v>
                </c:pt>
                <c:pt idx="124">
                  <c:v>6.0845341700617658E-3</c:v>
                </c:pt>
                <c:pt idx="125">
                  <c:v>5.7241440065951624E-3</c:v>
                </c:pt>
                <c:pt idx="126">
                  <c:v>4.4769894141071893E-3</c:v>
                </c:pt>
                <c:pt idx="127">
                  <c:v>2.9593462831990079E-3</c:v>
                </c:pt>
                <c:pt idx="128">
                  <c:v>3.5753227831200321E-3</c:v>
                </c:pt>
                <c:pt idx="129">
                  <c:v>9.0510659222917123E-3</c:v>
                </c:pt>
                <c:pt idx="130">
                  <c:v>3.4006789437033883E-3</c:v>
                </c:pt>
                <c:pt idx="131">
                  <c:v>4.1630207001271619E-3</c:v>
                </c:pt>
                <c:pt idx="132">
                  <c:v>4.0267712368812483E-3</c:v>
                </c:pt>
                <c:pt idx="133">
                  <c:v>5.1962046239091919E-3</c:v>
                </c:pt>
                <c:pt idx="134">
                  <c:v>7.3702935899064726E-3</c:v>
                </c:pt>
                <c:pt idx="135">
                  <c:v>7.2748006523406768E-3</c:v>
                </c:pt>
                <c:pt idx="136">
                  <c:v>3.0808624248040888E-3</c:v>
                </c:pt>
                <c:pt idx="137">
                  <c:v>1.9132218861213457E-3</c:v>
                </c:pt>
                <c:pt idx="138">
                  <c:v>5.9288166575103291E-3</c:v>
                </c:pt>
                <c:pt idx="139">
                  <c:v>6.2149771429062858E-3</c:v>
                </c:pt>
                <c:pt idx="140">
                  <c:v>3.3984104525148248E-3</c:v>
                </c:pt>
                <c:pt idx="141">
                  <c:v>2.1158352262872692E-3</c:v>
                </c:pt>
                <c:pt idx="142">
                  <c:v>4.1715530842059891E-3</c:v>
                </c:pt>
                <c:pt idx="143">
                  <c:v>7.8901868552537086E-3</c:v>
                </c:pt>
                <c:pt idx="144">
                  <c:v>9.0847868072603637E-3</c:v>
                </c:pt>
                <c:pt idx="145">
                  <c:v>4.645949733842694E-3</c:v>
                </c:pt>
                <c:pt idx="146">
                  <c:v>5.923750553160495E-3</c:v>
                </c:pt>
                <c:pt idx="147">
                  <c:v>4.5332943184097233E-3</c:v>
                </c:pt>
                <c:pt idx="148">
                  <c:v>5.7091739347308853E-3</c:v>
                </c:pt>
                <c:pt idx="149">
                  <c:v>5.6909109144344964E-3</c:v>
                </c:pt>
                <c:pt idx="150">
                  <c:v>5.7211221860305412E-3</c:v>
                </c:pt>
                <c:pt idx="151">
                  <c:v>7.9152974062552343E-3</c:v>
                </c:pt>
                <c:pt idx="152">
                  <c:v>8.4545808013193127E-3</c:v>
                </c:pt>
                <c:pt idx="153">
                  <c:v>7.3920508892652689E-3</c:v>
                </c:pt>
                <c:pt idx="154">
                  <c:v>9.1599063253097034E-3</c:v>
                </c:pt>
                <c:pt idx="155">
                  <c:v>3.0393008569439338E-3</c:v>
                </c:pt>
                <c:pt idx="156">
                  <c:v>1.7739971838478408E-3</c:v>
                </c:pt>
                <c:pt idx="157">
                  <c:v>6.8858612299936848E-3</c:v>
                </c:pt>
                <c:pt idx="158">
                  <c:v>5.9979912784025088E-3</c:v>
                </c:pt>
                <c:pt idx="159">
                  <c:v>6.8809482889378108E-3</c:v>
                </c:pt>
                <c:pt idx="160">
                  <c:v>6.9864004948811372E-3</c:v>
                </c:pt>
                <c:pt idx="161">
                  <c:v>5.947633324025846E-3</c:v>
                </c:pt>
                <c:pt idx="162">
                  <c:v>7.4211074268371729E-3</c:v>
                </c:pt>
                <c:pt idx="163">
                  <c:v>6.1509757043566645E-3</c:v>
                </c:pt>
                <c:pt idx="164">
                  <c:v>6.2009309470201137E-3</c:v>
                </c:pt>
                <c:pt idx="165">
                  <c:v>4.4547477516708976E-3</c:v>
                </c:pt>
                <c:pt idx="166">
                  <c:v>8.5477773728417517E-3</c:v>
                </c:pt>
                <c:pt idx="167">
                  <c:v>5.9911901792387267E-3</c:v>
                </c:pt>
                <c:pt idx="168">
                  <c:v>6.5289530150683577E-3</c:v>
                </c:pt>
                <c:pt idx="169">
                  <c:v>6.8805459634873282E-3</c:v>
                </c:pt>
                <c:pt idx="170">
                  <c:v>6.4874911481635437E-3</c:v>
                </c:pt>
                <c:pt idx="171">
                  <c:v>6.2720052047214496E-3</c:v>
                </c:pt>
                <c:pt idx="172">
                  <c:v>4.534531165881742E-3</c:v>
                </c:pt>
                <c:pt idx="173">
                  <c:v>6.8072506519837967E-3</c:v>
                </c:pt>
                <c:pt idx="174">
                  <c:v>4.4951536162200975E-3</c:v>
                </c:pt>
                <c:pt idx="175">
                  <c:v>4.2296666936138668E-3</c:v>
                </c:pt>
                <c:pt idx="176">
                  <c:v>7.3425211653663667E-3</c:v>
                </c:pt>
                <c:pt idx="177">
                  <c:v>6.4995971531281683E-3</c:v>
                </c:pt>
                <c:pt idx="178">
                  <c:v>6.2139764493661142E-3</c:v>
                </c:pt>
                <c:pt idx="179">
                  <c:v>7.9781752662557905E-3</c:v>
                </c:pt>
                <c:pt idx="180">
                  <c:v>5.7147302471460193E-3</c:v>
                </c:pt>
                <c:pt idx="181">
                  <c:v>7.3764988501577155E-3</c:v>
                </c:pt>
                <c:pt idx="182">
                  <c:v>7.151197466847962E-3</c:v>
                </c:pt>
                <c:pt idx="183">
                  <c:v>6.0579595231205936E-3</c:v>
                </c:pt>
                <c:pt idx="184">
                  <c:v>6.96496086390435E-3</c:v>
                </c:pt>
                <c:pt idx="185">
                  <c:v>7.455165687058422E-3</c:v>
                </c:pt>
                <c:pt idx="186">
                  <c:v>5.4728413119155238E-3</c:v>
                </c:pt>
                <c:pt idx="187">
                  <c:v>6.8103739755879461E-3</c:v>
                </c:pt>
                <c:pt idx="188">
                  <c:v>4.9621926386466449E-3</c:v>
                </c:pt>
                <c:pt idx="189">
                  <c:v>4.8190879544745659E-3</c:v>
                </c:pt>
                <c:pt idx="190">
                  <c:v>4.055841284391566E-3</c:v>
                </c:pt>
                <c:pt idx="191">
                  <c:v>5.9309691546198017E-3</c:v>
                </c:pt>
                <c:pt idx="192">
                  <c:v>5.8059766519910315E-3</c:v>
                </c:pt>
                <c:pt idx="193">
                  <c:v>4.2775897866482249E-3</c:v>
                </c:pt>
                <c:pt idx="194">
                  <c:v>3.6454075991000706E-3</c:v>
                </c:pt>
                <c:pt idx="195">
                  <c:v>5.5602832791892161E-3</c:v>
                </c:pt>
                <c:pt idx="196">
                  <c:v>5.1894444195684699E-3</c:v>
                </c:pt>
                <c:pt idx="197">
                  <c:v>3.4351201139445333E-3</c:v>
                </c:pt>
                <c:pt idx="198">
                  <c:v>9.6764588136617376E-3</c:v>
                </c:pt>
                <c:pt idx="199">
                  <c:v>5.3199597717508498E-3</c:v>
                </c:pt>
                <c:pt idx="200">
                  <c:v>2.9560955195184922E-3</c:v>
                </c:pt>
                <c:pt idx="201">
                  <c:v>3.0783283588948687E-3</c:v>
                </c:pt>
                <c:pt idx="202">
                  <c:v>2.7060439813251006E-3</c:v>
                </c:pt>
                <c:pt idx="203">
                  <c:v>3.5273905940433488E-3</c:v>
                </c:pt>
                <c:pt idx="204">
                  <c:v>6.1212763499529184E-3</c:v>
                </c:pt>
                <c:pt idx="205">
                  <c:v>3.7463423616303144E-3</c:v>
                </c:pt>
                <c:pt idx="206">
                  <c:v>6.3742904727878144E-3</c:v>
                </c:pt>
                <c:pt idx="207">
                  <c:v>6.1451741685776403E-3</c:v>
                </c:pt>
                <c:pt idx="208">
                  <c:v>6.0410633172137112E-3</c:v>
                </c:pt>
                <c:pt idx="209">
                  <c:v>4.7839294692530827E-3</c:v>
                </c:pt>
                <c:pt idx="210">
                  <c:v>4.565961208679528E-3</c:v>
                </c:pt>
                <c:pt idx="211">
                  <c:v>2.167051922648113E-3</c:v>
                </c:pt>
                <c:pt idx="212">
                  <c:v>6.52708995512354E-3</c:v>
                </c:pt>
                <c:pt idx="213">
                  <c:v>5.3012930764106594E-3</c:v>
                </c:pt>
                <c:pt idx="214">
                  <c:v>2.3718041217479112E-3</c:v>
                </c:pt>
                <c:pt idx="215">
                  <c:v>4.9689826729468027E-3</c:v>
                </c:pt>
                <c:pt idx="216">
                  <c:v>7.1114646290116289E-3</c:v>
                </c:pt>
                <c:pt idx="217">
                  <c:v>6.321002655750297E-3</c:v>
                </c:pt>
                <c:pt idx="218">
                  <c:v>5.6344011956348302E-3</c:v>
                </c:pt>
                <c:pt idx="219">
                  <c:v>6.0031407870555628E-3</c:v>
                </c:pt>
                <c:pt idx="220">
                  <c:v>7.6446171529478552E-3</c:v>
                </c:pt>
                <c:pt idx="221">
                  <c:v>6.5879782912384817E-3</c:v>
                </c:pt>
                <c:pt idx="222">
                  <c:v>5.2181102535942851E-3</c:v>
                </c:pt>
                <c:pt idx="223">
                  <c:v>5.179044983058035E-3</c:v>
                </c:pt>
                <c:pt idx="224">
                  <c:v>4.556950467651812E-3</c:v>
                </c:pt>
                <c:pt idx="225">
                  <c:v>4.9124223712025215E-3</c:v>
                </c:pt>
                <c:pt idx="226">
                  <c:v>5.2466980357944682E-3</c:v>
                </c:pt>
                <c:pt idx="227">
                  <c:v>2.7172774721173575E-3</c:v>
                </c:pt>
                <c:pt idx="228">
                  <c:v>4.2016738021824597E-3</c:v>
                </c:pt>
                <c:pt idx="229">
                  <c:v>9.5108310777872133E-3</c:v>
                </c:pt>
                <c:pt idx="230">
                  <c:v>6.8527065556968801E-3</c:v>
                </c:pt>
                <c:pt idx="231">
                  <c:v>7.7062735746710517E-3</c:v>
                </c:pt>
                <c:pt idx="232">
                  <c:v>5.2025034844614629E-3</c:v>
                </c:pt>
                <c:pt idx="233">
                  <c:v>4.283558738707588E-3</c:v>
                </c:pt>
                <c:pt idx="234">
                  <c:v>6.6311763084614672E-3</c:v>
                </c:pt>
                <c:pt idx="235">
                  <c:v>5.7154038287895005E-3</c:v>
                </c:pt>
                <c:pt idx="236">
                  <c:v>3.0707726597916968E-3</c:v>
                </c:pt>
                <c:pt idx="237">
                  <c:v>4.0438819450499975E-3</c:v>
                </c:pt>
                <c:pt idx="238">
                  <c:v>7.640927217241209E-3</c:v>
                </c:pt>
                <c:pt idx="239">
                  <c:v>4.9958203078001948E-3</c:v>
                </c:pt>
                <c:pt idx="240">
                  <c:v>4.5165990008455576E-3</c:v>
                </c:pt>
                <c:pt idx="241">
                  <c:v>1.6215991223260666E-2</c:v>
                </c:pt>
                <c:pt idx="242">
                  <c:v>-3.6602369784222551E-2</c:v>
                </c:pt>
                <c:pt idx="243">
                  <c:v>-0.12142296551235354</c:v>
                </c:pt>
                <c:pt idx="244">
                  <c:v>1.7427692649226044E-3</c:v>
                </c:pt>
                <c:pt idx="245">
                  <c:v>4.2935112687139891E-2</c:v>
                </c:pt>
                <c:pt idx="246">
                  <c:v>1.3828471472086289E-2</c:v>
                </c:pt>
                <c:pt idx="247">
                  <c:v>1.6931613148868208E-2</c:v>
                </c:pt>
                <c:pt idx="248">
                  <c:v>1.2574780505623035E-2</c:v>
                </c:pt>
                <c:pt idx="249">
                  <c:v>1.6301379794863066E-2</c:v>
                </c:pt>
                <c:pt idx="250">
                  <c:v>9.427780806835687E-3</c:v>
                </c:pt>
                <c:pt idx="251">
                  <c:v>9.6966134848901053E-3</c:v>
                </c:pt>
                <c:pt idx="252">
                  <c:v>8.499588975346032E-3</c:v>
                </c:pt>
                <c:pt idx="253">
                  <c:v>4.5681315062340751E-3</c:v>
                </c:pt>
                <c:pt idx="254">
                  <c:v>1.5963584163237291E-2</c:v>
                </c:pt>
                <c:pt idx="255">
                  <c:v>1.7759154866107626E-2</c:v>
                </c:pt>
                <c:pt idx="256">
                  <c:v>1.3851117772452393E-2</c:v>
                </c:pt>
                <c:pt idx="257">
                  <c:v>1.5570776122947985E-2</c:v>
                </c:pt>
                <c:pt idx="258">
                  <c:v>1.8887860696847895E-2</c:v>
                </c:pt>
                <c:pt idx="259">
                  <c:v>8.8373067544993793E-3</c:v>
                </c:pt>
                <c:pt idx="260">
                  <c:v>8.8798432386956953E-3</c:v>
                </c:pt>
                <c:pt idx="261">
                  <c:v>1.8135998502998119E-2</c:v>
                </c:pt>
                <c:pt idx="262">
                  <c:v>1.2501625521228497E-2</c:v>
                </c:pt>
                <c:pt idx="263">
                  <c:v>7.7770346365571494E-3</c:v>
                </c:pt>
                <c:pt idx="264">
                  <c:v>4.5291238329910177E-3</c:v>
                </c:pt>
                <c:pt idx="265">
                  <c:v>1.1457836344493761E-2</c:v>
                </c:pt>
                <c:pt idx="266">
                  <c:v>1.2144444096097835E-2</c:v>
                </c:pt>
                <c:pt idx="267">
                  <c:v>1.2024922597585506E-2</c:v>
                </c:pt>
                <c:pt idx="268">
                  <c:v>6.4170476998747531E-3</c:v>
                </c:pt>
                <c:pt idx="269">
                  <c:v>8.0692166054048328E-3</c:v>
                </c:pt>
                <c:pt idx="270">
                  <c:v>1.7037887068724503E-2</c:v>
                </c:pt>
                <c:pt idx="271">
                  <c:v>1.0450875955114174E-2</c:v>
                </c:pt>
                <c:pt idx="272">
                  <c:v>2.5977056845001654E-3</c:v>
                </c:pt>
                <c:pt idx="273">
                  <c:v>4.0832943267596154E-3</c:v>
                </c:pt>
                <c:pt idx="274">
                  <c:v>3.7978640817131486E-3</c:v>
                </c:pt>
                <c:pt idx="275">
                  <c:v>4.1304105995035685E-3</c:v>
                </c:pt>
                <c:pt idx="276">
                  <c:v>6.5013243231816535E-3</c:v>
                </c:pt>
                <c:pt idx="277">
                  <c:v>5.8671076491682373E-3</c:v>
                </c:pt>
                <c:pt idx="278">
                  <c:v>6.1734785131942922E-3</c:v>
                </c:pt>
                <c:pt idx="279">
                  <c:v>3.4953049936688385E-3</c:v>
                </c:pt>
                <c:pt idx="280">
                  <c:v>2.1799398212726615E-3</c:v>
                </c:pt>
                <c:pt idx="281">
                  <c:v>8.2057836679528349E-3</c:v>
                </c:pt>
                <c:pt idx="282">
                  <c:v>-2.0698251507209773E-3</c:v>
                </c:pt>
                <c:pt idx="283">
                  <c:v>1.3010067040324774E-3</c:v>
                </c:pt>
                <c:pt idx="284">
                  <c:v>2.5619460654832068E-3</c:v>
                </c:pt>
                <c:pt idx="285">
                  <c:v>4.8951649410665732E-3</c:v>
                </c:pt>
                <c:pt idx="286">
                  <c:v>4.992286194884908E-3</c:v>
                </c:pt>
                <c:pt idx="287">
                  <c:v>2.7443131191444664E-3</c:v>
                </c:pt>
                <c:pt idx="288">
                  <c:v>6.3138886115455773E-3</c:v>
                </c:pt>
                <c:pt idx="289">
                  <c:v>4.8538404945147927E-3</c:v>
                </c:pt>
                <c:pt idx="290">
                  <c:v>3.976034847892624E-3</c:v>
                </c:pt>
                <c:pt idx="291">
                  <c:v>3.252355864041892E-3</c:v>
                </c:pt>
                <c:pt idx="292">
                  <c:v>3.8539013835352139E-3</c:v>
                </c:pt>
                <c:pt idx="293">
                  <c:v>2.5773688056360297E-3</c:v>
                </c:pt>
                <c:pt idx="294">
                  <c:v>1.1784587568390177E-3</c:v>
                </c:pt>
                <c:pt idx="295">
                  <c:v>4.4559834861387163E-3</c:v>
                </c:pt>
                <c:pt idx="296">
                  <c:v>5.4399007631792951E-3</c:v>
                </c:pt>
                <c:pt idx="297">
                  <c:v>3.6082006494776268E-3</c:v>
                </c:pt>
                <c:pt idx="298">
                  <c:v>3.232648451620078E-3</c:v>
                </c:pt>
                <c:pt idx="299">
                  <c:v>5.5862636968104064E-3</c:v>
                </c:pt>
                <c:pt idx="300">
                  <c:v>6.902337139060852E-3</c:v>
                </c:pt>
                <c:pt idx="301">
                  <c:v>3.5032291263252923E-3</c:v>
                </c:pt>
                <c:pt idx="302">
                  <c:v>2.9381369809851317E-3</c:v>
                </c:pt>
                <c:pt idx="303">
                  <c:v>4.1219265927304105E-3</c:v>
                </c:pt>
                <c:pt idx="304">
                  <c:v>2.4523436539532887E-3</c:v>
                </c:pt>
                <c:pt idx="305">
                  <c:v>7.5967153764288666E-4</c:v>
                </c:pt>
                <c:pt idx="306">
                  <c:v>2.3126250214886607E-3</c:v>
                </c:pt>
                <c:pt idx="307">
                  <c:v>3.4426523896295682E-3</c:v>
                </c:pt>
                <c:pt idx="308">
                  <c:v>6.0577725812718689E-4</c:v>
                </c:pt>
                <c:pt idx="309">
                  <c:v>1.6793648497124825E-3</c:v>
                </c:pt>
                <c:pt idx="310">
                  <c:v>2.3379827921305549E-3</c:v>
                </c:pt>
                <c:pt idx="311">
                  <c:v>5.0022095119948836E-3</c:v>
                </c:pt>
                <c:pt idx="312">
                  <c:v>8.5202767609926348E-5</c:v>
                </c:pt>
                <c:pt idx="313">
                  <c:v>-8.7603393664508457E-5</c:v>
                </c:pt>
                <c:pt idx="314">
                  <c:v>3.5553439189018872E-3</c:v>
                </c:pt>
                <c:pt idx="315">
                  <c:v>2.457115700977014E-3</c:v>
                </c:pt>
                <c:pt idx="316">
                  <c:v>2.8592556349609226E-3</c:v>
                </c:pt>
                <c:pt idx="317">
                  <c:v>5.4407970494931889E-3</c:v>
                </c:pt>
                <c:pt idx="318">
                  <c:v>3.780559237849633E-3</c:v>
                </c:pt>
                <c:pt idx="319">
                  <c:v>1.0444373130199878E-3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3-484B-98F4-A1FDB103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197871"/>
        <c:axId val="1"/>
      </c:lineChart>
      <c:catAx>
        <c:axId val="39197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in val="-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978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Business Cycle Index, Percent Change, 12-Month Moving Average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72067836629095E-2"/>
          <c:y val="7.4452199915096773E-2"/>
          <c:w val="0.79871514435465596"/>
          <c:h val="0.84399327204829588"/>
        </c:manualLayout>
      </c:layout>
      <c:lineChart>
        <c:grouping val="standard"/>
        <c:varyColors val="0"/>
        <c:ser>
          <c:idx val="0"/>
          <c:order val="0"/>
          <c:tx>
            <c:strRef>
              <c:f>Data!$P$6</c:f>
              <c:strCache>
                <c:ptCount val="1"/>
                <c:pt idx="0">
                  <c:v> Austin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Data!$P$181:$P$440</c:f>
              <c:numCache>
                <c:formatCode>0.000%</c:formatCode>
                <c:ptCount val="260"/>
                <c:pt idx="0">
                  <c:v>5.5992337481831668E-3</c:v>
                </c:pt>
                <c:pt idx="1">
                  <c:v>5.4522192035560109E-3</c:v>
                </c:pt>
                <c:pt idx="2">
                  <c:v>5.5962103892009509E-3</c:v>
                </c:pt>
                <c:pt idx="3">
                  <c:v>5.6243558272855362E-3</c:v>
                </c:pt>
                <c:pt idx="4">
                  <c:v>5.7333311098576719E-3</c:v>
                </c:pt>
                <c:pt idx="5">
                  <c:v>5.8626109467260351E-3</c:v>
                </c:pt>
                <c:pt idx="6">
                  <c:v>5.7313313422447483E-3</c:v>
                </c:pt>
                <c:pt idx="7">
                  <c:v>5.5638971028464735E-3</c:v>
                </c:pt>
                <c:pt idx="8">
                  <c:v>5.3908926657343604E-3</c:v>
                </c:pt>
                <c:pt idx="9">
                  <c:v>4.9951941904410957E-3</c:v>
                </c:pt>
                <c:pt idx="10">
                  <c:v>5.0284366567254872E-3</c:v>
                </c:pt>
                <c:pt idx="11">
                  <c:v>5.209625992744802E-3</c:v>
                </c:pt>
                <c:pt idx="12">
                  <c:v>5.171187677758063E-3</c:v>
                </c:pt>
                <c:pt idx="13">
                  <c:v>5.2210539938208379E-3</c:v>
                </c:pt>
                <c:pt idx="14">
                  <c:v>5.250218869676606E-3</c:v>
                </c:pt>
                <c:pt idx="15">
                  <c:v>5.3147684493535284E-3</c:v>
                </c:pt>
                <c:pt idx="16">
                  <c:v>5.4844738061743748E-3</c:v>
                </c:pt>
                <c:pt idx="17">
                  <c:v>5.4668858670964583E-3</c:v>
                </c:pt>
                <c:pt idx="18">
                  <c:v>5.2150561123591411E-3</c:v>
                </c:pt>
                <c:pt idx="19">
                  <c:v>5.8477947937644803E-3</c:v>
                </c:pt>
                <c:pt idx="20">
                  <c:v>6.9077711813658772E-3</c:v>
                </c:pt>
                <c:pt idx="21">
                  <c:v>7.2152204979235657E-3</c:v>
                </c:pt>
                <c:pt idx="22">
                  <c:v>7.5242726377928145E-3</c:v>
                </c:pt>
                <c:pt idx="23">
                  <c:v>7.7556433057269468E-3</c:v>
                </c:pt>
                <c:pt idx="24">
                  <c:v>7.038047520046044E-3</c:v>
                </c:pt>
                <c:pt idx="25">
                  <c:v>7.3453655545927705E-3</c:v>
                </c:pt>
                <c:pt idx="26">
                  <c:v>7.5966301293744392E-3</c:v>
                </c:pt>
                <c:pt idx="27">
                  <c:v>7.3440545636830777E-3</c:v>
                </c:pt>
                <c:pt idx="28">
                  <c:v>7.288230275265358E-3</c:v>
                </c:pt>
                <c:pt idx="29">
                  <c:v>7.1791443953058602E-3</c:v>
                </c:pt>
                <c:pt idx="30">
                  <c:v>7.0889183234197446E-3</c:v>
                </c:pt>
                <c:pt idx="31">
                  <c:v>6.5729188694247376E-3</c:v>
                </c:pt>
                <c:pt idx="32">
                  <c:v>5.5375979771774553E-3</c:v>
                </c:pt>
                <c:pt idx="33">
                  <c:v>5.5220951076719619E-3</c:v>
                </c:pt>
                <c:pt idx="34">
                  <c:v>5.067188836848739E-3</c:v>
                </c:pt>
                <c:pt idx="35">
                  <c:v>4.5292557409334355E-3</c:v>
                </c:pt>
                <c:pt idx="36">
                  <c:v>5.3003682762017218E-3</c:v>
                </c:pt>
                <c:pt idx="37">
                  <c:v>4.9941374264703148E-3</c:v>
                </c:pt>
                <c:pt idx="38">
                  <c:v>4.0330145315780894E-3</c:v>
                </c:pt>
                <c:pt idx="39">
                  <c:v>3.9315314000181118E-3</c:v>
                </c:pt>
                <c:pt idx="40">
                  <c:v>3.4626889647447327E-3</c:v>
                </c:pt>
                <c:pt idx="41">
                  <c:v>3.108779546919085E-3</c:v>
                </c:pt>
                <c:pt idx="42">
                  <c:v>2.930072429687269E-3</c:v>
                </c:pt>
                <c:pt idx="43">
                  <c:v>2.6813100063863755E-3</c:v>
                </c:pt>
                <c:pt idx="44">
                  <c:v>2.6132330681537825E-3</c:v>
                </c:pt>
                <c:pt idx="45">
                  <c:v>2.0713108634125683E-3</c:v>
                </c:pt>
                <c:pt idx="46">
                  <c:v>1.6639442281848784E-3</c:v>
                </c:pt>
                <c:pt idx="47">
                  <c:v>1.040638127756899E-3</c:v>
                </c:pt>
                <c:pt idx="48">
                  <c:v>-3.3617079395702659E-4</c:v>
                </c:pt>
                <c:pt idx="49">
                  <c:v>-1.439981494587474E-3</c:v>
                </c:pt>
                <c:pt idx="50">
                  <c:v>-1.6764824482067313E-3</c:v>
                </c:pt>
                <c:pt idx="51">
                  <c:v>-1.8777744438144767E-3</c:v>
                </c:pt>
                <c:pt idx="52">
                  <c:v>-2.1526418334188511E-3</c:v>
                </c:pt>
                <c:pt idx="53">
                  <c:v>-2.4443423337601146E-3</c:v>
                </c:pt>
                <c:pt idx="54">
                  <c:v>-2.5021780422781197E-3</c:v>
                </c:pt>
                <c:pt idx="55">
                  <c:v>-2.5915500434150491E-3</c:v>
                </c:pt>
                <c:pt idx="56">
                  <c:v>-2.7901198235603278E-3</c:v>
                </c:pt>
                <c:pt idx="57">
                  <c:v>-2.5915498107647364E-3</c:v>
                </c:pt>
                <c:pt idx="58">
                  <c:v>-2.2683387907965953E-3</c:v>
                </c:pt>
                <c:pt idx="59">
                  <c:v>-1.6945089237955749E-3</c:v>
                </c:pt>
                <c:pt idx="60">
                  <c:v>-6.0924812753064951E-4</c:v>
                </c:pt>
                <c:pt idx="61">
                  <c:v>3.988885456595029E-4</c:v>
                </c:pt>
                <c:pt idx="62">
                  <c:v>1.3092106034706425E-3</c:v>
                </c:pt>
                <c:pt idx="63">
                  <c:v>1.6581991974380459E-3</c:v>
                </c:pt>
                <c:pt idx="64">
                  <c:v>2.3839300399300135E-3</c:v>
                </c:pt>
                <c:pt idx="65">
                  <c:v>3.0924882485880833E-3</c:v>
                </c:pt>
                <c:pt idx="66">
                  <c:v>3.4906420542727911E-3</c:v>
                </c:pt>
                <c:pt idx="67">
                  <c:v>3.7006481639821642E-3</c:v>
                </c:pt>
                <c:pt idx="68">
                  <c:v>3.9676922562967738E-3</c:v>
                </c:pt>
                <c:pt idx="69">
                  <c:v>4.642266172169022E-3</c:v>
                </c:pt>
                <c:pt idx="70">
                  <c:v>4.7311961599518643E-3</c:v>
                </c:pt>
                <c:pt idx="71">
                  <c:v>4.7964893335850061E-3</c:v>
                </c:pt>
                <c:pt idx="72">
                  <c:v>4.7846874351946027E-3</c:v>
                </c:pt>
                <c:pt idx="73">
                  <c:v>4.9177546677517956E-3</c:v>
                </c:pt>
                <c:pt idx="74">
                  <c:v>4.9854921280416071E-3</c:v>
                </c:pt>
                <c:pt idx="75">
                  <c:v>5.2752643605202508E-3</c:v>
                </c:pt>
                <c:pt idx="76">
                  <c:v>5.0249583817487779E-3</c:v>
                </c:pt>
                <c:pt idx="77">
                  <c:v>4.7073815383759593E-3</c:v>
                </c:pt>
                <c:pt idx="78">
                  <c:v>4.828367141992888E-3</c:v>
                </c:pt>
                <c:pt idx="79">
                  <c:v>5.0996697136351616E-3</c:v>
                </c:pt>
                <c:pt idx="80">
                  <c:v>5.0849270194180604E-3</c:v>
                </c:pt>
                <c:pt idx="81">
                  <c:v>4.5069911280843566E-3</c:v>
                </c:pt>
                <c:pt idx="82">
                  <c:v>4.5712306397929061E-3</c:v>
                </c:pt>
                <c:pt idx="83">
                  <c:v>4.8818278193867859E-3</c:v>
                </c:pt>
                <c:pt idx="84">
                  <c:v>5.3033291169183793E-3</c:v>
                </c:pt>
                <c:pt idx="85">
                  <c:v>5.2574745427461699E-3</c:v>
                </c:pt>
                <c:pt idx="86">
                  <c:v>5.1369292896840052E-3</c:v>
                </c:pt>
                <c:pt idx="87">
                  <c:v>4.9084704285230927E-3</c:v>
                </c:pt>
                <c:pt idx="88">
                  <c:v>5.1274963876836591E-3</c:v>
                </c:pt>
                <c:pt idx="89">
                  <c:v>5.4423038067097545E-3</c:v>
                </c:pt>
                <c:pt idx="90">
                  <c:v>5.4249959340864394E-3</c:v>
                </c:pt>
                <c:pt idx="91">
                  <c:v>5.5666892893655182E-3</c:v>
                </c:pt>
                <c:pt idx="92">
                  <c:v>5.98803681843256E-3</c:v>
                </c:pt>
                <c:pt idx="93">
                  <c:v>6.4277214570140594E-3</c:v>
                </c:pt>
                <c:pt idx="94">
                  <c:v>6.8434175604393686E-3</c:v>
                </c:pt>
                <c:pt idx="95">
                  <c:v>6.4391770605802196E-3</c:v>
                </c:pt>
                <c:pt idx="96">
                  <c:v>5.8299445919625104E-3</c:v>
                </c:pt>
                <c:pt idx="97">
                  <c:v>6.0166038833084261E-3</c:v>
                </c:pt>
                <c:pt idx="98">
                  <c:v>6.0227906104119268E-3</c:v>
                </c:pt>
                <c:pt idx="99">
                  <c:v>6.218428441289268E-3</c:v>
                </c:pt>
                <c:pt idx="100">
                  <c:v>6.3248639879684571E-3</c:v>
                </c:pt>
                <c:pt idx="101">
                  <c:v>6.3462575221010682E-3</c:v>
                </c:pt>
                <c:pt idx="102">
                  <c:v>6.4879229588349534E-3</c:v>
                </c:pt>
                <c:pt idx="103">
                  <c:v>6.3408961503434065E-3</c:v>
                </c:pt>
                <c:pt idx="104">
                  <c:v>6.1530919958184731E-3</c:v>
                </c:pt>
                <c:pt idx="105">
                  <c:v>5.9083167343522772E-3</c:v>
                </c:pt>
                <c:pt idx="106">
                  <c:v>5.8573059883132812E-3</c:v>
                </c:pt>
                <c:pt idx="107">
                  <c:v>6.1032967651711801E-3</c:v>
                </c:pt>
                <c:pt idx="108">
                  <c:v>6.499543084439556E-3</c:v>
                </c:pt>
                <c:pt idx="109">
                  <c:v>6.4991001455640268E-3</c:v>
                </c:pt>
                <c:pt idx="110">
                  <c:v>6.5398918013774461E-3</c:v>
                </c:pt>
                <c:pt idx="111">
                  <c:v>6.4891465443594164E-3</c:v>
                </c:pt>
                <c:pt idx="112">
                  <c:v>6.2848241002761334E-3</c:v>
                </c:pt>
                <c:pt idx="113">
                  <c:v>6.3564588776059625E-3</c:v>
                </c:pt>
                <c:pt idx="114">
                  <c:v>6.1126293933878723E-3</c:v>
                </c:pt>
                <c:pt idx="115">
                  <c:v>5.952520309159306E-3</c:v>
                </c:pt>
                <c:pt idx="116">
                  <c:v>6.0476528273548267E-3</c:v>
                </c:pt>
                <c:pt idx="117">
                  <c:v>6.2180569441429336E-3</c:v>
                </c:pt>
                <c:pt idx="118">
                  <c:v>6.0235735338532957E-3</c:v>
                </c:pt>
                <c:pt idx="119">
                  <c:v>6.1891556244380507E-3</c:v>
                </c:pt>
                <c:pt idx="120">
                  <c:v>6.1213037271111888E-3</c:v>
                </c:pt>
                <c:pt idx="121">
                  <c:v>6.1626331343337219E-3</c:v>
                </c:pt>
                <c:pt idx="122">
                  <c:v>6.2179419942240905E-3</c:v>
                </c:pt>
                <c:pt idx="123">
                  <c:v>6.2001048540906859E-3</c:v>
                </c:pt>
                <c:pt idx="124">
                  <c:v>6.4026406622592373E-3</c:v>
                </c:pt>
                <c:pt idx="125">
                  <c:v>6.4566335818487903E-3</c:v>
                </c:pt>
                <c:pt idx="126">
                  <c:v>6.538107556490075E-3</c:v>
                </c:pt>
                <c:pt idx="127">
                  <c:v>6.7531664966545809E-3</c:v>
                </c:pt>
                <c:pt idx="128">
                  <c:v>6.5548057860946038E-3</c:v>
                </c:pt>
                <c:pt idx="129">
                  <c:v>6.4147633528734704E-3</c:v>
                </c:pt>
                <c:pt idx="130">
                  <c:v>6.2349187557922585E-3</c:v>
                </c:pt>
                <c:pt idx="131">
                  <c:v>6.0643182464892595E-3</c:v>
                </c:pt>
                <c:pt idx="132">
                  <c:v>6.0719221135596768E-3</c:v>
                </c:pt>
                <c:pt idx="133">
                  <c:v>5.8136796916005533E-3</c:v>
                </c:pt>
                <c:pt idx="134">
                  <c:v>5.5215305359548952E-3</c:v>
                </c:pt>
                <c:pt idx="135">
                  <c:v>5.4800575156272804E-3</c:v>
                </c:pt>
                <c:pt idx="136">
                  <c:v>5.3320978119326227E-3</c:v>
                </c:pt>
                <c:pt idx="137">
                  <c:v>4.9970940141731328E-3</c:v>
                </c:pt>
                <c:pt idx="138">
                  <c:v>5.3473954726519848E-3</c:v>
                </c:pt>
                <c:pt idx="139">
                  <c:v>5.2231942889988921E-3</c:v>
                </c:pt>
                <c:pt idx="140">
                  <c:v>5.0560195290715471E-3</c:v>
                </c:pt>
                <c:pt idx="141">
                  <c:v>4.9109562294399056E-3</c:v>
                </c:pt>
                <c:pt idx="142">
                  <c:v>4.7984731208510333E-3</c:v>
                </c:pt>
                <c:pt idx="143">
                  <c:v>4.5981749074696628E-3</c:v>
                </c:pt>
                <c:pt idx="144">
                  <c:v>4.6244498822998192E-3</c:v>
                </c:pt>
                <c:pt idx="145">
                  <c:v>4.5801792635483266E-3</c:v>
                </c:pt>
                <c:pt idx="146">
                  <c:v>4.8075861696889721E-3</c:v>
                </c:pt>
                <c:pt idx="147">
                  <c:v>4.8563270771380075E-3</c:v>
                </c:pt>
                <c:pt idx="148">
                  <c:v>4.9272953186084443E-3</c:v>
                </c:pt>
                <c:pt idx="149">
                  <c:v>5.0396960982174903E-3</c:v>
                </c:pt>
                <c:pt idx="150">
                  <c:v>4.613821297802306E-3</c:v>
                </c:pt>
                <c:pt idx="151">
                  <c:v>4.3510789770437441E-3</c:v>
                </c:pt>
                <c:pt idx="152">
                  <c:v>4.6486618466774982E-3</c:v>
                </c:pt>
                <c:pt idx="153">
                  <c:v>4.8339089064704807E-3</c:v>
                </c:pt>
                <c:pt idx="154">
                  <c:v>4.8060555848390479E-3</c:v>
                </c:pt>
                <c:pt idx="155">
                  <c:v>4.9261882580810025E-3</c:v>
                </c:pt>
                <c:pt idx="156">
                  <c:v>5.0087039480025625E-3</c:v>
                </c:pt>
                <c:pt idx="157">
                  <c:v>5.2232589725125615E-3</c:v>
                </c:pt>
                <c:pt idx="158">
                  <c:v>5.1616015327498122E-3</c:v>
                </c:pt>
                <c:pt idx="159">
                  <c:v>5.1497654176229724E-3</c:v>
                </c:pt>
                <c:pt idx="160">
                  <c:v>5.2833949039341509E-3</c:v>
                </c:pt>
                <c:pt idx="161">
                  <c:v>5.4337323057662675E-3</c:v>
                </c:pt>
                <c:pt idx="162">
                  <c:v>5.4880780595091645E-3</c:v>
                </c:pt>
                <c:pt idx="163">
                  <c:v>5.7390774812099907E-3</c:v>
                </c:pt>
                <c:pt idx="164">
                  <c:v>5.5748991905873457E-3</c:v>
                </c:pt>
                <c:pt idx="165">
                  <c:v>5.5424932984866684E-3</c:v>
                </c:pt>
                <c:pt idx="166">
                  <c:v>5.7820677913238824E-3</c:v>
                </c:pt>
                <c:pt idx="167">
                  <c:v>5.594425691254761E-3</c:v>
                </c:pt>
                <c:pt idx="168">
                  <c:v>5.3519431223523284E-3</c:v>
                </c:pt>
                <c:pt idx="169">
                  <c:v>5.6177621575220736E-3</c:v>
                </c:pt>
                <c:pt idx="170">
                  <c:v>5.719287604193911E-3</c:v>
                </c:pt>
                <c:pt idx="171">
                  <c:v>5.8612153364952018E-3</c:v>
                </c:pt>
                <c:pt idx="172">
                  <c:v>5.6577058641213351E-3</c:v>
                </c:pt>
                <c:pt idx="173">
                  <c:v>5.4656709014104278E-3</c:v>
                </c:pt>
                <c:pt idx="174">
                  <c:v>5.5834264059826917E-3</c:v>
                </c:pt>
                <c:pt idx="175">
                  <c:v>5.6281229764603147E-3</c:v>
                </c:pt>
                <c:pt idx="176">
                  <c:v>5.5042748258053052E-3</c:v>
                </c:pt>
                <c:pt idx="177">
                  <c:v>5.4318964569592615E-3</c:v>
                </c:pt>
                <c:pt idx="178">
                  <c:v>5.6314155554131572E-3</c:v>
                </c:pt>
                <c:pt idx="179">
                  <c:v>5.8212941250533933E-3</c:v>
                </c:pt>
                <c:pt idx="180">
                  <c:v>5.8475378916086514E-3</c:v>
                </c:pt>
                <c:pt idx="181">
                  <c:v>6.4063012370647729E-3</c:v>
                </c:pt>
                <c:pt idx="182">
                  <c:v>2.7850448754048202E-3</c:v>
                </c:pt>
                <c:pt idx="183">
                  <c:v>-7.9757250485138972E-3</c:v>
                </c:pt>
                <c:pt idx="184">
                  <c:v>-8.2640362334754688E-3</c:v>
                </c:pt>
                <c:pt idx="185">
                  <c:v>-5.0430734044394432E-3</c:v>
                </c:pt>
                <c:pt idx="186">
                  <c:v>-4.4432988074707075E-3</c:v>
                </c:pt>
                <c:pt idx="187">
                  <c:v>-3.5086146974641495E-3</c:v>
                </c:pt>
                <c:pt idx="188">
                  <c:v>-2.7166140436448711E-3</c:v>
                </c:pt>
                <c:pt idx="189">
                  <c:v>-1.6951558894937801E-3</c:v>
                </c:pt>
                <c:pt idx="190">
                  <c:v>-1.5462514236942386E-3</c:v>
                </c:pt>
                <c:pt idx="191">
                  <c:v>-1.1545186589367452E-3</c:v>
                </c:pt>
                <c:pt idx="192">
                  <c:v>-8.2260282772837203E-4</c:v>
                </c:pt>
                <c:pt idx="193">
                  <c:v>-1.7932578041472552E-3</c:v>
                </c:pt>
                <c:pt idx="194">
                  <c:v>2.5872383581410619E-3</c:v>
                </c:pt>
                <c:pt idx="195">
                  <c:v>1.4185748389679495E-2</c:v>
                </c:pt>
                <c:pt idx="196">
                  <c:v>1.5194777431973644E-2</c:v>
                </c:pt>
                <c:pt idx="197">
                  <c:v>1.2914416051624316E-2</c:v>
                </c:pt>
                <c:pt idx="198">
                  <c:v>1.3336031820354449E-2</c:v>
                </c:pt>
                <c:pt idx="199">
                  <c:v>1.266150628749038E-2</c:v>
                </c:pt>
                <c:pt idx="200">
                  <c:v>1.235359484857977E-2</c:v>
                </c:pt>
                <c:pt idx="201">
                  <c:v>1.2506479740924357E-2</c:v>
                </c:pt>
                <c:pt idx="202">
                  <c:v>1.2762633467123757E-2</c:v>
                </c:pt>
                <c:pt idx="203">
                  <c:v>1.2602668563096012E-2</c:v>
                </c:pt>
                <c:pt idx="204">
                  <c:v>1.227179646789976E-2</c:v>
                </c:pt>
                <c:pt idx="205">
                  <c:v>1.2845938537754733E-2</c:v>
                </c:pt>
                <c:pt idx="206">
                  <c:v>1.2527676865493111E-2</c:v>
                </c:pt>
                <c:pt idx="207">
                  <c:v>1.2049824176449604E-2</c:v>
                </c:pt>
                <c:pt idx="208">
                  <c:v>1.1430318337068132E-2</c:v>
                </c:pt>
                <c:pt idx="209">
                  <c:v>1.0805188377272871E-2</c:v>
                </c:pt>
                <c:pt idx="210">
                  <c:v>1.0651023908262586E-2</c:v>
                </c:pt>
                <c:pt idx="211">
                  <c:v>1.0785488008313819E-2</c:v>
                </c:pt>
                <c:pt idx="212">
                  <c:v>1.0261976545464192E-2</c:v>
                </c:pt>
                <c:pt idx="213">
                  <c:v>9.0909178641109829E-3</c:v>
                </c:pt>
                <c:pt idx="214">
                  <c:v>8.3656044108180398E-3</c:v>
                </c:pt>
                <c:pt idx="215">
                  <c:v>8.0617190743969089E-3</c:v>
                </c:pt>
                <c:pt idx="216">
                  <c:v>8.2260691152461259E-3</c:v>
                </c:pt>
                <c:pt idx="217">
                  <c:v>7.760175057302335E-3</c:v>
                </c:pt>
                <c:pt idx="218">
                  <c:v>7.262594592060371E-3</c:v>
                </c:pt>
                <c:pt idx="219">
                  <c:v>6.5517931250673143E-3</c:v>
                </c:pt>
                <c:pt idx="220">
                  <c:v>6.1987008018504729E-3</c:v>
                </c:pt>
                <c:pt idx="221">
                  <c:v>6.2100813903961409E-3</c:v>
                </c:pt>
                <c:pt idx="222">
                  <c:v>4.6177720387756841E-3</c:v>
                </c:pt>
                <c:pt idx="223">
                  <c:v>3.8552829345188766E-3</c:v>
                </c:pt>
                <c:pt idx="224">
                  <c:v>3.8523029662674625E-3</c:v>
                </c:pt>
                <c:pt idx="225">
                  <c:v>3.9199588507930431E-3</c:v>
                </c:pt>
                <c:pt idx="226">
                  <c:v>4.0194940268906895E-3</c:v>
                </c:pt>
                <c:pt idx="227">
                  <c:v>3.90398590352743E-3</c:v>
                </c:pt>
                <c:pt idx="228">
                  <c:v>3.8883662608910907E-3</c:v>
                </c:pt>
                <c:pt idx="229">
                  <c:v>3.8039273313366373E-3</c:v>
                </c:pt>
                <c:pt idx="230">
                  <c:v>3.6208070258948316E-3</c:v>
                </c:pt>
                <c:pt idx="231">
                  <c:v>3.6005612650925867E-3</c:v>
                </c:pt>
                <c:pt idx="232">
                  <c:v>3.7400580619477986E-3</c:v>
                </c:pt>
                <c:pt idx="233">
                  <c:v>3.2710234900880653E-3</c:v>
                </c:pt>
                <c:pt idx="234">
                  <c:v>3.5417138157180644E-3</c:v>
                </c:pt>
                <c:pt idx="235">
                  <c:v>3.804628547560251E-3</c:v>
                </c:pt>
                <c:pt idx="236">
                  <c:v>4.0444581057015915E-3</c:v>
                </c:pt>
                <c:pt idx="237">
                  <c:v>3.9372110814025127E-3</c:v>
                </c:pt>
                <c:pt idx="238">
                  <c:v>3.790574602797111E-3</c:v>
                </c:pt>
                <c:pt idx="239">
                  <c:v>4.027403817602606E-3</c:v>
                </c:pt>
                <c:pt idx="240">
                  <c:v>4.076441194895546E-3</c:v>
                </c:pt>
                <c:pt idx="241">
                  <c:v>3.9638902475464212E-3</c:v>
                </c:pt>
                <c:pt idx="242">
                  <c:v>3.877398758637463E-3</c:v>
                </c:pt>
                <c:pt idx="243">
                  <c:v>3.9498629860281733E-3</c:v>
                </c:pt>
                <c:pt idx="244">
                  <c:v>3.8330665085630124E-3</c:v>
                </c:pt>
                <c:pt idx="245">
                  <c:v>3.6815917362302505E-3</c:v>
                </c:pt>
                <c:pt idx="246">
                  <c:v>3.7761055916177206E-3</c:v>
                </c:pt>
                <c:pt idx="247">
                  <c:v>3.6916613335752912E-3</c:v>
                </c:pt>
                <c:pt idx="248">
                  <c:v>3.2888177081542825E-3</c:v>
                </c:pt>
                <c:pt idx="249">
                  <c:v>3.1280813915071874E-3</c:v>
                </c:pt>
                <c:pt idx="250">
                  <c:v>3.0535259198830604E-3</c:v>
                </c:pt>
                <c:pt idx="251">
                  <c:v>3.0048547378151002E-3</c:v>
                </c:pt>
                <c:pt idx="252">
                  <c:v>2.4367602068608566E-3</c:v>
                </c:pt>
                <c:pt idx="253">
                  <c:v>2.1375241635283727E-3</c:v>
                </c:pt>
                <c:pt idx="254">
                  <c:v>2.1889580750214356E-3</c:v>
                </c:pt>
                <c:pt idx="255">
                  <c:v>2.050223834041986E-3</c:v>
                </c:pt>
                <c:pt idx="256">
                  <c:v>2.0841331657926224E-3</c:v>
                </c:pt>
                <c:pt idx="257">
                  <c:v>2.474226958446814E-3</c:v>
                </c:pt>
                <c:pt idx="258">
                  <c:v>2.596554809810228E-3</c:v>
                </c:pt>
                <c:pt idx="259">
                  <c:v>2.3967035534260962E-3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7A-45B3-AB1D-0C0A19E67129}"/>
            </c:ext>
          </c:extLst>
        </c:ser>
        <c:ser>
          <c:idx val="1"/>
          <c:order val="1"/>
          <c:tx>
            <c:strRef>
              <c:f>Data!$Q$6</c:f>
              <c:strCache>
                <c:ptCount val="1"/>
                <c:pt idx="0">
                  <c:v>Dallas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Data!$Q$181:$Q$440</c:f>
              <c:numCache>
                <c:formatCode>0.000%</c:formatCode>
                <c:ptCount val="260"/>
                <c:pt idx="0">
                  <c:v>3.057085720183711E-3</c:v>
                </c:pt>
                <c:pt idx="1">
                  <c:v>2.9317869682936298E-3</c:v>
                </c:pt>
                <c:pt idx="2">
                  <c:v>3.2027452887341836E-3</c:v>
                </c:pt>
                <c:pt idx="3">
                  <c:v>3.2979050698320259E-3</c:v>
                </c:pt>
                <c:pt idx="4">
                  <c:v>3.4838901557541109E-3</c:v>
                </c:pt>
                <c:pt idx="5">
                  <c:v>3.9168488941447727E-3</c:v>
                </c:pt>
                <c:pt idx="6">
                  <c:v>4.1998112866934159E-3</c:v>
                </c:pt>
                <c:pt idx="7">
                  <c:v>4.1996007811012943E-3</c:v>
                </c:pt>
                <c:pt idx="8">
                  <c:v>4.3013835532660681E-3</c:v>
                </c:pt>
                <c:pt idx="9">
                  <c:v>4.4257767482458283E-3</c:v>
                </c:pt>
                <c:pt idx="10">
                  <c:v>4.5568960612313069E-3</c:v>
                </c:pt>
                <c:pt idx="11">
                  <c:v>4.72399068987808E-3</c:v>
                </c:pt>
                <c:pt idx="12">
                  <c:v>5.0323703146134737E-3</c:v>
                </c:pt>
                <c:pt idx="13">
                  <c:v>5.209746709341264E-3</c:v>
                </c:pt>
                <c:pt idx="14">
                  <c:v>5.173924459200601E-3</c:v>
                </c:pt>
                <c:pt idx="15">
                  <c:v>4.9403513976536088E-3</c:v>
                </c:pt>
                <c:pt idx="16">
                  <c:v>5.0074202987249938E-3</c:v>
                </c:pt>
                <c:pt idx="17">
                  <c:v>4.9081022522483638E-3</c:v>
                </c:pt>
                <c:pt idx="18">
                  <c:v>4.3601244968296173E-3</c:v>
                </c:pt>
                <c:pt idx="19">
                  <c:v>4.4983007267280625E-3</c:v>
                </c:pt>
                <c:pt idx="20">
                  <c:v>4.6783400088368258E-3</c:v>
                </c:pt>
                <c:pt idx="21">
                  <c:v>4.4590020700802221E-3</c:v>
                </c:pt>
                <c:pt idx="22">
                  <c:v>4.7047001177343041E-3</c:v>
                </c:pt>
                <c:pt idx="23">
                  <c:v>4.9330003660604882E-3</c:v>
                </c:pt>
                <c:pt idx="24">
                  <c:v>4.4587943673700227E-3</c:v>
                </c:pt>
                <c:pt idx="25">
                  <c:v>4.6085063675349296E-3</c:v>
                </c:pt>
                <c:pt idx="26">
                  <c:v>4.8879407609795497E-3</c:v>
                </c:pt>
                <c:pt idx="27">
                  <c:v>4.9414122238450615E-3</c:v>
                </c:pt>
                <c:pt idx="28">
                  <c:v>4.9416436141012021E-3</c:v>
                </c:pt>
                <c:pt idx="29">
                  <c:v>4.6879281989403955E-3</c:v>
                </c:pt>
                <c:pt idx="30">
                  <c:v>4.5318502549156602E-3</c:v>
                </c:pt>
                <c:pt idx="31">
                  <c:v>4.387518509703355E-3</c:v>
                </c:pt>
                <c:pt idx="32">
                  <c:v>4.0154110308150562E-3</c:v>
                </c:pt>
                <c:pt idx="33">
                  <c:v>4.3626603847875577E-3</c:v>
                </c:pt>
                <c:pt idx="34">
                  <c:v>4.1530452025607149E-3</c:v>
                </c:pt>
                <c:pt idx="35">
                  <c:v>3.5840416794283851E-3</c:v>
                </c:pt>
                <c:pt idx="36">
                  <c:v>3.8328163848927476E-3</c:v>
                </c:pt>
                <c:pt idx="37">
                  <c:v>3.7059664816116657E-3</c:v>
                </c:pt>
                <c:pt idx="38">
                  <c:v>2.9324321223708413E-3</c:v>
                </c:pt>
                <c:pt idx="39">
                  <c:v>2.6357124975770387E-3</c:v>
                </c:pt>
                <c:pt idx="40">
                  <c:v>2.2709457330090722E-3</c:v>
                </c:pt>
                <c:pt idx="41">
                  <c:v>2.1081253208889024E-3</c:v>
                </c:pt>
                <c:pt idx="42">
                  <c:v>1.9713373431937474E-3</c:v>
                </c:pt>
                <c:pt idx="43">
                  <c:v>1.3250713151301233E-3</c:v>
                </c:pt>
                <c:pt idx="44">
                  <c:v>1.0502577480285573E-3</c:v>
                </c:pt>
                <c:pt idx="45">
                  <c:v>1.9504745786237164E-4</c:v>
                </c:pt>
                <c:pt idx="46">
                  <c:v>-5.4538698216447044E-4</c:v>
                </c:pt>
                <c:pt idx="47">
                  <c:v>-1.0812360615564851E-3</c:v>
                </c:pt>
                <c:pt idx="48">
                  <c:v>-2.3240627632498292E-3</c:v>
                </c:pt>
                <c:pt idx="49">
                  <c:v>-3.5306395846293453E-3</c:v>
                </c:pt>
                <c:pt idx="50">
                  <c:v>-3.9325022352129967E-3</c:v>
                </c:pt>
                <c:pt idx="51">
                  <c:v>-4.3185746266066671E-3</c:v>
                </c:pt>
                <c:pt idx="52">
                  <c:v>-5.0853816171915938E-3</c:v>
                </c:pt>
                <c:pt idx="53">
                  <c:v>-5.4772300267180198E-3</c:v>
                </c:pt>
                <c:pt idx="54">
                  <c:v>-5.4973770545517974E-3</c:v>
                </c:pt>
                <c:pt idx="55">
                  <c:v>-5.4437905761156105E-3</c:v>
                </c:pt>
                <c:pt idx="56">
                  <c:v>-5.4959012146404565E-3</c:v>
                </c:pt>
                <c:pt idx="57">
                  <c:v>-5.1613723695216425E-3</c:v>
                </c:pt>
                <c:pt idx="58">
                  <c:v>-4.7170500638159052E-3</c:v>
                </c:pt>
                <c:pt idx="59">
                  <c:v>-4.2039870519813222E-3</c:v>
                </c:pt>
                <c:pt idx="60">
                  <c:v>-3.0874965636864273E-3</c:v>
                </c:pt>
                <c:pt idx="61">
                  <c:v>-2.0971900260950897E-3</c:v>
                </c:pt>
                <c:pt idx="62">
                  <c:v>-1.4063581620339949E-3</c:v>
                </c:pt>
                <c:pt idx="63">
                  <c:v>-7.9520737038289019E-4</c:v>
                </c:pt>
                <c:pt idx="64">
                  <c:v>5.5355483284398588E-4</c:v>
                </c:pt>
                <c:pt idx="65">
                  <c:v>1.413797206361394E-3</c:v>
                </c:pt>
                <c:pt idx="66">
                  <c:v>1.6653091122617203E-3</c:v>
                </c:pt>
                <c:pt idx="67">
                  <c:v>2.0064211175638978E-3</c:v>
                </c:pt>
                <c:pt idx="68">
                  <c:v>2.4846680147137209E-3</c:v>
                </c:pt>
                <c:pt idx="69">
                  <c:v>2.8303665678797124E-3</c:v>
                </c:pt>
                <c:pt idx="70">
                  <c:v>2.9217100241593565E-3</c:v>
                </c:pt>
                <c:pt idx="71">
                  <c:v>3.2161326959859386E-3</c:v>
                </c:pt>
                <c:pt idx="72">
                  <c:v>3.3195682436720155E-3</c:v>
                </c:pt>
                <c:pt idx="73">
                  <c:v>3.3883702995667116E-3</c:v>
                </c:pt>
                <c:pt idx="74">
                  <c:v>3.5464292314275891E-3</c:v>
                </c:pt>
                <c:pt idx="75">
                  <c:v>3.5985603588966162E-3</c:v>
                </c:pt>
                <c:pt idx="76">
                  <c:v>3.2506199347319639E-3</c:v>
                </c:pt>
                <c:pt idx="77">
                  <c:v>3.0397370714897887E-3</c:v>
                </c:pt>
                <c:pt idx="78">
                  <c:v>3.2396564379604201E-3</c:v>
                </c:pt>
                <c:pt idx="79">
                  <c:v>3.4318029184306994E-3</c:v>
                </c:pt>
                <c:pt idx="80">
                  <c:v>3.399319325466658E-3</c:v>
                </c:pt>
                <c:pt idx="81">
                  <c:v>3.205809204597804E-3</c:v>
                </c:pt>
                <c:pt idx="82">
                  <c:v>3.3391159378908203E-3</c:v>
                </c:pt>
                <c:pt idx="83">
                  <c:v>3.3142300566732182E-3</c:v>
                </c:pt>
                <c:pt idx="84">
                  <c:v>3.4785145980311583E-3</c:v>
                </c:pt>
                <c:pt idx="85">
                  <c:v>3.7114642367322994E-3</c:v>
                </c:pt>
                <c:pt idx="86">
                  <c:v>3.8540331475440813E-3</c:v>
                </c:pt>
                <c:pt idx="87">
                  <c:v>3.8350726752866549E-3</c:v>
                </c:pt>
                <c:pt idx="88">
                  <c:v>3.8380889148717304E-3</c:v>
                </c:pt>
                <c:pt idx="89">
                  <c:v>3.7897517793495437E-3</c:v>
                </c:pt>
                <c:pt idx="90">
                  <c:v>3.5797485723799861E-3</c:v>
                </c:pt>
                <c:pt idx="91">
                  <c:v>3.6463442059107842E-3</c:v>
                </c:pt>
                <c:pt idx="92">
                  <c:v>3.8663018860693953E-3</c:v>
                </c:pt>
                <c:pt idx="93">
                  <c:v>4.0697410608508365E-3</c:v>
                </c:pt>
                <c:pt idx="94">
                  <c:v>4.3038114543398802E-3</c:v>
                </c:pt>
                <c:pt idx="95">
                  <c:v>4.0869551849249319E-3</c:v>
                </c:pt>
                <c:pt idx="96">
                  <c:v>3.6228531460607053E-3</c:v>
                </c:pt>
                <c:pt idx="97">
                  <c:v>3.6398921525390062E-3</c:v>
                </c:pt>
                <c:pt idx="98">
                  <c:v>3.5911153405072936E-3</c:v>
                </c:pt>
                <c:pt idx="99">
                  <c:v>3.5389109617089622E-3</c:v>
                </c:pt>
                <c:pt idx="100">
                  <c:v>3.6584563292811835E-3</c:v>
                </c:pt>
                <c:pt idx="101">
                  <c:v>3.9910081945094943E-3</c:v>
                </c:pt>
                <c:pt idx="102">
                  <c:v>4.5216412109996638E-3</c:v>
                </c:pt>
                <c:pt idx="103">
                  <c:v>4.6613566756787978E-3</c:v>
                </c:pt>
                <c:pt idx="104">
                  <c:v>4.5556127141515102E-3</c:v>
                </c:pt>
                <c:pt idx="105">
                  <c:v>4.520243133960552E-3</c:v>
                </c:pt>
                <c:pt idx="106">
                  <c:v>4.5720974268902322E-3</c:v>
                </c:pt>
                <c:pt idx="107">
                  <c:v>4.8931138789210862E-3</c:v>
                </c:pt>
                <c:pt idx="108">
                  <c:v>5.3443731289163181E-3</c:v>
                </c:pt>
                <c:pt idx="109">
                  <c:v>5.1345763244891032E-3</c:v>
                </c:pt>
                <c:pt idx="110">
                  <c:v>5.2480676200530188E-3</c:v>
                </c:pt>
                <c:pt idx="111">
                  <c:v>5.62483990776273E-3</c:v>
                </c:pt>
                <c:pt idx="112">
                  <c:v>5.6030138721965272E-3</c:v>
                </c:pt>
                <c:pt idx="113">
                  <c:v>5.6632140038747987E-3</c:v>
                </c:pt>
                <c:pt idx="114">
                  <c:v>5.4606029464390983E-3</c:v>
                </c:pt>
                <c:pt idx="115">
                  <c:v>5.3007486272184682E-3</c:v>
                </c:pt>
                <c:pt idx="116">
                  <c:v>5.5563731029619886E-3</c:v>
                </c:pt>
                <c:pt idx="117">
                  <c:v>5.8862071322214665E-3</c:v>
                </c:pt>
                <c:pt idx="118">
                  <c:v>5.8906033267867031E-3</c:v>
                </c:pt>
                <c:pt idx="119">
                  <c:v>6.1716381728851117E-3</c:v>
                </c:pt>
                <c:pt idx="120">
                  <c:v>6.0709692592661214E-3</c:v>
                </c:pt>
                <c:pt idx="121">
                  <c:v>6.382597964383209E-3</c:v>
                </c:pt>
                <c:pt idx="122">
                  <c:v>6.2856040691191732E-3</c:v>
                </c:pt>
                <c:pt idx="123">
                  <c:v>6.1456064159122747E-3</c:v>
                </c:pt>
                <c:pt idx="124">
                  <c:v>6.153961655858734E-3</c:v>
                </c:pt>
                <c:pt idx="125">
                  <c:v>6.2123693817561056E-3</c:v>
                </c:pt>
                <c:pt idx="126">
                  <c:v>6.3390440250635253E-3</c:v>
                </c:pt>
                <c:pt idx="127">
                  <c:v>6.45189768040276E-3</c:v>
                </c:pt>
                <c:pt idx="128">
                  <c:v>6.0785729226880006E-3</c:v>
                </c:pt>
                <c:pt idx="129">
                  <c:v>5.7415931732970873E-3</c:v>
                </c:pt>
                <c:pt idx="130">
                  <c:v>5.4880100055522451E-3</c:v>
                </c:pt>
                <c:pt idx="131">
                  <c:v>5.2744485176328673E-3</c:v>
                </c:pt>
                <c:pt idx="132">
                  <c:v>5.6394489510202686E-3</c:v>
                </c:pt>
                <c:pt idx="133">
                  <c:v>5.5221157799042872E-3</c:v>
                </c:pt>
                <c:pt idx="134">
                  <c:v>5.2936953041312585E-3</c:v>
                </c:pt>
                <c:pt idx="135">
                  <c:v>5.286085578402832E-3</c:v>
                </c:pt>
                <c:pt idx="136">
                  <c:v>5.429331924952977E-3</c:v>
                </c:pt>
                <c:pt idx="137">
                  <c:v>4.8838278652544266E-3</c:v>
                </c:pt>
                <c:pt idx="138">
                  <c:v>4.8294421276739328E-3</c:v>
                </c:pt>
                <c:pt idx="139">
                  <c:v>4.8533538141013483E-3</c:v>
                </c:pt>
                <c:pt idx="140">
                  <c:v>4.8262759089257442E-3</c:v>
                </c:pt>
                <c:pt idx="141">
                  <c:v>4.8395580050370835E-3</c:v>
                </c:pt>
                <c:pt idx="142">
                  <c:v>4.9706401457778873E-3</c:v>
                </c:pt>
                <c:pt idx="143">
                  <c:v>4.6594060703114056E-3</c:v>
                </c:pt>
                <c:pt idx="144">
                  <c:v>4.2668191057103266E-3</c:v>
                </c:pt>
                <c:pt idx="145">
                  <c:v>4.0127290671084113E-3</c:v>
                </c:pt>
                <c:pt idx="146">
                  <c:v>4.235382441590556E-3</c:v>
                </c:pt>
                <c:pt idx="147">
                  <c:v>4.0203673686533296E-3</c:v>
                </c:pt>
                <c:pt idx="148">
                  <c:v>3.6644255665734733E-3</c:v>
                </c:pt>
                <c:pt idx="149">
                  <c:v>3.9629879712376201E-3</c:v>
                </c:pt>
                <c:pt idx="150">
                  <c:v>3.5352423856904111E-3</c:v>
                </c:pt>
                <c:pt idx="151">
                  <c:v>3.175798701769518E-3</c:v>
                </c:pt>
                <c:pt idx="152">
                  <c:v>3.5105437371961597E-3</c:v>
                </c:pt>
                <c:pt idx="153">
                  <c:v>3.6211500452948743E-3</c:v>
                </c:pt>
                <c:pt idx="154">
                  <c:v>3.3680701208580518E-3</c:v>
                </c:pt>
                <c:pt idx="155">
                  <c:v>3.2849733835003708E-3</c:v>
                </c:pt>
                <c:pt idx="156">
                  <c:v>3.2121667497799918E-3</c:v>
                </c:pt>
                <c:pt idx="157">
                  <c:v>3.2957602496513495E-3</c:v>
                </c:pt>
                <c:pt idx="158">
                  <c:v>3.1873298372117535E-3</c:v>
                </c:pt>
                <c:pt idx="159">
                  <c:v>3.1202364766720653E-3</c:v>
                </c:pt>
                <c:pt idx="160">
                  <c:v>3.4608601560352256E-3</c:v>
                </c:pt>
                <c:pt idx="161">
                  <c:v>3.327784250158916E-3</c:v>
                </c:pt>
                <c:pt idx="162">
                  <c:v>3.539638999540639E-3</c:v>
                </c:pt>
                <c:pt idx="163">
                  <c:v>3.7651498032809996E-3</c:v>
                </c:pt>
                <c:pt idx="164">
                  <c:v>3.3416014615393346E-3</c:v>
                </c:pt>
                <c:pt idx="165">
                  <c:v>3.1629542375956744E-3</c:v>
                </c:pt>
                <c:pt idx="166">
                  <c:v>3.4209546440026541E-3</c:v>
                </c:pt>
                <c:pt idx="167">
                  <c:v>3.3490773885366822E-3</c:v>
                </c:pt>
                <c:pt idx="168">
                  <c:v>3.2307221894407961E-3</c:v>
                </c:pt>
                <c:pt idx="169">
                  <c:v>3.4981546788002333E-3</c:v>
                </c:pt>
                <c:pt idx="170">
                  <c:v>3.6746653878767699E-3</c:v>
                </c:pt>
                <c:pt idx="171">
                  <c:v>4.1423723867391937E-3</c:v>
                </c:pt>
                <c:pt idx="172">
                  <c:v>4.1027492758982506E-3</c:v>
                </c:pt>
                <c:pt idx="173">
                  <c:v>4.1377234163445294E-3</c:v>
                </c:pt>
                <c:pt idx="174">
                  <c:v>4.0762540894569458E-3</c:v>
                </c:pt>
                <c:pt idx="175">
                  <c:v>4.1409388380724945E-3</c:v>
                </c:pt>
                <c:pt idx="176">
                  <c:v>4.3303145345435969E-3</c:v>
                </c:pt>
                <c:pt idx="177">
                  <c:v>4.376511800741157E-3</c:v>
                </c:pt>
                <c:pt idx="178">
                  <c:v>4.3677154715055459E-3</c:v>
                </c:pt>
                <c:pt idx="179">
                  <c:v>4.4933763302128582E-3</c:v>
                </c:pt>
                <c:pt idx="180">
                  <c:v>4.948101355699043E-3</c:v>
                </c:pt>
                <c:pt idx="181">
                  <c:v>5.106350091132938E-3</c:v>
                </c:pt>
                <c:pt idx="182">
                  <c:v>1.2351204134869586E-3</c:v>
                </c:pt>
                <c:pt idx="183">
                  <c:v>-7.9262346551785979E-3</c:v>
                </c:pt>
                <c:pt idx="184">
                  <c:v>-8.7250368377453837E-3</c:v>
                </c:pt>
                <c:pt idx="185">
                  <c:v>-6.909604500736629E-3</c:v>
                </c:pt>
                <c:pt idx="186">
                  <c:v>-5.838540144141844E-3</c:v>
                </c:pt>
                <c:pt idx="187">
                  <c:v>-4.7459810698524995E-3</c:v>
                </c:pt>
                <c:pt idx="188">
                  <c:v>-4.1494673877445097E-3</c:v>
                </c:pt>
                <c:pt idx="189">
                  <c:v>-3.1870532781753899E-3</c:v>
                </c:pt>
                <c:pt idx="190">
                  <c:v>-3.0439676847520427E-3</c:v>
                </c:pt>
                <c:pt idx="191">
                  <c:v>-2.809913990055684E-3</c:v>
                </c:pt>
                <c:pt idx="192">
                  <c:v>-2.6214334342395868E-3</c:v>
                </c:pt>
                <c:pt idx="193">
                  <c:v>-2.8362769186105852E-3</c:v>
                </c:pt>
                <c:pt idx="194">
                  <c:v>1.3559923706780545E-3</c:v>
                </c:pt>
                <c:pt idx="195">
                  <c:v>1.0590673795315732E-2</c:v>
                </c:pt>
                <c:pt idx="196">
                  <c:v>1.1732210683221797E-2</c:v>
                </c:pt>
                <c:pt idx="197">
                  <c:v>1.0378142633097203E-2</c:v>
                </c:pt>
                <c:pt idx="198">
                  <c:v>1.0143742173516076E-2</c:v>
                </c:pt>
                <c:pt idx="199">
                  <c:v>9.3012496977143335E-3</c:v>
                </c:pt>
                <c:pt idx="200">
                  <c:v>9.1299202612022869E-3</c:v>
                </c:pt>
                <c:pt idx="201">
                  <c:v>8.9596212093695851E-3</c:v>
                </c:pt>
                <c:pt idx="202">
                  <c:v>9.2550956077018399E-3</c:v>
                </c:pt>
                <c:pt idx="203">
                  <c:v>9.551788637484222E-3</c:v>
                </c:pt>
                <c:pt idx="204">
                  <c:v>9.1728873610414218E-3</c:v>
                </c:pt>
                <c:pt idx="205">
                  <c:v>9.5559662264311385E-3</c:v>
                </c:pt>
                <c:pt idx="206">
                  <c:v>9.6123741405810537E-3</c:v>
                </c:pt>
                <c:pt idx="207">
                  <c:v>9.6390244080717825E-3</c:v>
                </c:pt>
                <c:pt idx="208">
                  <c:v>9.2909912981876605E-3</c:v>
                </c:pt>
                <c:pt idx="209">
                  <c:v>8.9631559157704616E-3</c:v>
                </c:pt>
                <c:pt idx="210">
                  <c:v>8.7315081097882399E-3</c:v>
                </c:pt>
                <c:pt idx="211">
                  <c:v>8.7272749707183687E-3</c:v>
                </c:pt>
                <c:pt idx="212">
                  <c:v>8.4823445391835183E-3</c:v>
                </c:pt>
                <c:pt idx="213">
                  <c:v>7.59692432097953E-3</c:v>
                </c:pt>
                <c:pt idx="214">
                  <c:v>6.8924353457206324E-3</c:v>
                </c:pt>
                <c:pt idx="215">
                  <c:v>6.4450508948629996E-3</c:v>
                </c:pt>
                <c:pt idx="216">
                  <c:v>6.5112746026841405E-3</c:v>
                </c:pt>
                <c:pt idx="217">
                  <c:v>5.8303697154665672E-3</c:v>
                </c:pt>
                <c:pt idx="218">
                  <c:v>5.3952753214796144E-3</c:v>
                </c:pt>
                <c:pt idx="219">
                  <c:v>4.9211999838059848E-3</c:v>
                </c:pt>
                <c:pt idx="220">
                  <c:v>4.3837441654225274E-3</c:v>
                </c:pt>
                <c:pt idx="221">
                  <c:v>4.4176373721551325E-3</c:v>
                </c:pt>
                <c:pt idx="222">
                  <c:v>3.5769135062838787E-3</c:v>
                </c:pt>
                <c:pt idx="223">
                  <c:v>3.0107467459136086E-3</c:v>
                </c:pt>
                <c:pt idx="224">
                  <c:v>2.5559014648617478E-3</c:v>
                </c:pt>
                <c:pt idx="225">
                  <c:v>2.4168579974363923E-3</c:v>
                </c:pt>
                <c:pt idx="226">
                  <c:v>2.5944068665923674E-3</c:v>
                </c:pt>
                <c:pt idx="227">
                  <c:v>2.3660646655447566E-3</c:v>
                </c:pt>
                <c:pt idx="228">
                  <c:v>2.1754953327655408E-3</c:v>
                </c:pt>
                <c:pt idx="229">
                  <c:v>2.1995779213343225E-3</c:v>
                </c:pt>
                <c:pt idx="230">
                  <c:v>1.9265447181963683E-3</c:v>
                </c:pt>
                <c:pt idx="231">
                  <c:v>1.9597420194368367E-3</c:v>
                </c:pt>
                <c:pt idx="232">
                  <c:v>2.2089378193658996E-3</c:v>
                </c:pt>
                <c:pt idx="233">
                  <c:v>1.8487366878449567E-3</c:v>
                </c:pt>
                <c:pt idx="234">
                  <c:v>1.9436600677231639E-3</c:v>
                </c:pt>
                <c:pt idx="235">
                  <c:v>2.1229333701149964E-3</c:v>
                </c:pt>
                <c:pt idx="236">
                  <c:v>2.3941227594916018E-3</c:v>
                </c:pt>
                <c:pt idx="237">
                  <c:v>2.586952420057994E-3</c:v>
                </c:pt>
                <c:pt idx="238">
                  <c:v>2.3829876878740425E-3</c:v>
                </c:pt>
                <c:pt idx="239">
                  <c:v>2.6373933974920432E-3</c:v>
                </c:pt>
                <c:pt idx="240">
                  <c:v>2.6271017504244632E-3</c:v>
                </c:pt>
                <c:pt idx="241">
                  <c:v>2.6380512553744648E-3</c:v>
                </c:pt>
                <c:pt idx="242">
                  <c:v>2.7066677091264527E-3</c:v>
                </c:pt>
                <c:pt idx="243">
                  <c:v>2.5191890002791008E-3</c:v>
                </c:pt>
                <c:pt idx="244">
                  <c:v>2.515023927156012E-3</c:v>
                </c:pt>
                <c:pt idx="245">
                  <c:v>2.6259269614084708E-3</c:v>
                </c:pt>
                <c:pt idx="246">
                  <c:v>2.5484479165445019E-3</c:v>
                </c:pt>
                <c:pt idx="247">
                  <c:v>2.4562068088356862E-3</c:v>
                </c:pt>
                <c:pt idx="248">
                  <c:v>2.1957972961745369E-3</c:v>
                </c:pt>
                <c:pt idx="249">
                  <c:v>2.210156988929882E-3</c:v>
                </c:pt>
                <c:pt idx="250">
                  <c:v>2.3578130432665434E-3</c:v>
                </c:pt>
                <c:pt idx="251">
                  <c:v>2.382466068942777E-3</c:v>
                </c:pt>
                <c:pt idx="252">
                  <c:v>1.9172675135606229E-3</c:v>
                </c:pt>
                <c:pt idx="253">
                  <c:v>1.7874294051143243E-3</c:v>
                </c:pt>
                <c:pt idx="254">
                  <c:v>1.7135746525455435E-3</c:v>
                </c:pt>
                <c:pt idx="255">
                  <c:v>1.6003233856528506E-3</c:v>
                </c:pt>
                <c:pt idx="256">
                  <c:v>1.559960244088615E-3</c:v>
                </c:pt>
                <c:pt idx="257">
                  <c:v>1.5588765989392409E-3</c:v>
                </c:pt>
                <c:pt idx="258">
                  <c:v>1.8429740959095772E-3</c:v>
                </c:pt>
                <c:pt idx="259">
                  <c:v>1.957218651793555E-3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7A-45B3-AB1D-0C0A19E67129}"/>
            </c:ext>
          </c:extLst>
        </c:ser>
        <c:ser>
          <c:idx val="2"/>
          <c:order val="2"/>
          <c:tx>
            <c:strRef>
              <c:f>Data!$R$6</c:f>
              <c:strCache>
                <c:ptCount val="1"/>
                <c:pt idx="0">
                  <c:v>Ft.Worth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Data!$R$181:$R$440</c:f>
              <c:numCache>
                <c:formatCode>0.000%</c:formatCode>
                <c:ptCount val="260"/>
                <c:pt idx="0">
                  <c:v>3.6244806796011061E-3</c:v>
                </c:pt>
                <c:pt idx="1">
                  <c:v>3.6513428490587189E-3</c:v>
                </c:pt>
                <c:pt idx="2">
                  <c:v>3.9591267323098311E-3</c:v>
                </c:pt>
                <c:pt idx="3">
                  <c:v>3.8097885899283849E-3</c:v>
                </c:pt>
                <c:pt idx="4">
                  <c:v>3.9667667846483281E-3</c:v>
                </c:pt>
                <c:pt idx="5">
                  <c:v>4.232190817912272E-3</c:v>
                </c:pt>
                <c:pt idx="6">
                  <c:v>4.0264191300534722E-3</c:v>
                </c:pt>
                <c:pt idx="7">
                  <c:v>3.8494958390087007E-3</c:v>
                </c:pt>
                <c:pt idx="8">
                  <c:v>3.9172552449046666E-3</c:v>
                </c:pt>
                <c:pt idx="9">
                  <c:v>3.7497995091473756E-3</c:v>
                </c:pt>
                <c:pt idx="10">
                  <c:v>3.7071112985161241E-3</c:v>
                </c:pt>
                <c:pt idx="11">
                  <c:v>3.7895198869614612E-3</c:v>
                </c:pt>
                <c:pt idx="12">
                  <c:v>4.3833498851858421E-3</c:v>
                </c:pt>
                <c:pt idx="13">
                  <c:v>4.3385348467457827E-3</c:v>
                </c:pt>
                <c:pt idx="14">
                  <c:v>4.1205001256111509E-3</c:v>
                </c:pt>
                <c:pt idx="15">
                  <c:v>4.0123686380078407E-3</c:v>
                </c:pt>
                <c:pt idx="16">
                  <c:v>4.1461260261367846E-3</c:v>
                </c:pt>
                <c:pt idx="17">
                  <c:v>4.1573536988141089E-3</c:v>
                </c:pt>
                <c:pt idx="18">
                  <c:v>4.1346357919607975E-3</c:v>
                </c:pt>
                <c:pt idx="19">
                  <c:v>4.4504860922458802E-3</c:v>
                </c:pt>
                <c:pt idx="20">
                  <c:v>4.3570003297792636E-3</c:v>
                </c:pt>
                <c:pt idx="21">
                  <c:v>4.2852395952560568E-3</c:v>
                </c:pt>
                <c:pt idx="22">
                  <c:v>4.6426399801888663E-3</c:v>
                </c:pt>
                <c:pt idx="23">
                  <c:v>4.893951319861172E-3</c:v>
                </c:pt>
                <c:pt idx="24">
                  <c:v>4.2660029652982542E-3</c:v>
                </c:pt>
                <c:pt idx="25">
                  <c:v>4.5583834849790604E-3</c:v>
                </c:pt>
                <c:pt idx="26">
                  <c:v>4.7345965270070125E-3</c:v>
                </c:pt>
                <c:pt idx="27">
                  <c:v>4.2705096381883785E-3</c:v>
                </c:pt>
                <c:pt idx="28">
                  <c:v>4.0576864701179763E-3</c:v>
                </c:pt>
                <c:pt idx="29">
                  <c:v>4.0180101377119762E-3</c:v>
                </c:pt>
                <c:pt idx="30">
                  <c:v>4.1350849020525783E-3</c:v>
                </c:pt>
                <c:pt idx="31">
                  <c:v>4.0583477485484293E-3</c:v>
                </c:pt>
                <c:pt idx="32">
                  <c:v>3.824458127269227E-3</c:v>
                </c:pt>
                <c:pt idx="33">
                  <c:v>3.93535431114577E-3</c:v>
                </c:pt>
                <c:pt idx="34">
                  <c:v>3.6504819751391206E-3</c:v>
                </c:pt>
                <c:pt idx="35">
                  <c:v>3.3575078957236043E-3</c:v>
                </c:pt>
                <c:pt idx="36">
                  <c:v>3.7023925671267398E-3</c:v>
                </c:pt>
                <c:pt idx="37">
                  <c:v>3.454516906395633E-3</c:v>
                </c:pt>
                <c:pt idx="38">
                  <c:v>3.0691430858847259E-3</c:v>
                </c:pt>
                <c:pt idx="39">
                  <c:v>3.5518221676487487E-3</c:v>
                </c:pt>
                <c:pt idx="40">
                  <c:v>3.3381155646527616E-3</c:v>
                </c:pt>
                <c:pt idx="41">
                  <c:v>3.024983289913782E-3</c:v>
                </c:pt>
                <c:pt idx="42">
                  <c:v>2.6644692086490829E-3</c:v>
                </c:pt>
                <c:pt idx="43">
                  <c:v>2.0785694739493192E-3</c:v>
                </c:pt>
                <c:pt idx="44">
                  <c:v>1.863808517027008E-3</c:v>
                </c:pt>
                <c:pt idx="45">
                  <c:v>1.3078678539080381E-3</c:v>
                </c:pt>
                <c:pt idx="46">
                  <c:v>6.8266639468903077E-4</c:v>
                </c:pt>
                <c:pt idx="47">
                  <c:v>1.8254256472085003E-4</c:v>
                </c:pt>
                <c:pt idx="48">
                  <c:v>-2.331047904526273E-4</c:v>
                </c:pt>
                <c:pt idx="49">
                  <c:v>-9.9043366279250229E-4</c:v>
                </c:pt>
                <c:pt idx="50">
                  <c:v>-1.699564849080187E-3</c:v>
                </c:pt>
                <c:pt idx="51">
                  <c:v>-2.2986544412644896E-3</c:v>
                </c:pt>
                <c:pt idx="52">
                  <c:v>-2.7006615137026278E-3</c:v>
                </c:pt>
                <c:pt idx="53">
                  <c:v>-3.2341714315914185E-3</c:v>
                </c:pt>
                <c:pt idx="54">
                  <c:v>-3.4607436875722319E-3</c:v>
                </c:pt>
                <c:pt idx="55">
                  <c:v>-3.4900767563273115E-3</c:v>
                </c:pt>
                <c:pt idx="56">
                  <c:v>-3.6796866240996801E-3</c:v>
                </c:pt>
                <c:pt idx="57">
                  <c:v>-3.6479356027691082E-3</c:v>
                </c:pt>
                <c:pt idx="58">
                  <c:v>-3.2822239243784634E-3</c:v>
                </c:pt>
                <c:pt idx="59">
                  <c:v>-2.9141961050955789E-3</c:v>
                </c:pt>
                <c:pt idx="60">
                  <c:v>-2.4883176916741662E-3</c:v>
                </c:pt>
                <c:pt idx="61">
                  <c:v>-1.9182003156386343E-3</c:v>
                </c:pt>
                <c:pt idx="62">
                  <c:v>-9.6897921395446831E-4</c:v>
                </c:pt>
                <c:pt idx="63">
                  <c:v>-4.9306753744883427E-4</c:v>
                </c:pt>
                <c:pt idx="64">
                  <c:v>3.1005572684596709E-4</c:v>
                </c:pt>
                <c:pt idx="65">
                  <c:v>1.0082775079267097E-3</c:v>
                </c:pt>
                <c:pt idx="66">
                  <c:v>1.1866663981605569E-3</c:v>
                </c:pt>
                <c:pt idx="67">
                  <c:v>1.3473882310377388E-3</c:v>
                </c:pt>
                <c:pt idx="68">
                  <c:v>1.9242204723098437E-3</c:v>
                </c:pt>
                <c:pt idx="69">
                  <c:v>2.5203989494378635E-3</c:v>
                </c:pt>
                <c:pt idx="70">
                  <c:v>2.5067821595724312E-3</c:v>
                </c:pt>
                <c:pt idx="71">
                  <c:v>2.7986106292065146E-3</c:v>
                </c:pt>
                <c:pt idx="72">
                  <c:v>3.1297252900298563E-3</c:v>
                </c:pt>
                <c:pt idx="73">
                  <c:v>3.2645404938275169E-3</c:v>
                </c:pt>
                <c:pt idx="74">
                  <c:v>3.4420395716701613E-3</c:v>
                </c:pt>
                <c:pt idx="75">
                  <c:v>3.9357583907581916E-3</c:v>
                </c:pt>
                <c:pt idx="76">
                  <c:v>3.904933906990904E-3</c:v>
                </c:pt>
                <c:pt idx="77">
                  <c:v>4.2111504794298633E-3</c:v>
                </c:pt>
                <c:pt idx="78">
                  <c:v>4.8746566062583679E-3</c:v>
                </c:pt>
                <c:pt idx="79">
                  <c:v>5.2215454792075211E-3</c:v>
                </c:pt>
                <c:pt idx="80">
                  <c:v>4.9492757773837237E-3</c:v>
                </c:pt>
                <c:pt idx="81">
                  <c:v>4.3591698150866054E-3</c:v>
                </c:pt>
                <c:pt idx="82">
                  <c:v>4.7129430983226328E-3</c:v>
                </c:pt>
                <c:pt idx="83">
                  <c:v>4.6333877153356268E-3</c:v>
                </c:pt>
                <c:pt idx="84">
                  <c:v>4.5464832480938168E-3</c:v>
                </c:pt>
                <c:pt idx="85">
                  <c:v>4.6220651843445794E-3</c:v>
                </c:pt>
                <c:pt idx="86">
                  <c:v>4.506817910689776E-3</c:v>
                </c:pt>
                <c:pt idx="87">
                  <c:v>4.0334236099123406E-3</c:v>
                </c:pt>
                <c:pt idx="88">
                  <c:v>3.7868003888293571E-3</c:v>
                </c:pt>
                <c:pt idx="89">
                  <c:v>3.7467983397984849E-3</c:v>
                </c:pt>
                <c:pt idx="90">
                  <c:v>3.6240566778548114E-3</c:v>
                </c:pt>
                <c:pt idx="91">
                  <c:v>3.77052869083221E-3</c:v>
                </c:pt>
                <c:pt idx="92">
                  <c:v>3.9665308080862275E-3</c:v>
                </c:pt>
                <c:pt idx="93">
                  <c:v>4.2918094811717038E-3</c:v>
                </c:pt>
                <c:pt idx="94">
                  <c:v>4.5129124158492049E-3</c:v>
                </c:pt>
                <c:pt idx="95">
                  <c:v>4.4077320781174927E-3</c:v>
                </c:pt>
                <c:pt idx="96">
                  <c:v>3.8374546104939233E-3</c:v>
                </c:pt>
                <c:pt idx="97">
                  <c:v>4.1207687235873119E-3</c:v>
                </c:pt>
                <c:pt idx="98">
                  <c:v>4.0600173995008993E-3</c:v>
                </c:pt>
                <c:pt idx="99">
                  <c:v>4.1398211157128743E-3</c:v>
                </c:pt>
                <c:pt idx="100">
                  <c:v>4.3963705341816695E-3</c:v>
                </c:pt>
                <c:pt idx="101">
                  <c:v>4.1794114328967411E-3</c:v>
                </c:pt>
                <c:pt idx="102">
                  <c:v>4.0425246867753931E-3</c:v>
                </c:pt>
                <c:pt idx="103">
                  <c:v>3.9218026409814106E-3</c:v>
                </c:pt>
                <c:pt idx="104">
                  <c:v>3.939306337522621E-3</c:v>
                </c:pt>
                <c:pt idx="105">
                  <c:v>3.6717214336322488E-3</c:v>
                </c:pt>
                <c:pt idx="106">
                  <c:v>3.3216767268688589E-3</c:v>
                </c:pt>
                <c:pt idx="107">
                  <c:v>3.1930504745698277E-3</c:v>
                </c:pt>
                <c:pt idx="108">
                  <c:v>3.4122319898524773E-3</c:v>
                </c:pt>
                <c:pt idx="109">
                  <c:v>3.2736528193846384E-3</c:v>
                </c:pt>
                <c:pt idx="110">
                  <c:v>3.4622947860652314E-3</c:v>
                </c:pt>
                <c:pt idx="111">
                  <c:v>3.6827152661995551E-3</c:v>
                </c:pt>
                <c:pt idx="112">
                  <c:v>3.6724243480367458E-3</c:v>
                </c:pt>
                <c:pt idx="113">
                  <c:v>3.8584714993825688E-3</c:v>
                </c:pt>
                <c:pt idx="114">
                  <c:v>3.618687725882913E-3</c:v>
                </c:pt>
                <c:pt idx="115">
                  <c:v>3.4887095535238856E-3</c:v>
                </c:pt>
                <c:pt idx="116">
                  <c:v>3.6339507626884358E-3</c:v>
                </c:pt>
                <c:pt idx="117">
                  <c:v>4.1020339309858836E-3</c:v>
                </c:pt>
                <c:pt idx="118">
                  <c:v>4.1460723988288742E-3</c:v>
                </c:pt>
                <c:pt idx="119">
                  <c:v>4.56170247530952E-3</c:v>
                </c:pt>
                <c:pt idx="120">
                  <c:v>4.6143734967717216E-3</c:v>
                </c:pt>
                <c:pt idx="121">
                  <c:v>4.1580775870117747E-3</c:v>
                </c:pt>
                <c:pt idx="122">
                  <c:v>3.5763148734976485E-3</c:v>
                </c:pt>
                <c:pt idx="123">
                  <c:v>3.4131808258300311E-3</c:v>
                </c:pt>
                <c:pt idx="124">
                  <c:v>3.4215591526921478E-3</c:v>
                </c:pt>
                <c:pt idx="125">
                  <c:v>3.2131272684873813E-3</c:v>
                </c:pt>
                <c:pt idx="126">
                  <c:v>3.3088160487576533E-3</c:v>
                </c:pt>
                <c:pt idx="127">
                  <c:v>3.254434034920387E-3</c:v>
                </c:pt>
                <c:pt idx="128">
                  <c:v>2.9293464806467648E-3</c:v>
                </c:pt>
                <c:pt idx="129">
                  <c:v>2.6370441493157068E-3</c:v>
                </c:pt>
                <c:pt idx="130">
                  <c:v>2.4255270477784707E-3</c:v>
                </c:pt>
                <c:pt idx="131">
                  <c:v>2.1678317267879214E-3</c:v>
                </c:pt>
                <c:pt idx="132">
                  <c:v>2.12330917956085E-3</c:v>
                </c:pt>
                <c:pt idx="133">
                  <c:v>2.2916948850635168E-3</c:v>
                </c:pt>
                <c:pt idx="134">
                  <c:v>2.5408762207400157E-3</c:v>
                </c:pt>
                <c:pt idx="135">
                  <c:v>2.6318005614846701E-3</c:v>
                </c:pt>
                <c:pt idx="136">
                  <c:v>2.5115590029431761E-3</c:v>
                </c:pt>
                <c:pt idx="137">
                  <c:v>2.3059810233233293E-3</c:v>
                </c:pt>
                <c:pt idx="138">
                  <c:v>2.5407273119686844E-3</c:v>
                </c:pt>
                <c:pt idx="139">
                  <c:v>2.7146337709971105E-3</c:v>
                </c:pt>
                <c:pt idx="140">
                  <c:v>2.8298492399366376E-3</c:v>
                </c:pt>
                <c:pt idx="141">
                  <c:v>2.6169959793582824E-3</c:v>
                </c:pt>
                <c:pt idx="142">
                  <c:v>2.8358657087342938E-3</c:v>
                </c:pt>
                <c:pt idx="143">
                  <c:v>2.8475583430936126E-3</c:v>
                </c:pt>
                <c:pt idx="144">
                  <c:v>3.2388963890928701E-3</c:v>
                </c:pt>
                <c:pt idx="145">
                  <c:v>3.2296304098030451E-3</c:v>
                </c:pt>
                <c:pt idx="146">
                  <c:v>3.436177632543135E-3</c:v>
                </c:pt>
                <c:pt idx="147">
                  <c:v>3.2865417242706192E-3</c:v>
                </c:pt>
                <c:pt idx="148">
                  <c:v>3.26071635291793E-3</c:v>
                </c:pt>
                <c:pt idx="149">
                  <c:v>3.8038998148949691E-3</c:v>
                </c:pt>
                <c:pt idx="150">
                  <c:v>3.6721989431688288E-3</c:v>
                </c:pt>
                <c:pt idx="151">
                  <c:v>3.5232654943374124E-3</c:v>
                </c:pt>
                <c:pt idx="152">
                  <c:v>3.7250644954567379E-3</c:v>
                </c:pt>
                <c:pt idx="153">
                  <c:v>4.1390299686932209E-3</c:v>
                </c:pt>
                <c:pt idx="154">
                  <c:v>4.097622969896666E-3</c:v>
                </c:pt>
                <c:pt idx="155">
                  <c:v>4.0297790620631825E-3</c:v>
                </c:pt>
                <c:pt idx="156">
                  <c:v>3.7394970800250747E-3</c:v>
                </c:pt>
                <c:pt idx="157">
                  <c:v>3.966274996058821E-3</c:v>
                </c:pt>
                <c:pt idx="158">
                  <c:v>3.9420331903347464E-3</c:v>
                </c:pt>
                <c:pt idx="159">
                  <c:v>4.0033754532429614E-3</c:v>
                </c:pt>
                <c:pt idx="160">
                  <c:v>4.280277781741725E-3</c:v>
                </c:pt>
                <c:pt idx="161">
                  <c:v>4.1473255243895746E-3</c:v>
                </c:pt>
                <c:pt idx="162">
                  <c:v>4.0930337403029694E-3</c:v>
                </c:pt>
                <c:pt idx="163">
                  <c:v>4.1703912500804623E-3</c:v>
                </c:pt>
                <c:pt idx="164">
                  <c:v>3.9584543512953489E-3</c:v>
                </c:pt>
                <c:pt idx="165">
                  <c:v>3.8082898621276157E-3</c:v>
                </c:pt>
                <c:pt idx="166">
                  <c:v>3.7178112721009209E-3</c:v>
                </c:pt>
                <c:pt idx="167">
                  <c:v>3.812582636415806E-3</c:v>
                </c:pt>
                <c:pt idx="168">
                  <c:v>3.8600071700876006E-3</c:v>
                </c:pt>
                <c:pt idx="169">
                  <c:v>4.1045007613792553E-3</c:v>
                </c:pt>
                <c:pt idx="170">
                  <c:v>3.9292803998872234E-3</c:v>
                </c:pt>
                <c:pt idx="171">
                  <c:v>3.7768139830444895E-3</c:v>
                </c:pt>
                <c:pt idx="172">
                  <c:v>3.6837285411316281E-3</c:v>
                </c:pt>
                <c:pt idx="173">
                  <c:v>3.6223127872586358E-3</c:v>
                </c:pt>
                <c:pt idx="174">
                  <c:v>3.6821620649563611E-3</c:v>
                </c:pt>
                <c:pt idx="175">
                  <c:v>3.8111879982380948E-3</c:v>
                </c:pt>
                <c:pt idx="176">
                  <c:v>3.8845865606922034E-3</c:v>
                </c:pt>
                <c:pt idx="177">
                  <c:v>3.9195389879636841E-3</c:v>
                </c:pt>
                <c:pt idx="178">
                  <c:v>4.4887500956168683E-3</c:v>
                </c:pt>
                <c:pt idx="179">
                  <c:v>4.1558615304767869E-3</c:v>
                </c:pt>
                <c:pt idx="180">
                  <c:v>3.9783801806060979E-3</c:v>
                </c:pt>
                <c:pt idx="181">
                  <c:v>4.4566709158150621E-3</c:v>
                </c:pt>
                <c:pt idx="182">
                  <c:v>1.4928899938370453E-3</c:v>
                </c:pt>
                <c:pt idx="183">
                  <c:v>-8.0791272472609272E-3</c:v>
                </c:pt>
                <c:pt idx="184">
                  <c:v>-7.9779590390484621E-3</c:v>
                </c:pt>
                <c:pt idx="185">
                  <c:v>-4.7099049525425197E-3</c:v>
                </c:pt>
                <c:pt idx="186">
                  <c:v>-4.1914776128057401E-3</c:v>
                </c:pt>
                <c:pt idx="187">
                  <c:v>-4.3208417479134705E-3</c:v>
                </c:pt>
                <c:pt idx="188">
                  <c:v>-3.8707333227110878E-3</c:v>
                </c:pt>
                <c:pt idx="189">
                  <c:v>-2.5941495684075428E-3</c:v>
                </c:pt>
                <c:pt idx="190">
                  <c:v>-2.9167452848638162E-3</c:v>
                </c:pt>
                <c:pt idx="191">
                  <c:v>-2.5745597807751261E-3</c:v>
                </c:pt>
                <c:pt idx="192">
                  <c:v>-2.4300859438057968E-3</c:v>
                </c:pt>
                <c:pt idx="193">
                  <c:v>-3.5403983116164077E-3</c:v>
                </c:pt>
                <c:pt idx="194">
                  <c:v>2.3140885990899072E-4</c:v>
                </c:pt>
                <c:pt idx="195">
                  <c:v>1.0260552290525546E-2</c:v>
                </c:pt>
                <c:pt idx="196">
                  <c:v>1.0195626921851955E-2</c:v>
                </c:pt>
                <c:pt idx="197">
                  <c:v>7.3316644350513499E-3</c:v>
                </c:pt>
                <c:pt idx="198">
                  <c:v>7.5072306344100385E-3</c:v>
                </c:pt>
                <c:pt idx="199">
                  <c:v>7.6085540412943959E-3</c:v>
                </c:pt>
                <c:pt idx="200">
                  <c:v>7.4604089610332339E-3</c:v>
                </c:pt>
                <c:pt idx="201">
                  <c:v>6.9094146267003193E-3</c:v>
                </c:pt>
                <c:pt idx="202">
                  <c:v>7.2053447066257699E-3</c:v>
                </c:pt>
                <c:pt idx="203">
                  <c:v>7.2953176066663092E-3</c:v>
                </c:pt>
                <c:pt idx="204">
                  <c:v>7.2021814965119099E-3</c:v>
                </c:pt>
                <c:pt idx="205">
                  <c:v>7.8887625086496594E-3</c:v>
                </c:pt>
                <c:pt idx="206">
                  <c:v>7.452961476920688E-3</c:v>
                </c:pt>
                <c:pt idx="207">
                  <c:v>7.3924462072065137E-3</c:v>
                </c:pt>
                <c:pt idx="208">
                  <c:v>7.3792984853612255E-3</c:v>
                </c:pt>
                <c:pt idx="209">
                  <c:v>7.1558125014645549E-3</c:v>
                </c:pt>
                <c:pt idx="210">
                  <c:v>6.9825609496619303E-3</c:v>
                </c:pt>
                <c:pt idx="211">
                  <c:v>6.9900968641829417E-3</c:v>
                </c:pt>
                <c:pt idx="212">
                  <c:v>6.7434011828313928E-3</c:v>
                </c:pt>
                <c:pt idx="213">
                  <c:v>6.0274291756719708E-3</c:v>
                </c:pt>
                <c:pt idx="214">
                  <c:v>5.4072146909401415E-3</c:v>
                </c:pt>
                <c:pt idx="215">
                  <c:v>5.1517630105714666E-3</c:v>
                </c:pt>
                <c:pt idx="216">
                  <c:v>5.6081033757428142E-3</c:v>
                </c:pt>
                <c:pt idx="217">
                  <c:v>5.2286499527021109E-3</c:v>
                </c:pt>
                <c:pt idx="218">
                  <c:v>4.9723712036881642E-3</c:v>
                </c:pt>
                <c:pt idx="219">
                  <c:v>4.8162466190059513E-3</c:v>
                </c:pt>
                <c:pt idx="220">
                  <c:v>4.587232555398813E-3</c:v>
                </c:pt>
                <c:pt idx="221">
                  <c:v>4.5264888646656077E-3</c:v>
                </c:pt>
                <c:pt idx="222">
                  <c:v>3.8361796702241005E-3</c:v>
                </c:pt>
                <c:pt idx="223">
                  <c:v>3.565721056638192E-3</c:v>
                </c:pt>
                <c:pt idx="224">
                  <c:v>3.5090356297607784E-3</c:v>
                </c:pt>
                <c:pt idx="225">
                  <c:v>3.4281576116084052E-3</c:v>
                </c:pt>
                <c:pt idx="226">
                  <c:v>3.4764910703415056E-3</c:v>
                </c:pt>
                <c:pt idx="227">
                  <c:v>3.4713880269354358E-3</c:v>
                </c:pt>
                <c:pt idx="228">
                  <c:v>3.4226265918189587E-3</c:v>
                </c:pt>
                <c:pt idx="229">
                  <c:v>3.4105427239473698E-3</c:v>
                </c:pt>
                <c:pt idx="230">
                  <c:v>3.1243407120538839E-3</c:v>
                </c:pt>
                <c:pt idx="231">
                  <c:v>2.7808028303569605E-3</c:v>
                </c:pt>
                <c:pt idx="232">
                  <c:v>2.8446883572736843E-3</c:v>
                </c:pt>
                <c:pt idx="233">
                  <c:v>2.6723659913345031E-3</c:v>
                </c:pt>
                <c:pt idx="234">
                  <c:v>2.5983663848477192E-3</c:v>
                </c:pt>
                <c:pt idx="235">
                  <c:v>2.6178118963522644E-3</c:v>
                </c:pt>
                <c:pt idx="236">
                  <c:v>2.5665836610604038E-3</c:v>
                </c:pt>
                <c:pt idx="237">
                  <c:v>2.4670559735520806E-3</c:v>
                </c:pt>
                <c:pt idx="238">
                  <c:v>2.4389910938829198E-3</c:v>
                </c:pt>
                <c:pt idx="239">
                  <c:v>2.4758981848954755E-3</c:v>
                </c:pt>
                <c:pt idx="240">
                  <c:v>1.9689838339125268E-3</c:v>
                </c:pt>
                <c:pt idx="241">
                  <c:v>1.8513131872183002E-3</c:v>
                </c:pt>
                <c:pt idx="242">
                  <c:v>2.0218483208115242E-3</c:v>
                </c:pt>
                <c:pt idx="243">
                  <c:v>2.3476762285595549E-3</c:v>
                </c:pt>
                <c:pt idx="244">
                  <c:v>2.2830475038099871E-3</c:v>
                </c:pt>
                <c:pt idx="245">
                  <c:v>1.9618471760356839E-3</c:v>
                </c:pt>
                <c:pt idx="246">
                  <c:v>1.772468407711699E-3</c:v>
                </c:pt>
                <c:pt idx="247">
                  <c:v>1.6826798797919922E-3</c:v>
                </c:pt>
                <c:pt idx="248">
                  <c:v>1.5825867817257679E-3</c:v>
                </c:pt>
                <c:pt idx="249">
                  <c:v>1.8851338930491221E-3</c:v>
                </c:pt>
                <c:pt idx="250">
                  <c:v>1.9860473522941044E-3</c:v>
                </c:pt>
                <c:pt idx="251">
                  <c:v>2.1229047841596193E-3</c:v>
                </c:pt>
                <c:pt idx="252">
                  <c:v>2.0857751746926525E-3</c:v>
                </c:pt>
                <c:pt idx="253">
                  <c:v>1.8787988203728099E-3</c:v>
                </c:pt>
                <c:pt idx="254">
                  <c:v>1.9674371541134055E-3</c:v>
                </c:pt>
                <c:pt idx="255">
                  <c:v>1.7586312938722281E-3</c:v>
                </c:pt>
                <c:pt idx="256">
                  <c:v>1.8250038134622856E-3</c:v>
                </c:pt>
                <c:pt idx="257">
                  <c:v>2.1611310555964256E-3</c:v>
                </c:pt>
                <c:pt idx="258">
                  <c:v>2.3752554703623421E-3</c:v>
                </c:pt>
                <c:pt idx="259">
                  <c:v>2.5121033800308778E-3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7A-45B3-AB1D-0C0A19E67129}"/>
            </c:ext>
          </c:extLst>
        </c:ser>
        <c:ser>
          <c:idx val="3"/>
          <c:order val="3"/>
          <c:tx>
            <c:strRef>
              <c:f>Data!$S$6</c:f>
              <c:strCache>
                <c:ptCount val="1"/>
                <c:pt idx="0">
                  <c:v>Houston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Data!$S$181:$S$440</c:f>
              <c:numCache>
                <c:formatCode>0.000%</c:formatCode>
                <c:ptCount val="260"/>
                <c:pt idx="0">
                  <c:v>2.4264198343293742E-3</c:v>
                </c:pt>
                <c:pt idx="1">
                  <c:v>2.4576626309481191E-3</c:v>
                </c:pt>
                <c:pt idx="2">
                  <c:v>2.9177785446430154E-3</c:v>
                </c:pt>
                <c:pt idx="3">
                  <c:v>3.0643101005316253E-3</c:v>
                </c:pt>
                <c:pt idx="4">
                  <c:v>3.1324410046647097E-3</c:v>
                </c:pt>
                <c:pt idx="5">
                  <c:v>3.2880268435016373E-3</c:v>
                </c:pt>
                <c:pt idx="6">
                  <c:v>3.7299323554049815E-3</c:v>
                </c:pt>
                <c:pt idx="7">
                  <c:v>3.9034674508117966E-3</c:v>
                </c:pt>
                <c:pt idx="8">
                  <c:v>3.8694459673007625E-3</c:v>
                </c:pt>
                <c:pt idx="9">
                  <c:v>4.1185566694283164E-3</c:v>
                </c:pt>
                <c:pt idx="10">
                  <c:v>4.2110986564141157E-3</c:v>
                </c:pt>
                <c:pt idx="11">
                  <c:v>4.4379019027735826E-3</c:v>
                </c:pt>
                <c:pt idx="12">
                  <c:v>4.4598394023526227E-3</c:v>
                </c:pt>
                <c:pt idx="13">
                  <c:v>4.5768343582416231E-3</c:v>
                </c:pt>
                <c:pt idx="14">
                  <c:v>4.6511677459624536E-3</c:v>
                </c:pt>
                <c:pt idx="15">
                  <c:v>4.5376006794048459E-3</c:v>
                </c:pt>
                <c:pt idx="16">
                  <c:v>4.7557646836743151E-3</c:v>
                </c:pt>
                <c:pt idx="17">
                  <c:v>4.8870198792753628E-3</c:v>
                </c:pt>
                <c:pt idx="18">
                  <c:v>4.6997551516874334E-3</c:v>
                </c:pt>
                <c:pt idx="19">
                  <c:v>4.8344375921313106E-3</c:v>
                </c:pt>
                <c:pt idx="20">
                  <c:v>5.2070082048275386E-3</c:v>
                </c:pt>
                <c:pt idx="21">
                  <c:v>5.1184568957868557E-3</c:v>
                </c:pt>
                <c:pt idx="22">
                  <c:v>5.1726846220036668E-3</c:v>
                </c:pt>
                <c:pt idx="23">
                  <c:v>5.2173108454951064E-3</c:v>
                </c:pt>
                <c:pt idx="24">
                  <c:v>4.9712605328212636E-3</c:v>
                </c:pt>
                <c:pt idx="25">
                  <c:v>5.022343563954132E-3</c:v>
                </c:pt>
                <c:pt idx="26">
                  <c:v>5.0847833408318799E-3</c:v>
                </c:pt>
                <c:pt idx="27">
                  <c:v>5.2828863149702301E-3</c:v>
                </c:pt>
                <c:pt idx="28">
                  <c:v>5.3892419720032456E-3</c:v>
                </c:pt>
                <c:pt idx="29">
                  <c:v>5.2570042643936476E-3</c:v>
                </c:pt>
                <c:pt idx="30">
                  <c:v>5.0846712181324876E-3</c:v>
                </c:pt>
                <c:pt idx="31">
                  <c:v>4.7868285976662974E-3</c:v>
                </c:pt>
                <c:pt idx="32">
                  <c:v>4.3986092866187976E-3</c:v>
                </c:pt>
                <c:pt idx="33">
                  <c:v>4.5416790126536427E-3</c:v>
                </c:pt>
                <c:pt idx="34">
                  <c:v>4.475703962421764E-3</c:v>
                </c:pt>
                <c:pt idx="35">
                  <c:v>3.9883074035506521E-3</c:v>
                </c:pt>
                <c:pt idx="36">
                  <c:v>4.0149858384209989E-3</c:v>
                </c:pt>
                <c:pt idx="37">
                  <c:v>3.9205605302252144E-3</c:v>
                </c:pt>
                <c:pt idx="38">
                  <c:v>3.3722498772264728E-3</c:v>
                </c:pt>
                <c:pt idx="39">
                  <c:v>3.2493153602493191E-3</c:v>
                </c:pt>
                <c:pt idx="40">
                  <c:v>2.8899543321071314E-3</c:v>
                </c:pt>
                <c:pt idx="41">
                  <c:v>2.7983910453606761E-3</c:v>
                </c:pt>
                <c:pt idx="42">
                  <c:v>2.7002294453294935E-3</c:v>
                </c:pt>
                <c:pt idx="43">
                  <c:v>2.4697345307973266E-3</c:v>
                </c:pt>
                <c:pt idx="44">
                  <c:v>2.0995274157142325E-3</c:v>
                </c:pt>
                <c:pt idx="45">
                  <c:v>1.6830612292843942E-3</c:v>
                </c:pt>
                <c:pt idx="46">
                  <c:v>1.5124316811745055E-3</c:v>
                </c:pt>
                <c:pt idx="47">
                  <c:v>1.3487309420515579E-3</c:v>
                </c:pt>
                <c:pt idx="48">
                  <c:v>6.3926895239047293E-4</c:v>
                </c:pt>
                <c:pt idx="49">
                  <c:v>-3.46126658352005E-4</c:v>
                </c:pt>
                <c:pt idx="50">
                  <c:v>-9.275403547813095E-4</c:v>
                </c:pt>
                <c:pt idx="51">
                  <c:v>-1.708047583910087E-3</c:v>
                </c:pt>
                <c:pt idx="52">
                  <c:v>-2.4988081338798737E-3</c:v>
                </c:pt>
                <c:pt idx="53">
                  <c:v>-3.1131037514933488E-3</c:v>
                </c:pt>
                <c:pt idx="54">
                  <c:v>-3.5951232221093279E-3</c:v>
                </c:pt>
                <c:pt idx="55">
                  <c:v>-3.8769041601645266E-3</c:v>
                </c:pt>
                <c:pt idx="56">
                  <c:v>-3.8367320319822712E-3</c:v>
                </c:pt>
                <c:pt idx="57">
                  <c:v>-4.0563084218828765E-3</c:v>
                </c:pt>
                <c:pt idx="58">
                  <c:v>-4.2562602661514294E-3</c:v>
                </c:pt>
                <c:pt idx="59">
                  <c:v>-4.1867599708319955E-3</c:v>
                </c:pt>
                <c:pt idx="60">
                  <c:v>-3.5732750845690804E-3</c:v>
                </c:pt>
                <c:pt idx="61">
                  <c:v>-2.7124270740713843E-3</c:v>
                </c:pt>
                <c:pt idx="62">
                  <c:v>-1.91399854988289E-3</c:v>
                </c:pt>
                <c:pt idx="63">
                  <c:v>-1.1489611325785647E-3</c:v>
                </c:pt>
                <c:pt idx="64">
                  <c:v>-4.9674552410776755E-5</c:v>
                </c:pt>
                <c:pt idx="65">
                  <c:v>6.1303868853343848E-4</c:v>
                </c:pt>
                <c:pt idx="66">
                  <c:v>1.0016343430139004E-3</c:v>
                </c:pt>
                <c:pt idx="67">
                  <c:v>1.3514377641298204E-3</c:v>
                </c:pt>
                <c:pt idx="68">
                  <c:v>1.8210622243544144E-3</c:v>
                </c:pt>
                <c:pt idx="69">
                  <c:v>2.1414706435401438E-3</c:v>
                </c:pt>
                <c:pt idx="70">
                  <c:v>2.2468778620335374E-3</c:v>
                </c:pt>
                <c:pt idx="71">
                  <c:v>2.5771520057120854E-3</c:v>
                </c:pt>
                <c:pt idx="72">
                  <c:v>2.7129371729705579E-3</c:v>
                </c:pt>
                <c:pt idx="73">
                  <c:v>2.7832626761182503E-3</c:v>
                </c:pt>
                <c:pt idx="74">
                  <c:v>2.9481274879037222E-3</c:v>
                </c:pt>
                <c:pt idx="75">
                  <c:v>3.0507127928616948E-3</c:v>
                </c:pt>
                <c:pt idx="76">
                  <c:v>2.8683838783183364E-3</c:v>
                </c:pt>
                <c:pt idx="77">
                  <c:v>2.9618639858373249E-3</c:v>
                </c:pt>
                <c:pt idx="78">
                  <c:v>3.2017211714307648E-3</c:v>
                </c:pt>
                <c:pt idx="79">
                  <c:v>3.4264117051253143E-3</c:v>
                </c:pt>
                <c:pt idx="80">
                  <c:v>3.4662872768712483E-3</c:v>
                </c:pt>
                <c:pt idx="81">
                  <c:v>3.4475529675352264E-3</c:v>
                </c:pt>
                <c:pt idx="82">
                  <c:v>3.6742046404532598E-3</c:v>
                </c:pt>
                <c:pt idx="83">
                  <c:v>3.7834637647696299E-3</c:v>
                </c:pt>
                <c:pt idx="84">
                  <c:v>3.9349167349585082E-3</c:v>
                </c:pt>
                <c:pt idx="85">
                  <c:v>4.0942311468406866E-3</c:v>
                </c:pt>
                <c:pt idx="86">
                  <c:v>4.2807888442415705E-3</c:v>
                </c:pt>
                <c:pt idx="87">
                  <c:v>4.2556134635122591E-3</c:v>
                </c:pt>
                <c:pt idx="88">
                  <c:v>4.4401383561851332E-3</c:v>
                </c:pt>
                <c:pt idx="89">
                  <c:v>4.5326466003055574E-3</c:v>
                </c:pt>
                <c:pt idx="90">
                  <c:v>4.5742054193029071E-3</c:v>
                </c:pt>
                <c:pt idx="91">
                  <c:v>4.7774308977825463E-3</c:v>
                </c:pt>
                <c:pt idx="92">
                  <c:v>4.9689372906815124E-3</c:v>
                </c:pt>
                <c:pt idx="93">
                  <c:v>5.1175889907049523E-3</c:v>
                </c:pt>
                <c:pt idx="94">
                  <c:v>5.2949336800344826E-3</c:v>
                </c:pt>
                <c:pt idx="95">
                  <c:v>5.0852920166966449E-3</c:v>
                </c:pt>
                <c:pt idx="96">
                  <c:v>4.8011602689405899E-3</c:v>
                </c:pt>
                <c:pt idx="97">
                  <c:v>4.9832172333631524E-3</c:v>
                </c:pt>
                <c:pt idx="98">
                  <c:v>4.8367641973096594E-3</c:v>
                </c:pt>
                <c:pt idx="99">
                  <c:v>4.6527017474626356E-3</c:v>
                </c:pt>
                <c:pt idx="100">
                  <c:v>4.4497164058499928E-3</c:v>
                </c:pt>
                <c:pt idx="101">
                  <c:v>4.3298082085283449E-3</c:v>
                </c:pt>
                <c:pt idx="102">
                  <c:v>4.3604278416482824E-3</c:v>
                </c:pt>
                <c:pt idx="103">
                  <c:v>4.1850258632470253E-3</c:v>
                </c:pt>
                <c:pt idx="104">
                  <c:v>3.9418795232494886E-3</c:v>
                </c:pt>
                <c:pt idx="105">
                  <c:v>3.8393537817096334E-3</c:v>
                </c:pt>
                <c:pt idx="106">
                  <c:v>3.7127744427479371E-3</c:v>
                </c:pt>
                <c:pt idx="107">
                  <c:v>3.8841372934385731E-3</c:v>
                </c:pt>
                <c:pt idx="108">
                  <c:v>3.9659859494920796E-3</c:v>
                </c:pt>
                <c:pt idx="109">
                  <c:v>3.5715711263918978E-3</c:v>
                </c:pt>
                <c:pt idx="110">
                  <c:v>3.5957057271435986E-3</c:v>
                </c:pt>
                <c:pt idx="111">
                  <c:v>3.9817681225984758E-3</c:v>
                </c:pt>
                <c:pt idx="112">
                  <c:v>4.1074828375744993E-3</c:v>
                </c:pt>
                <c:pt idx="113">
                  <c:v>4.1800979776442553E-3</c:v>
                </c:pt>
                <c:pt idx="114">
                  <c:v>4.0985182637506756E-3</c:v>
                </c:pt>
                <c:pt idx="115">
                  <c:v>4.1227718833118437E-3</c:v>
                </c:pt>
                <c:pt idx="116">
                  <c:v>4.4327210212754342E-3</c:v>
                </c:pt>
                <c:pt idx="117">
                  <c:v>4.6191699936556857E-3</c:v>
                </c:pt>
                <c:pt idx="118">
                  <c:v>4.6263179869225181E-3</c:v>
                </c:pt>
                <c:pt idx="119">
                  <c:v>4.7279400447427303E-3</c:v>
                </c:pt>
                <c:pt idx="120">
                  <c:v>4.4596874456512021E-3</c:v>
                </c:pt>
                <c:pt idx="121">
                  <c:v>4.251970892179855E-3</c:v>
                </c:pt>
                <c:pt idx="122">
                  <c:v>3.8155772373238187E-3</c:v>
                </c:pt>
                <c:pt idx="123">
                  <c:v>3.1681688064224053E-3</c:v>
                </c:pt>
                <c:pt idx="124">
                  <c:v>2.7192917698941597E-3</c:v>
                </c:pt>
                <c:pt idx="125">
                  <c:v>2.4534346472570275E-3</c:v>
                </c:pt>
                <c:pt idx="126">
                  <c:v>2.2488908850014653E-3</c:v>
                </c:pt>
                <c:pt idx="127">
                  <c:v>1.9906008893279307E-3</c:v>
                </c:pt>
                <c:pt idx="128">
                  <c:v>1.5358976390973051E-3</c:v>
                </c:pt>
                <c:pt idx="129">
                  <c:v>1.0937570956043032E-3</c:v>
                </c:pt>
                <c:pt idx="130">
                  <c:v>5.8528357466910584E-4</c:v>
                </c:pt>
                <c:pt idx="131">
                  <c:v>2.6298410796787576E-4</c:v>
                </c:pt>
                <c:pt idx="132">
                  <c:v>5.1140935545626002E-4</c:v>
                </c:pt>
                <c:pt idx="133">
                  <c:v>4.9518664215178997E-4</c:v>
                </c:pt>
                <c:pt idx="134">
                  <c:v>2.7862161114372097E-4</c:v>
                </c:pt>
                <c:pt idx="135">
                  <c:v>3.3848352584367789E-4</c:v>
                </c:pt>
                <c:pt idx="136">
                  <c:v>4.5474515556150801E-4</c:v>
                </c:pt>
                <c:pt idx="137">
                  <c:v>2.1962045860521125E-4</c:v>
                </c:pt>
                <c:pt idx="138">
                  <c:v>2.2634589798475416E-4</c:v>
                </c:pt>
                <c:pt idx="139">
                  <c:v>2.0793583558475481E-4</c:v>
                </c:pt>
                <c:pt idx="140">
                  <c:v>1.1417735869950715E-4</c:v>
                </c:pt>
                <c:pt idx="141">
                  <c:v>1.2011058907736938E-4</c:v>
                </c:pt>
                <c:pt idx="142">
                  <c:v>3.1474762528283358E-4</c:v>
                </c:pt>
                <c:pt idx="143">
                  <c:v>1.614474140086995E-4</c:v>
                </c:pt>
                <c:pt idx="144">
                  <c:v>7.7188691987099668E-5</c:v>
                </c:pt>
                <c:pt idx="145">
                  <c:v>3.4345886582479689E-4</c:v>
                </c:pt>
                <c:pt idx="146">
                  <c:v>1.0032596231258253E-3</c:v>
                </c:pt>
                <c:pt idx="147">
                  <c:v>1.1690547950375448E-3</c:v>
                </c:pt>
                <c:pt idx="148">
                  <c:v>1.3409434139113258E-3</c:v>
                </c:pt>
                <c:pt idx="149">
                  <c:v>1.7206612723104277E-3</c:v>
                </c:pt>
                <c:pt idx="150">
                  <c:v>1.5461817535243696E-3</c:v>
                </c:pt>
                <c:pt idx="151">
                  <c:v>1.3423594337919782E-3</c:v>
                </c:pt>
                <c:pt idx="152">
                  <c:v>1.4434007251803019E-3</c:v>
                </c:pt>
                <c:pt idx="153">
                  <c:v>1.8582036346321748E-3</c:v>
                </c:pt>
                <c:pt idx="154">
                  <c:v>2.0148307532690817E-3</c:v>
                </c:pt>
                <c:pt idx="155">
                  <c:v>2.2690667210651105E-3</c:v>
                </c:pt>
                <c:pt idx="156">
                  <c:v>2.2426486334278426E-3</c:v>
                </c:pt>
                <c:pt idx="157">
                  <c:v>2.3513333672739454E-3</c:v>
                </c:pt>
                <c:pt idx="158">
                  <c:v>2.3219308005127878E-3</c:v>
                </c:pt>
                <c:pt idx="159">
                  <c:v>2.3908604508611673E-3</c:v>
                </c:pt>
                <c:pt idx="160">
                  <c:v>2.5355728498026751E-3</c:v>
                </c:pt>
                <c:pt idx="161">
                  <c:v>2.5466916462355163E-3</c:v>
                </c:pt>
                <c:pt idx="162">
                  <c:v>2.9065007280709714E-3</c:v>
                </c:pt>
                <c:pt idx="163">
                  <c:v>3.3448698921661642E-3</c:v>
                </c:pt>
                <c:pt idx="164">
                  <c:v>3.4330230680379645E-3</c:v>
                </c:pt>
                <c:pt idx="165">
                  <c:v>3.2946567049449448E-3</c:v>
                </c:pt>
                <c:pt idx="166">
                  <c:v>3.3785539020254659E-3</c:v>
                </c:pt>
                <c:pt idx="167">
                  <c:v>3.265069452405343E-3</c:v>
                </c:pt>
                <c:pt idx="168">
                  <c:v>3.3361463481988169E-3</c:v>
                </c:pt>
                <c:pt idx="169">
                  <c:v>3.3062602171231715E-3</c:v>
                </c:pt>
                <c:pt idx="170">
                  <c:v>3.1400052655462182E-3</c:v>
                </c:pt>
                <c:pt idx="171">
                  <c:v>3.2287558376676352E-3</c:v>
                </c:pt>
                <c:pt idx="172">
                  <c:v>3.1542385185238694E-3</c:v>
                </c:pt>
                <c:pt idx="173">
                  <c:v>3.0343921270669289E-3</c:v>
                </c:pt>
                <c:pt idx="174">
                  <c:v>2.8473004349665707E-3</c:v>
                </c:pt>
                <c:pt idx="175">
                  <c:v>2.8342189911447027E-3</c:v>
                </c:pt>
                <c:pt idx="176">
                  <c:v>2.8575438246509787E-3</c:v>
                </c:pt>
                <c:pt idx="177">
                  <c:v>2.5901422560416685E-3</c:v>
                </c:pt>
                <c:pt idx="178">
                  <c:v>2.409431463468129E-3</c:v>
                </c:pt>
                <c:pt idx="179">
                  <c:v>2.3847463655720168E-3</c:v>
                </c:pt>
                <c:pt idx="180">
                  <c:v>2.6353334864865144E-3</c:v>
                </c:pt>
                <c:pt idx="181">
                  <c:v>2.8020556145220647E-3</c:v>
                </c:pt>
                <c:pt idx="182">
                  <c:v>-5.7991626495881908E-4</c:v>
                </c:pt>
                <c:pt idx="183">
                  <c:v>-8.1167032307250409E-3</c:v>
                </c:pt>
                <c:pt idx="184">
                  <c:v>-9.0832909735833207E-3</c:v>
                </c:pt>
                <c:pt idx="185">
                  <c:v>-8.0100510592012435E-3</c:v>
                </c:pt>
                <c:pt idx="186">
                  <c:v>-7.7553513056631907E-3</c:v>
                </c:pt>
                <c:pt idx="187">
                  <c:v>-7.2979455049179296E-3</c:v>
                </c:pt>
                <c:pt idx="188">
                  <c:v>-7.2414308138376909E-3</c:v>
                </c:pt>
                <c:pt idx="189">
                  <c:v>-6.3963868417709043E-3</c:v>
                </c:pt>
                <c:pt idx="190">
                  <c:v>-6.0203132403022904E-3</c:v>
                </c:pt>
                <c:pt idx="191">
                  <c:v>-6.1052783645614899E-3</c:v>
                </c:pt>
                <c:pt idx="192">
                  <c:v>-6.2583110757193404E-3</c:v>
                </c:pt>
                <c:pt idx="193">
                  <c:v>-6.5488701754010887E-3</c:v>
                </c:pt>
                <c:pt idx="194">
                  <c:v>-2.9025962624225602E-3</c:v>
                </c:pt>
                <c:pt idx="195">
                  <c:v>4.8594150108727556E-3</c:v>
                </c:pt>
                <c:pt idx="196">
                  <c:v>6.1949325274559125E-3</c:v>
                </c:pt>
                <c:pt idx="197">
                  <c:v>5.5492606127792478E-3</c:v>
                </c:pt>
                <c:pt idx="198">
                  <c:v>5.964430837777545E-3</c:v>
                </c:pt>
                <c:pt idx="199">
                  <c:v>5.7636576606907687E-3</c:v>
                </c:pt>
                <c:pt idx="200">
                  <c:v>6.1296302093774907E-3</c:v>
                </c:pt>
                <c:pt idx="201">
                  <c:v>6.0633267108393335E-3</c:v>
                </c:pt>
                <c:pt idx="202">
                  <c:v>6.2676173561095833E-3</c:v>
                </c:pt>
                <c:pt idx="203">
                  <c:v>6.6971296269861544E-3</c:v>
                </c:pt>
                <c:pt idx="204">
                  <c:v>6.3882386498860027E-3</c:v>
                </c:pt>
                <c:pt idx="205">
                  <c:v>6.7963314591943111E-3</c:v>
                </c:pt>
                <c:pt idx="206">
                  <c:v>7.0186548808690271E-3</c:v>
                </c:pt>
                <c:pt idx="207">
                  <c:v>7.10288984314185E-3</c:v>
                </c:pt>
                <c:pt idx="208">
                  <c:v>6.8948361084759059E-3</c:v>
                </c:pt>
                <c:pt idx="209">
                  <c:v>6.7579256299081574E-3</c:v>
                </c:pt>
                <c:pt idx="210">
                  <c:v>6.741177776941748E-3</c:v>
                </c:pt>
                <c:pt idx="211">
                  <c:v>6.7689384922012775E-3</c:v>
                </c:pt>
                <c:pt idx="212">
                  <c:v>6.5464458089284768E-3</c:v>
                </c:pt>
                <c:pt idx="213">
                  <c:v>6.0813337782369024E-3</c:v>
                </c:pt>
                <c:pt idx="214">
                  <c:v>5.6847209483541104E-3</c:v>
                </c:pt>
                <c:pt idx="215">
                  <c:v>5.6302347544832159E-3</c:v>
                </c:pt>
                <c:pt idx="216">
                  <c:v>6.0630723305800521E-3</c:v>
                </c:pt>
                <c:pt idx="217">
                  <c:v>5.7808773847955021E-3</c:v>
                </c:pt>
                <c:pt idx="218">
                  <c:v>5.486458115586095E-3</c:v>
                </c:pt>
                <c:pt idx="219">
                  <c:v>5.1976493676509127E-3</c:v>
                </c:pt>
                <c:pt idx="220">
                  <c:v>4.7629968565209161E-3</c:v>
                </c:pt>
                <c:pt idx="221">
                  <c:v>4.6517911741534223E-3</c:v>
                </c:pt>
                <c:pt idx="222">
                  <c:v>4.0157871442704678E-3</c:v>
                </c:pt>
                <c:pt idx="223">
                  <c:v>3.578914130925372E-3</c:v>
                </c:pt>
                <c:pt idx="224">
                  <c:v>3.4147232367869994E-3</c:v>
                </c:pt>
                <c:pt idx="225">
                  <c:v>3.3225091258099054E-3</c:v>
                </c:pt>
                <c:pt idx="226">
                  <c:v>3.1472979654823554E-3</c:v>
                </c:pt>
                <c:pt idx="227">
                  <c:v>2.7939678600018502E-3</c:v>
                </c:pt>
                <c:pt idx="228">
                  <c:v>2.690129441376581E-3</c:v>
                </c:pt>
                <c:pt idx="229">
                  <c:v>2.5906882962442126E-3</c:v>
                </c:pt>
                <c:pt idx="230">
                  <c:v>2.4092896037250879E-3</c:v>
                </c:pt>
                <c:pt idx="231">
                  <c:v>2.3371618523215379E-3</c:v>
                </c:pt>
                <c:pt idx="232">
                  <c:v>2.4838731212329661E-3</c:v>
                </c:pt>
                <c:pt idx="233">
                  <c:v>2.0158073361653257E-3</c:v>
                </c:pt>
                <c:pt idx="234">
                  <c:v>1.5212405468639056E-3</c:v>
                </c:pt>
                <c:pt idx="235">
                  <c:v>2.0640444581308394E-3</c:v>
                </c:pt>
                <c:pt idx="236">
                  <c:v>2.2973354080059456E-3</c:v>
                </c:pt>
                <c:pt idx="237">
                  <c:v>2.2498379066836862E-3</c:v>
                </c:pt>
                <c:pt idx="238">
                  <c:v>2.1891907968565713E-3</c:v>
                </c:pt>
                <c:pt idx="239">
                  <c:v>2.2583717008896726E-3</c:v>
                </c:pt>
                <c:pt idx="240">
                  <c:v>2.185462399224528E-3</c:v>
                </c:pt>
                <c:pt idx="241">
                  <c:v>2.1298415112190093E-3</c:v>
                </c:pt>
                <c:pt idx="242">
                  <c:v>1.9662071753451791E-3</c:v>
                </c:pt>
                <c:pt idx="243">
                  <c:v>1.7919981954855277E-3</c:v>
                </c:pt>
                <c:pt idx="244">
                  <c:v>1.6832719127037228E-3</c:v>
                </c:pt>
                <c:pt idx="245">
                  <c:v>1.756229978596656E-3</c:v>
                </c:pt>
                <c:pt idx="246">
                  <c:v>1.9469276753886443E-3</c:v>
                </c:pt>
                <c:pt idx="247">
                  <c:v>1.3386045512326257E-3</c:v>
                </c:pt>
                <c:pt idx="248">
                  <c:v>9.3849463291914125E-4</c:v>
                </c:pt>
                <c:pt idx="249">
                  <c:v>9.4520008704351204E-4</c:v>
                </c:pt>
                <c:pt idx="250">
                  <c:v>1.017974726100648E-3</c:v>
                </c:pt>
                <c:pt idx="251">
                  <c:v>9.5776129959004126E-4</c:v>
                </c:pt>
                <c:pt idx="252">
                  <c:v>4.9987049978203653E-4</c:v>
                </c:pt>
                <c:pt idx="253">
                  <c:v>3.4355307615083853E-4</c:v>
                </c:pt>
                <c:pt idx="254">
                  <c:v>1.9942675531022989E-4</c:v>
                </c:pt>
                <c:pt idx="255">
                  <c:v>5.188827107831486E-5</c:v>
                </c:pt>
                <c:pt idx="256">
                  <c:v>2.4987656688050782E-4</c:v>
                </c:pt>
                <c:pt idx="257">
                  <c:v>4.9340443462667582E-4</c:v>
                </c:pt>
                <c:pt idx="258">
                  <c:v>7.8995059228333109E-4</c:v>
                </c:pt>
                <c:pt idx="259">
                  <c:v>9.4239734243195506E-4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7A-45B3-AB1D-0C0A19E67129}"/>
            </c:ext>
          </c:extLst>
        </c:ser>
        <c:ser>
          <c:idx val="4"/>
          <c:order val="4"/>
          <c:tx>
            <c:strRef>
              <c:f>Data!$T$6</c:f>
              <c:strCache>
                <c:ptCount val="1"/>
                <c:pt idx="0">
                  <c:v>San Antonio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Data!$T$181:$T$440</c:f>
              <c:numCache>
                <c:formatCode>0.000%</c:formatCode>
                <c:ptCount val="260"/>
                <c:pt idx="0">
                  <c:v>2.7601505689008013E-3</c:v>
                </c:pt>
                <c:pt idx="1">
                  <c:v>2.8322772096723262E-3</c:v>
                </c:pt>
                <c:pt idx="2">
                  <c:v>3.111330916034358E-3</c:v>
                </c:pt>
                <c:pt idx="3">
                  <c:v>3.2141323339953411E-3</c:v>
                </c:pt>
                <c:pt idx="4">
                  <c:v>3.3964167180523847E-3</c:v>
                </c:pt>
                <c:pt idx="5">
                  <c:v>3.5594100642660966E-3</c:v>
                </c:pt>
                <c:pt idx="6">
                  <c:v>3.6517604440017715E-3</c:v>
                </c:pt>
                <c:pt idx="7">
                  <c:v>3.6246673972720449E-3</c:v>
                </c:pt>
                <c:pt idx="8">
                  <c:v>4.0878950855455457E-3</c:v>
                </c:pt>
                <c:pt idx="9">
                  <c:v>4.4870937066367024E-3</c:v>
                </c:pt>
                <c:pt idx="10">
                  <c:v>4.6392642795497234E-3</c:v>
                </c:pt>
                <c:pt idx="11">
                  <c:v>4.9331913559887385E-3</c:v>
                </c:pt>
                <c:pt idx="12">
                  <c:v>4.825598714659405E-3</c:v>
                </c:pt>
                <c:pt idx="13">
                  <c:v>4.6774439613528999E-3</c:v>
                </c:pt>
                <c:pt idx="14">
                  <c:v>4.7695835001381843E-3</c:v>
                </c:pt>
                <c:pt idx="15">
                  <c:v>4.8152620359754525E-3</c:v>
                </c:pt>
                <c:pt idx="16">
                  <c:v>4.8869736994389739E-3</c:v>
                </c:pt>
                <c:pt idx="17">
                  <c:v>4.71905979941046E-3</c:v>
                </c:pt>
                <c:pt idx="18">
                  <c:v>4.4821529711561977E-3</c:v>
                </c:pt>
                <c:pt idx="19">
                  <c:v>4.6221607607841086E-3</c:v>
                </c:pt>
                <c:pt idx="20">
                  <c:v>4.5588560613987169E-3</c:v>
                </c:pt>
                <c:pt idx="21">
                  <c:v>4.3888541894309754E-3</c:v>
                </c:pt>
                <c:pt idx="22">
                  <c:v>4.2947198790293231E-3</c:v>
                </c:pt>
                <c:pt idx="23">
                  <c:v>4.193287129753912E-3</c:v>
                </c:pt>
                <c:pt idx="24">
                  <c:v>3.6880488190904081E-3</c:v>
                </c:pt>
                <c:pt idx="25">
                  <c:v>3.8887238873537636E-3</c:v>
                </c:pt>
                <c:pt idx="26">
                  <c:v>3.7126949767358592E-3</c:v>
                </c:pt>
                <c:pt idx="27">
                  <c:v>3.5541353611413203E-3</c:v>
                </c:pt>
                <c:pt idx="28">
                  <c:v>3.7209985441017113E-3</c:v>
                </c:pt>
                <c:pt idx="29">
                  <c:v>3.6520656716363662E-3</c:v>
                </c:pt>
                <c:pt idx="30">
                  <c:v>3.8108935123961686E-3</c:v>
                </c:pt>
                <c:pt idx="31">
                  <c:v>3.6790892069804952E-3</c:v>
                </c:pt>
                <c:pt idx="32">
                  <c:v>3.4954774255737072E-3</c:v>
                </c:pt>
                <c:pt idx="33">
                  <c:v>3.5366225436330423E-3</c:v>
                </c:pt>
                <c:pt idx="34">
                  <c:v>3.7797063312019672E-3</c:v>
                </c:pt>
                <c:pt idx="35">
                  <c:v>3.7676351072299485E-3</c:v>
                </c:pt>
                <c:pt idx="36">
                  <c:v>3.9527295081470551E-3</c:v>
                </c:pt>
                <c:pt idx="37">
                  <c:v>3.8942937278665293E-3</c:v>
                </c:pt>
                <c:pt idx="38">
                  <c:v>3.7295449120781838E-3</c:v>
                </c:pt>
                <c:pt idx="39">
                  <c:v>3.7785169310258597E-3</c:v>
                </c:pt>
                <c:pt idx="40">
                  <c:v>3.2919588564319763E-3</c:v>
                </c:pt>
                <c:pt idx="41">
                  <c:v>3.1782567960018208E-3</c:v>
                </c:pt>
                <c:pt idx="42">
                  <c:v>2.841896300129662E-3</c:v>
                </c:pt>
                <c:pt idx="43">
                  <c:v>2.5517900465212573E-3</c:v>
                </c:pt>
                <c:pt idx="44">
                  <c:v>2.3383074560128811E-3</c:v>
                </c:pt>
                <c:pt idx="45">
                  <c:v>2.1073739966924782E-3</c:v>
                </c:pt>
                <c:pt idx="46">
                  <c:v>1.5293635013331815E-3</c:v>
                </c:pt>
                <c:pt idx="47">
                  <c:v>9.8601193501810023E-4</c:v>
                </c:pt>
                <c:pt idx="48">
                  <c:v>1.6250387867569011E-4</c:v>
                </c:pt>
                <c:pt idx="49">
                  <c:v>-5.9956771717825468E-4</c:v>
                </c:pt>
                <c:pt idx="50">
                  <c:v>-9.7654358898488427E-4</c:v>
                </c:pt>
                <c:pt idx="51">
                  <c:v>-1.3211876990862797E-3</c:v>
                </c:pt>
                <c:pt idx="52">
                  <c:v>-1.6858201215438663E-3</c:v>
                </c:pt>
                <c:pt idx="53">
                  <c:v>-1.763517766858485E-3</c:v>
                </c:pt>
                <c:pt idx="54">
                  <c:v>-1.8995964593383982E-3</c:v>
                </c:pt>
                <c:pt idx="55">
                  <c:v>-2.0098435392634411E-3</c:v>
                </c:pt>
                <c:pt idx="56">
                  <c:v>-2.0133122052986298E-3</c:v>
                </c:pt>
                <c:pt idx="57">
                  <c:v>-1.7608776447532459E-3</c:v>
                </c:pt>
                <c:pt idx="58">
                  <c:v>-1.32827236597947E-3</c:v>
                </c:pt>
                <c:pt idx="59">
                  <c:v>-1.0440065213036523E-3</c:v>
                </c:pt>
                <c:pt idx="60">
                  <c:v>-2.8733893092418869E-4</c:v>
                </c:pt>
                <c:pt idx="61">
                  <c:v>3.0488041921355032E-4</c:v>
                </c:pt>
                <c:pt idx="62">
                  <c:v>8.6104191131385901E-4</c:v>
                </c:pt>
                <c:pt idx="63">
                  <c:v>1.0150186062720826E-3</c:v>
                </c:pt>
                <c:pt idx="64">
                  <c:v>1.9589165380336777E-3</c:v>
                </c:pt>
                <c:pt idx="65">
                  <c:v>1.9895577457615119E-3</c:v>
                </c:pt>
                <c:pt idx="66">
                  <c:v>1.850982802717953E-3</c:v>
                </c:pt>
                <c:pt idx="67">
                  <c:v>2.0133891804540527E-3</c:v>
                </c:pt>
                <c:pt idx="68">
                  <c:v>2.1982965409548774E-3</c:v>
                </c:pt>
                <c:pt idx="69">
                  <c:v>2.3292800861337629E-3</c:v>
                </c:pt>
                <c:pt idx="70">
                  <c:v>1.9925981540705618E-3</c:v>
                </c:pt>
                <c:pt idx="71">
                  <c:v>2.2579457260140947E-3</c:v>
                </c:pt>
                <c:pt idx="72">
                  <c:v>2.3101282034772006E-3</c:v>
                </c:pt>
                <c:pt idx="73">
                  <c:v>2.3180768332210257E-3</c:v>
                </c:pt>
                <c:pt idx="74">
                  <c:v>2.4297216153581166E-3</c:v>
                </c:pt>
                <c:pt idx="75">
                  <c:v>2.5605455166520115E-3</c:v>
                </c:pt>
                <c:pt idx="76">
                  <c:v>2.1644806115020438E-3</c:v>
                </c:pt>
                <c:pt idx="77">
                  <c:v>2.2254976250046994E-3</c:v>
                </c:pt>
                <c:pt idx="78">
                  <c:v>2.8612239639158946E-3</c:v>
                </c:pt>
                <c:pt idx="79">
                  <c:v>3.0615287239615218E-3</c:v>
                </c:pt>
                <c:pt idx="80">
                  <c:v>3.0928958352230904E-3</c:v>
                </c:pt>
                <c:pt idx="81">
                  <c:v>2.7362809975501373E-3</c:v>
                </c:pt>
                <c:pt idx="82">
                  <c:v>2.9467320360772368E-3</c:v>
                </c:pt>
                <c:pt idx="83">
                  <c:v>2.9299016204414382E-3</c:v>
                </c:pt>
                <c:pt idx="84">
                  <c:v>2.9710602678781786E-3</c:v>
                </c:pt>
                <c:pt idx="85">
                  <c:v>3.0248346717709393E-3</c:v>
                </c:pt>
                <c:pt idx="86">
                  <c:v>3.0573797914524134E-3</c:v>
                </c:pt>
                <c:pt idx="87">
                  <c:v>3.0304704442190248E-3</c:v>
                </c:pt>
                <c:pt idx="88">
                  <c:v>3.1331619041251313E-3</c:v>
                </c:pt>
                <c:pt idx="89">
                  <c:v>3.4564587023512756E-3</c:v>
                </c:pt>
                <c:pt idx="90">
                  <c:v>3.2693096451376093E-3</c:v>
                </c:pt>
                <c:pt idx="91">
                  <c:v>3.6631236479546668E-3</c:v>
                </c:pt>
                <c:pt idx="92">
                  <c:v>3.755155025288236E-3</c:v>
                </c:pt>
                <c:pt idx="93">
                  <c:v>3.9253226857281212E-3</c:v>
                </c:pt>
                <c:pt idx="94">
                  <c:v>4.0952454893223612E-3</c:v>
                </c:pt>
                <c:pt idx="95">
                  <c:v>4.0858481041165526E-3</c:v>
                </c:pt>
                <c:pt idx="96">
                  <c:v>3.8451564507066762E-3</c:v>
                </c:pt>
                <c:pt idx="97">
                  <c:v>4.1724888148396153E-3</c:v>
                </c:pt>
                <c:pt idx="98">
                  <c:v>3.973894269919869E-3</c:v>
                </c:pt>
                <c:pt idx="99">
                  <c:v>4.0157334357662023E-3</c:v>
                </c:pt>
                <c:pt idx="100">
                  <c:v>4.0426269936358911E-3</c:v>
                </c:pt>
                <c:pt idx="101">
                  <c:v>4.0846289199710966E-3</c:v>
                </c:pt>
                <c:pt idx="102">
                  <c:v>4.3592289024043706E-3</c:v>
                </c:pt>
                <c:pt idx="103">
                  <c:v>3.9699545686018283E-3</c:v>
                </c:pt>
                <c:pt idx="104">
                  <c:v>3.9430037300171228E-3</c:v>
                </c:pt>
                <c:pt idx="105">
                  <c:v>3.8639874480490498E-3</c:v>
                </c:pt>
                <c:pt idx="106">
                  <c:v>3.8626337123189428E-3</c:v>
                </c:pt>
                <c:pt idx="107">
                  <c:v>3.7475801233802885E-3</c:v>
                </c:pt>
                <c:pt idx="108">
                  <c:v>4.024113924920498E-3</c:v>
                </c:pt>
                <c:pt idx="109">
                  <c:v>3.7004547166505433E-3</c:v>
                </c:pt>
                <c:pt idx="110">
                  <c:v>3.9749649276530326E-3</c:v>
                </c:pt>
                <c:pt idx="111">
                  <c:v>4.3124538763940432E-3</c:v>
                </c:pt>
                <c:pt idx="112">
                  <c:v>4.4090924598424478E-3</c:v>
                </c:pt>
                <c:pt idx="113">
                  <c:v>4.4448134976560714E-3</c:v>
                </c:pt>
                <c:pt idx="114">
                  <c:v>4.2044800569262094E-3</c:v>
                </c:pt>
                <c:pt idx="115">
                  <c:v>4.2495702773177949E-3</c:v>
                </c:pt>
                <c:pt idx="116">
                  <c:v>4.3027197391598444E-3</c:v>
                </c:pt>
                <c:pt idx="117">
                  <c:v>4.818287602430844E-3</c:v>
                </c:pt>
                <c:pt idx="118">
                  <c:v>4.7597054224629903E-3</c:v>
                </c:pt>
                <c:pt idx="119">
                  <c:v>4.9445293058207182E-3</c:v>
                </c:pt>
                <c:pt idx="120">
                  <c:v>4.8796401698703524E-3</c:v>
                </c:pt>
                <c:pt idx="121">
                  <c:v>5.0902935608661557E-3</c:v>
                </c:pt>
                <c:pt idx="122">
                  <c:v>4.8102703517239912E-3</c:v>
                </c:pt>
                <c:pt idx="123">
                  <c:v>4.4587760269764352E-3</c:v>
                </c:pt>
                <c:pt idx="124">
                  <c:v>4.3830726951335662E-3</c:v>
                </c:pt>
                <c:pt idx="125">
                  <c:v>4.0883452484093887E-3</c:v>
                </c:pt>
                <c:pt idx="126">
                  <c:v>4.2008865208763438E-3</c:v>
                </c:pt>
                <c:pt idx="127">
                  <c:v>4.1806960522689065E-3</c:v>
                </c:pt>
                <c:pt idx="128">
                  <c:v>4.238333522583718E-3</c:v>
                </c:pt>
                <c:pt idx="129">
                  <c:v>3.9024332743513471E-3</c:v>
                </c:pt>
                <c:pt idx="130">
                  <c:v>3.9478533465027088E-3</c:v>
                </c:pt>
                <c:pt idx="131">
                  <c:v>3.7943075077671597E-3</c:v>
                </c:pt>
                <c:pt idx="132">
                  <c:v>3.9855493440693725E-3</c:v>
                </c:pt>
                <c:pt idx="133">
                  <c:v>3.8430891425779864E-3</c:v>
                </c:pt>
                <c:pt idx="134">
                  <c:v>3.795449433813687E-3</c:v>
                </c:pt>
                <c:pt idx="135">
                  <c:v>3.7929591883564813E-3</c:v>
                </c:pt>
                <c:pt idx="136">
                  <c:v>3.6756346628693745E-3</c:v>
                </c:pt>
                <c:pt idx="137">
                  <c:v>3.5082569732730745E-3</c:v>
                </c:pt>
                <c:pt idx="138">
                  <c:v>3.6804200333734678E-3</c:v>
                </c:pt>
                <c:pt idx="139">
                  <c:v>3.7796217899192346E-3</c:v>
                </c:pt>
                <c:pt idx="140">
                  <c:v>3.7297806230311092E-3</c:v>
                </c:pt>
                <c:pt idx="141">
                  <c:v>3.5355434567435865E-3</c:v>
                </c:pt>
                <c:pt idx="142">
                  <c:v>3.53429650216423E-3</c:v>
                </c:pt>
                <c:pt idx="143">
                  <c:v>3.5049779297308785E-3</c:v>
                </c:pt>
                <c:pt idx="144">
                  <c:v>3.412206187596255E-3</c:v>
                </c:pt>
                <c:pt idx="145">
                  <c:v>3.2118942654648119E-3</c:v>
                </c:pt>
                <c:pt idx="146">
                  <c:v>3.3275531674287588E-3</c:v>
                </c:pt>
                <c:pt idx="147">
                  <c:v>3.0950371026007644E-3</c:v>
                </c:pt>
                <c:pt idx="148">
                  <c:v>3.0271327944888134E-3</c:v>
                </c:pt>
                <c:pt idx="149">
                  <c:v>3.3175501916530166E-3</c:v>
                </c:pt>
                <c:pt idx="150">
                  <c:v>2.9154183416582337E-3</c:v>
                </c:pt>
                <c:pt idx="151">
                  <c:v>2.7070390886029263E-3</c:v>
                </c:pt>
                <c:pt idx="152">
                  <c:v>2.7707758722897448E-3</c:v>
                </c:pt>
                <c:pt idx="153">
                  <c:v>2.6725091057988467E-3</c:v>
                </c:pt>
                <c:pt idx="154">
                  <c:v>2.3713076565379573E-3</c:v>
                </c:pt>
                <c:pt idx="155">
                  <c:v>2.3895648256552853E-3</c:v>
                </c:pt>
                <c:pt idx="156">
                  <c:v>2.1698912189991892E-3</c:v>
                </c:pt>
                <c:pt idx="157">
                  <c:v>2.4159705046726113E-3</c:v>
                </c:pt>
                <c:pt idx="158">
                  <c:v>2.4486759312243134E-3</c:v>
                </c:pt>
                <c:pt idx="159">
                  <c:v>2.8044928847097117E-3</c:v>
                </c:pt>
                <c:pt idx="160">
                  <c:v>2.8634815004708052E-3</c:v>
                </c:pt>
                <c:pt idx="161">
                  <c:v>2.8150368356796491E-3</c:v>
                </c:pt>
                <c:pt idx="162">
                  <c:v>2.8697427529185255E-3</c:v>
                </c:pt>
                <c:pt idx="163">
                  <c:v>3.0142346841641344E-3</c:v>
                </c:pt>
                <c:pt idx="164">
                  <c:v>2.6785029411185309E-3</c:v>
                </c:pt>
                <c:pt idx="165">
                  <c:v>2.7647942038537365E-3</c:v>
                </c:pt>
                <c:pt idx="166">
                  <c:v>2.9259125164789348E-3</c:v>
                </c:pt>
                <c:pt idx="167">
                  <c:v>2.8331980856484379E-3</c:v>
                </c:pt>
                <c:pt idx="168">
                  <c:v>2.7213757141618775E-3</c:v>
                </c:pt>
                <c:pt idx="169">
                  <c:v>2.7408962664505852E-3</c:v>
                </c:pt>
                <c:pt idx="170">
                  <c:v>2.5500490418835478E-3</c:v>
                </c:pt>
                <c:pt idx="171">
                  <c:v>2.5119600315297958E-3</c:v>
                </c:pt>
                <c:pt idx="172">
                  <c:v>2.5013896591295011E-3</c:v>
                </c:pt>
                <c:pt idx="173">
                  <c:v>2.4374369699896223E-3</c:v>
                </c:pt>
                <c:pt idx="174">
                  <c:v>2.4240388117096659E-3</c:v>
                </c:pt>
                <c:pt idx="175">
                  <c:v>2.4444104916701626E-3</c:v>
                </c:pt>
                <c:pt idx="176">
                  <c:v>2.4886414870103784E-3</c:v>
                </c:pt>
                <c:pt idx="177">
                  <c:v>2.5107151163998634E-3</c:v>
                </c:pt>
                <c:pt idx="178">
                  <c:v>2.5582390201544787E-3</c:v>
                </c:pt>
                <c:pt idx="179">
                  <c:v>2.5910597751421455E-3</c:v>
                </c:pt>
                <c:pt idx="180">
                  <c:v>2.8960010499746881E-3</c:v>
                </c:pt>
                <c:pt idx="181">
                  <c:v>2.7463823578412244E-3</c:v>
                </c:pt>
                <c:pt idx="182">
                  <c:v>7.5233773066668824E-4</c:v>
                </c:pt>
                <c:pt idx="183">
                  <c:v>-1.0533756848277252E-2</c:v>
                </c:pt>
                <c:pt idx="184">
                  <c:v>-8.904128530317983E-3</c:v>
                </c:pt>
                <c:pt idx="185">
                  <c:v>-6.5320124608648422E-3</c:v>
                </c:pt>
                <c:pt idx="186">
                  <c:v>-6.141940807583725E-3</c:v>
                </c:pt>
                <c:pt idx="187">
                  <c:v>-5.1933623479140482E-3</c:v>
                </c:pt>
                <c:pt idx="188">
                  <c:v>-4.9250835769873028E-3</c:v>
                </c:pt>
                <c:pt idx="189">
                  <c:v>-3.8766077451260535E-3</c:v>
                </c:pt>
                <c:pt idx="190">
                  <c:v>-3.7113555106869506E-3</c:v>
                </c:pt>
                <c:pt idx="191">
                  <c:v>-3.5814575293618063E-3</c:v>
                </c:pt>
                <c:pt idx="192">
                  <c:v>-3.7799034151832956E-3</c:v>
                </c:pt>
                <c:pt idx="193">
                  <c:v>-4.0479161926907786E-3</c:v>
                </c:pt>
                <c:pt idx="194">
                  <c:v>-1.4189889768523728E-3</c:v>
                </c:pt>
                <c:pt idx="195">
                  <c:v>1.0312543708769429E-2</c:v>
                </c:pt>
                <c:pt idx="196">
                  <c:v>9.3238322564533262E-3</c:v>
                </c:pt>
                <c:pt idx="197">
                  <c:v>7.2941084886512181E-3</c:v>
                </c:pt>
                <c:pt idx="198">
                  <c:v>7.5150053630959899E-3</c:v>
                </c:pt>
                <c:pt idx="199">
                  <c:v>6.4271556348264201E-3</c:v>
                </c:pt>
                <c:pt idx="200">
                  <c:v>6.6703633463435904E-3</c:v>
                </c:pt>
                <c:pt idx="201">
                  <c:v>6.4186865091454548E-3</c:v>
                </c:pt>
                <c:pt idx="202">
                  <c:v>6.5473738609184559E-3</c:v>
                </c:pt>
                <c:pt idx="203">
                  <c:v>6.791799811123763E-3</c:v>
                </c:pt>
                <c:pt idx="204">
                  <c:v>7.0591834748565318E-3</c:v>
                </c:pt>
                <c:pt idx="205">
                  <c:v>8.0946023724945623E-3</c:v>
                </c:pt>
                <c:pt idx="206">
                  <c:v>7.6451501670083402E-3</c:v>
                </c:pt>
                <c:pt idx="207">
                  <c:v>7.1888018288502747E-3</c:v>
                </c:pt>
                <c:pt idx="208">
                  <c:v>6.5668337531366618E-3</c:v>
                </c:pt>
                <c:pt idx="209">
                  <c:v>6.4316460122154076E-3</c:v>
                </c:pt>
                <c:pt idx="210">
                  <c:v>6.4335101354812711E-3</c:v>
                </c:pt>
                <c:pt idx="211">
                  <c:v>6.6327402566060956E-3</c:v>
                </c:pt>
                <c:pt idx="212">
                  <c:v>6.4499362089092049E-3</c:v>
                </c:pt>
                <c:pt idx="213">
                  <c:v>5.4638627825629527E-3</c:v>
                </c:pt>
                <c:pt idx="214">
                  <c:v>5.1277607380629565E-3</c:v>
                </c:pt>
                <c:pt idx="215">
                  <c:v>4.9509036773510741E-3</c:v>
                </c:pt>
                <c:pt idx="216">
                  <c:v>5.0315314273444789E-3</c:v>
                </c:pt>
                <c:pt idx="217">
                  <c:v>4.488901415336981E-3</c:v>
                </c:pt>
                <c:pt idx="218">
                  <c:v>4.5644534954950222E-3</c:v>
                </c:pt>
                <c:pt idx="219">
                  <c:v>4.3355959509191752E-3</c:v>
                </c:pt>
                <c:pt idx="220">
                  <c:v>4.1496495579983255E-3</c:v>
                </c:pt>
                <c:pt idx="221">
                  <c:v>4.3008806307823317E-3</c:v>
                </c:pt>
                <c:pt idx="222">
                  <c:v>3.5260418213981116E-3</c:v>
                </c:pt>
                <c:pt idx="223">
                  <c:v>3.4093374504813602E-3</c:v>
                </c:pt>
                <c:pt idx="224">
                  <c:v>3.2251446345010356E-3</c:v>
                </c:pt>
                <c:pt idx="225">
                  <c:v>3.4466257178378513E-3</c:v>
                </c:pt>
                <c:pt idx="226">
                  <c:v>3.4802703899785604E-3</c:v>
                </c:pt>
                <c:pt idx="227">
                  <c:v>3.1713356163150228E-3</c:v>
                </c:pt>
                <c:pt idx="228">
                  <c:v>2.9813896351741135E-3</c:v>
                </c:pt>
                <c:pt idx="229">
                  <c:v>2.664451058030337E-3</c:v>
                </c:pt>
                <c:pt idx="230">
                  <c:v>2.450758402424463E-3</c:v>
                </c:pt>
                <c:pt idx="231">
                  <c:v>2.6683885193643387E-3</c:v>
                </c:pt>
                <c:pt idx="232">
                  <c:v>2.7708187732695187E-3</c:v>
                </c:pt>
                <c:pt idx="233">
                  <c:v>2.3645350162668755E-3</c:v>
                </c:pt>
                <c:pt idx="234">
                  <c:v>2.470740214435337E-3</c:v>
                </c:pt>
                <c:pt idx="235">
                  <c:v>2.6417171434739511E-3</c:v>
                </c:pt>
                <c:pt idx="236">
                  <c:v>2.4573332632941446E-3</c:v>
                </c:pt>
                <c:pt idx="237">
                  <c:v>2.1602674046070666E-3</c:v>
                </c:pt>
                <c:pt idx="238">
                  <c:v>2.0298479638714991E-3</c:v>
                </c:pt>
                <c:pt idx="239">
                  <c:v>2.2470818382598237E-3</c:v>
                </c:pt>
                <c:pt idx="240">
                  <c:v>2.0269933660268104E-3</c:v>
                </c:pt>
                <c:pt idx="241">
                  <c:v>2.0785774722849207E-3</c:v>
                </c:pt>
                <c:pt idx="242">
                  <c:v>1.9540313056637935E-3</c:v>
                </c:pt>
                <c:pt idx="243">
                  <c:v>1.8623147073367739E-3</c:v>
                </c:pt>
                <c:pt idx="244">
                  <c:v>1.6551355588922826E-3</c:v>
                </c:pt>
                <c:pt idx="245">
                  <c:v>1.1941505074996189E-3</c:v>
                </c:pt>
                <c:pt idx="246">
                  <c:v>1.1024290598769038E-3</c:v>
                </c:pt>
                <c:pt idx="247">
                  <c:v>8.9300131613576214E-4</c:v>
                </c:pt>
                <c:pt idx="248">
                  <c:v>7.3127828829868628E-4</c:v>
                </c:pt>
                <c:pt idx="249">
                  <c:v>9.1674188704176252E-4</c:v>
                </c:pt>
                <c:pt idx="250">
                  <c:v>6.6936671989395284E-4</c:v>
                </c:pt>
                <c:pt idx="251">
                  <c:v>4.6609892834755488E-4</c:v>
                </c:pt>
                <c:pt idx="252">
                  <c:v>-5.9741185957099128E-5</c:v>
                </c:pt>
                <c:pt idx="253">
                  <c:v>-2.3664795453484785E-4</c:v>
                </c:pt>
                <c:pt idx="254">
                  <c:v>-3.4199385754304901E-4</c:v>
                </c:pt>
                <c:pt idx="255">
                  <c:v>-4.6746923154016457E-4</c:v>
                </c:pt>
                <c:pt idx="256">
                  <c:v>-1.8238653287609425E-4</c:v>
                </c:pt>
                <c:pt idx="257">
                  <c:v>6.7453480671248768E-6</c:v>
                </c:pt>
                <c:pt idx="258">
                  <c:v>2.2999150253585782E-4</c:v>
                </c:pt>
                <c:pt idx="259">
                  <c:v>2.7492869472238077E-4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7A-45B3-AB1D-0C0A19E67129}"/>
            </c:ext>
          </c:extLst>
        </c:ser>
        <c:ser>
          <c:idx val="5"/>
          <c:order val="5"/>
          <c:tx>
            <c:strRef>
              <c:f>Data!$U$6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Data!$A$181:$A$440</c:f>
              <c:strCache>
                <c:ptCount val="260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  <c:pt idx="259">
                  <c:v>2026 Aug</c:v>
                </c:pt>
              </c:strCache>
            </c:strRef>
          </c:cat>
          <c:val>
            <c:numRef>
              <c:f>Data!$U$181:$U$440</c:f>
              <c:numCache>
                <c:formatCode>0.000%</c:formatCode>
                <c:ptCount val="260"/>
                <c:pt idx="0">
                  <c:v>3.1099618284862354E-3</c:v>
                </c:pt>
                <c:pt idx="1">
                  <c:v>3.136907165003667E-3</c:v>
                </c:pt>
                <c:pt idx="2">
                  <c:v>3.2380398163361027E-3</c:v>
                </c:pt>
                <c:pt idx="3">
                  <c:v>3.3419175031106085E-3</c:v>
                </c:pt>
                <c:pt idx="4">
                  <c:v>3.4372799358316952E-3</c:v>
                </c:pt>
                <c:pt idx="5">
                  <c:v>3.48372193477843E-3</c:v>
                </c:pt>
                <c:pt idx="6">
                  <c:v>3.5196747200823982E-3</c:v>
                </c:pt>
                <c:pt idx="7">
                  <c:v>3.5966695449977134E-3</c:v>
                </c:pt>
                <c:pt idx="8">
                  <c:v>3.6651094929508062E-3</c:v>
                </c:pt>
                <c:pt idx="9">
                  <c:v>3.7982946704898327E-3</c:v>
                </c:pt>
                <c:pt idx="10">
                  <c:v>3.9317641842509929E-3</c:v>
                </c:pt>
                <c:pt idx="11">
                  <c:v>4.1506125881549281E-3</c:v>
                </c:pt>
                <c:pt idx="12">
                  <c:v>4.3828667753842152E-3</c:v>
                </c:pt>
                <c:pt idx="13">
                  <c:v>4.5085308196352028E-3</c:v>
                </c:pt>
                <c:pt idx="14">
                  <c:v>4.5279036455513283E-3</c:v>
                </c:pt>
                <c:pt idx="15">
                  <c:v>4.449768529895648E-3</c:v>
                </c:pt>
                <c:pt idx="16">
                  <c:v>4.3767979123797542E-3</c:v>
                </c:pt>
                <c:pt idx="17">
                  <c:v>4.3507186842791749E-3</c:v>
                </c:pt>
                <c:pt idx="18">
                  <c:v>4.3880801016802935E-3</c:v>
                </c:pt>
                <c:pt idx="19">
                  <c:v>4.4706625318896584E-3</c:v>
                </c:pt>
                <c:pt idx="20">
                  <c:v>4.611418067622915E-3</c:v>
                </c:pt>
                <c:pt idx="21">
                  <c:v>4.6887771193713564E-3</c:v>
                </c:pt>
                <c:pt idx="22">
                  <c:v>4.7451290701850867E-3</c:v>
                </c:pt>
                <c:pt idx="23">
                  <c:v>4.7511401681383384E-3</c:v>
                </c:pt>
                <c:pt idx="24">
                  <c:v>4.6722084252941339E-3</c:v>
                </c:pt>
                <c:pt idx="25">
                  <c:v>4.6508743120977193E-3</c:v>
                </c:pt>
                <c:pt idx="26">
                  <c:v>4.7447252212707743E-3</c:v>
                </c:pt>
                <c:pt idx="27">
                  <c:v>4.8622486684676775E-3</c:v>
                </c:pt>
                <c:pt idx="28">
                  <c:v>4.9077497468815691E-3</c:v>
                </c:pt>
                <c:pt idx="29">
                  <c:v>4.8872346830648545E-3</c:v>
                </c:pt>
                <c:pt idx="30">
                  <c:v>4.8051608922106033E-3</c:v>
                </c:pt>
                <c:pt idx="31">
                  <c:v>4.6442011484490358E-3</c:v>
                </c:pt>
                <c:pt idx="32">
                  <c:v>4.3858362152997413E-3</c:v>
                </c:pt>
                <c:pt idx="33">
                  <c:v>4.1478246588877599E-3</c:v>
                </c:pt>
                <c:pt idx="34">
                  <c:v>3.9864768240091874E-3</c:v>
                </c:pt>
                <c:pt idx="35">
                  <c:v>3.8245278115292881E-3</c:v>
                </c:pt>
                <c:pt idx="36">
                  <c:v>3.7099341498197003E-3</c:v>
                </c:pt>
                <c:pt idx="37">
                  <c:v>3.6091969068047162E-3</c:v>
                </c:pt>
                <c:pt idx="38">
                  <c:v>3.4046730752705198E-3</c:v>
                </c:pt>
                <c:pt idx="39">
                  <c:v>3.1967290265870717E-3</c:v>
                </c:pt>
                <c:pt idx="40">
                  <c:v>2.9277787283533284E-3</c:v>
                </c:pt>
                <c:pt idx="41">
                  <c:v>2.6543458652204554E-3</c:v>
                </c:pt>
                <c:pt idx="42">
                  <c:v>2.3403082418138321E-3</c:v>
                </c:pt>
                <c:pt idx="43">
                  <c:v>2.0287544750203419E-3</c:v>
                </c:pt>
                <c:pt idx="44">
                  <c:v>1.7783715196537017E-3</c:v>
                </c:pt>
                <c:pt idx="45">
                  <c:v>1.4870477398546036E-3</c:v>
                </c:pt>
                <c:pt idx="46">
                  <c:v>9.3831369964580546E-4</c:v>
                </c:pt>
                <c:pt idx="47">
                  <c:v>2.4117114596880138E-4</c:v>
                </c:pt>
                <c:pt idx="48">
                  <c:v>-5.6879393185460612E-4</c:v>
                </c:pt>
                <c:pt idx="49">
                  <c:v>-1.3061004435385524E-3</c:v>
                </c:pt>
                <c:pt idx="50">
                  <c:v>-1.9180299238713055E-3</c:v>
                </c:pt>
                <c:pt idx="51">
                  <c:v>-2.9554897434867344E-3</c:v>
                </c:pt>
                <c:pt idx="52">
                  <c:v>-3.9012902710681839E-3</c:v>
                </c:pt>
                <c:pt idx="53">
                  <c:v>-4.5800136723522138E-3</c:v>
                </c:pt>
                <c:pt idx="54">
                  <c:v>-4.9263412743884788E-3</c:v>
                </c:pt>
                <c:pt idx="55">
                  <c:v>-5.1357108176797155E-3</c:v>
                </c:pt>
                <c:pt idx="56">
                  <c:v>-5.1888354581725461E-3</c:v>
                </c:pt>
                <c:pt idx="57">
                  <c:v>-5.0631129799112206E-3</c:v>
                </c:pt>
                <c:pt idx="58">
                  <c:v>-4.7408936133309064E-3</c:v>
                </c:pt>
                <c:pt idx="59">
                  <c:v>-4.1985483799567647E-3</c:v>
                </c:pt>
                <c:pt idx="60">
                  <c:v>-3.4662783958271728E-3</c:v>
                </c:pt>
                <c:pt idx="61">
                  <c:v>-2.766391832733204E-3</c:v>
                </c:pt>
                <c:pt idx="62">
                  <c:v>-2.0332188084266887E-3</c:v>
                </c:pt>
                <c:pt idx="63">
                  <c:v>-7.8256241171596947E-4</c:v>
                </c:pt>
                <c:pt idx="64">
                  <c:v>4.8228873672747161E-4</c:v>
                </c:pt>
                <c:pt idx="65">
                  <c:v>1.4147298753997108E-3</c:v>
                </c:pt>
                <c:pt idx="66">
                  <c:v>2.019263952120781E-3</c:v>
                </c:pt>
                <c:pt idx="67">
                  <c:v>2.4518579492447306E-3</c:v>
                </c:pt>
                <c:pt idx="68">
                  <c:v>2.7719743306759358E-3</c:v>
                </c:pt>
                <c:pt idx="69">
                  <c:v>2.9092525796707461E-3</c:v>
                </c:pt>
                <c:pt idx="70">
                  <c:v>3.049488053480398E-3</c:v>
                </c:pt>
                <c:pt idx="71">
                  <c:v>3.1915987663508152E-3</c:v>
                </c:pt>
                <c:pt idx="72">
                  <c:v>3.2687226024004806E-3</c:v>
                </c:pt>
                <c:pt idx="73">
                  <c:v>3.3649071646751592E-3</c:v>
                </c:pt>
                <c:pt idx="74">
                  <c:v>3.3617877746418326E-3</c:v>
                </c:pt>
                <c:pt idx="75">
                  <c:v>3.214527208174786E-3</c:v>
                </c:pt>
                <c:pt idx="76">
                  <c:v>2.9648345264251734E-3</c:v>
                </c:pt>
                <c:pt idx="77">
                  <c:v>2.7684981570508262E-3</c:v>
                </c:pt>
                <c:pt idx="78">
                  <c:v>2.7521730973895544E-3</c:v>
                </c:pt>
                <c:pt idx="79">
                  <c:v>2.7935245890908407E-3</c:v>
                </c:pt>
                <c:pt idx="80">
                  <c:v>2.87590922763213E-3</c:v>
                </c:pt>
                <c:pt idx="81">
                  <c:v>3.0289309408221697E-3</c:v>
                </c:pt>
                <c:pt idx="82">
                  <c:v>3.2018755503393174E-3</c:v>
                </c:pt>
                <c:pt idx="83">
                  <c:v>3.362108696216037E-3</c:v>
                </c:pt>
                <c:pt idx="84">
                  <c:v>3.5564958535300403E-3</c:v>
                </c:pt>
                <c:pt idx="85">
                  <c:v>3.7918201476692171E-3</c:v>
                </c:pt>
                <c:pt idx="86">
                  <c:v>3.873728539062839E-3</c:v>
                </c:pt>
                <c:pt idx="87">
                  <c:v>3.9538923483139563E-3</c:v>
                </c:pt>
                <c:pt idx="88">
                  <c:v>4.0928167717593803E-3</c:v>
                </c:pt>
                <c:pt idx="89">
                  <c:v>4.3149997949497127E-3</c:v>
                </c:pt>
                <c:pt idx="90">
                  <c:v>4.4743561778714854E-3</c:v>
                </c:pt>
                <c:pt idx="91">
                  <c:v>4.7148815364393597E-3</c:v>
                </c:pt>
                <c:pt idx="92">
                  <c:v>4.8905240468761152E-3</c:v>
                </c:pt>
                <c:pt idx="93">
                  <c:v>5.0113603114649886E-3</c:v>
                </c:pt>
                <c:pt idx="94">
                  <c:v>5.0292873902031418E-3</c:v>
                </c:pt>
                <c:pt idx="95">
                  <c:v>4.9012606610213021E-3</c:v>
                </c:pt>
                <c:pt idx="96">
                  <c:v>4.6167902678266046E-3</c:v>
                </c:pt>
                <c:pt idx="97">
                  <c:v>4.2759470504116952E-3</c:v>
                </c:pt>
                <c:pt idx="98">
                  <c:v>4.1700157524521674E-3</c:v>
                </c:pt>
                <c:pt idx="99">
                  <c:v>4.1521459715433947E-3</c:v>
                </c:pt>
                <c:pt idx="100">
                  <c:v>4.2028256930885122E-3</c:v>
                </c:pt>
                <c:pt idx="101">
                  <c:v>4.2397853490187404E-3</c:v>
                </c:pt>
                <c:pt idx="102">
                  <c:v>4.1797411233344536E-3</c:v>
                </c:pt>
                <c:pt idx="103">
                  <c:v>4.0421384187479198E-3</c:v>
                </c:pt>
                <c:pt idx="104">
                  <c:v>3.88895069352535E-3</c:v>
                </c:pt>
                <c:pt idx="105">
                  <c:v>3.7293896517394281E-3</c:v>
                </c:pt>
                <c:pt idx="106">
                  <c:v>3.6865315777598541E-3</c:v>
                </c:pt>
                <c:pt idx="107">
                  <c:v>3.7104269815732872E-3</c:v>
                </c:pt>
                <c:pt idx="108">
                  <c:v>3.8538436163908529E-3</c:v>
                </c:pt>
                <c:pt idx="109">
                  <c:v>3.9738346555727453E-3</c:v>
                </c:pt>
                <c:pt idx="110">
                  <c:v>4.0505333858319933E-3</c:v>
                </c:pt>
                <c:pt idx="111">
                  <c:v>4.1593716272903224E-3</c:v>
                </c:pt>
                <c:pt idx="112">
                  <c:v>4.2388893063432598E-3</c:v>
                </c:pt>
                <c:pt idx="113">
                  <c:v>4.2317701102995075E-3</c:v>
                </c:pt>
                <c:pt idx="114">
                  <c:v>4.2861912460718018E-3</c:v>
                </c:pt>
                <c:pt idx="115">
                  <c:v>4.3633833051940655E-3</c:v>
                </c:pt>
                <c:pt idx="116">
                  <c:v>4.4751292235987632E-3</c:v>
                </c:pt>
                <c:pt idx="117">
                  <c:v>4.6719099697376722E-3</c:v>
                </c:pt>
                <c:pt idx="118">
                  <c:v>4.7857766416119349E-3</c:v>
                </c:pt>
                <c:pt idx="119">
                  <c:v>4.8606038203253482E-3</c:v>
                </c:pt>
                <c:pt idx="120">
                  <c:v>4.7924112276906839E-3</c:v>
                </c:pt>
                <c:pt idx="121">
                  <c:v>4.5975398893878588E-3</c:v>
                </c:pt>
                <c:pt idx="122">
                  <c:v>4.3668033357415993E-3</c:v>
                </c:pt>
                <c:pt idx="123">
                  <c:v>4.1040306724533576E-3</c:v>
                </c:pt>
                <c:pt idx="124">
                  <c:v>3.8741465387380387E-3</c:v>
                </c:pt>
                <c:pt idx="125">
                  <c:v>3.7414202838675862E-3</c:v>
                </c:pt>
                <c:pt idx="126">
                  <c:v>3.5575187614536349E-3</c:v>
                </c:pt>
                <c:pt idx="127">
                  <c:v>3.3406360133764012E-3</c:v>
                </c:pt>
                <c:pt idx="128">
                  <c:v>3.086247366613649E-3</c:v>
                </c:pt>
                <c:pt idx="129">
                  <c:v>2.7409410443790098E-3</c:v>
                </c:pt>
                <c:pt idx="130">
                  <c:v>2.4010507229410812E-3</c:v>
                </c:pt>
                <c:pt idx="131">
                  <c:v>2.1107104379359111E-3</c:v>
                </c:pt>
                <c:pt idx="132">
                  <c:v>1.9435968572032644E-3</c:v>
                </c:pt>
                <c:pt idx="133">
                  <c:v>1.8796996501537113E-3</c:v>
                </c:pt>
                <c:pt idx="134">
                  <c:v>1.8210918501873358E-3</c:v>
                </c:pt>
                <c:pt idx="135">
                  <c:v>1.7376304550991881E-3</c:v>
                </c:pt>
                <c:pt idx="136">
                  <c:v>1.6109238500891226E-3</c:v>
                </c:pt>
                <c:pt idx="137">
                  <c:v>1.5214104460226539E-3</c:v>
                </c:pt>
                <c:pt idx="138">
                  <c:v>1.4962241293376142E-3</c:v>
                </c:pt>
                <c:pt idx="139">
                  <c:v>1.5114163851594614E-3</c:v>
                </c:pt>
                <c:pt idx="140">
                  <c:v>1.5460453411580606E-3</c:v>
                </c:pt>
                <c:pt idx="141">
                  <c:v>1.5681127083310784E-3</c:v>
                </c:pt>
                <c:pt idx="142">
                  <c:v>1.6102653660943064E-3</c:v>
                </c:pt>
                <c:pt idx="143">
                  <c:v>1.6780434725956897E-3</c:v>
                </c:pt>
                <c:pt idx="144">
                  <c:v>1.8293940129297734E-3</c:v>
                </c:pt>
                <c:pt idx="145">
                  <c:v>1.9565865353069881E-3</c:v>
                </c:pt>
                <c:pt idx="146">
                  <c:v>2.1051809508554381E-3</c:v>
                </c:pt>
                <c:pt idx="147">
                  <c:v>2.344533751174657E-3</c:v>
                </c:pt>
                <c:pt idx="148">
                  <c:v>2.5880377395128013E-3</c:v>
                </c:pt>
                <c:pt idx="149">
                  <c:v>2.7394364648457071E-3</c:v>
                </c:pt>
                <c:pt idx="150">
                  <c:v>2.8080723623432214E-3</c:v>
                </c:pt>
                <c:pt idx="151">
                  <c:v>2.8919514489590473E-3</c:v>
                </c:pt>
                <c:pt idx="152">
                  <c:v>2.9763938681433653E-3</c:v>
                </c:pt>
                <c:pt idx="153">
                  <c:v>3.1000704384215711E-3</c:v>
                </c:pt>
                <c:pt idx="154">
                  <c:v>3.2203358393157306E-3</c:v>
                </c:pt>
                <c:pt idx="155">
                  <c:v>3.3123386632363978E-3</c:v>
                </c:pt>
                <c:pt idx="156">
                  <c:v>3.3406283441493752E-3</c:v>
                </c:pt>
                <c:pt idx="157">
                  <c:v>3.4630921241193386E-3</c:v>
                </c:pt>
                <c:pt idx="158">
                  <c:v>3.5374273856994599E-3</c:v>
                </c:pt>
                <c:pt idx="159">
                  <c:v>3.5212613450144505E-3</c:v>
                </c:pt>
                <c:pt idx="160">
                  <c:v>3.5574026932836751E-3</c:v>
                </c:pt>
                <c:pt idx="161">
                  <c:v>3.6058305058736463E-3</c:v>
                </c:pt>
                <c:pt idx="162">
                  <c:v>3.7391186489600637E-3</c:v>
                </c:pt>
                <c:pt idx="163">
                  <c:v>3.7840167799632111E-3</c:v>
                </c:pt>
                <c:pt idx="164">
                  <c:v>3.7671659474676771E-3</c:v>
                </c:pt>
                <c:pt idx="165">
                  <c:v>3.7087996410640426E-3</c:v>
                </c:pt>
                <c:pt idx="166">
                  <c:v>3.6397815834488621E-3</c:v>
                </c:pt>
                <c:pt idx="167">
                  <c:v>3.6191842263965644E-3</c:v>
                </c:pt>
                <c:pt idx="168">
                  <c:v>3.5657777485909119E-3</c:v>
                </c:pt>
                <c:pt idx="169">
                  <c:v>3.4733085813390516E-3</c:v>
                </c:pt>
                <c:pt idx="170">
                  <c:v>3.4278926565175886E-3</c:v>
                </c:pt>
                <c:pt idx="171">
                  <c:v>3.4423764392073875E-3</c:v>
                </c:pt>
                <c:pt idx="172">
                  <c:v>3.3927195427137027E-3</c:v>
                </c:pt>
                <c:pt idx="173">
                  <c:v>3.2967406655045484E-3</c:v>
                </c:pt>
                <c:pt idx="174">
                  <c:v>3.1933273662505921E-3</c:v>
                </c:pt>
                <c:pt idx="175">
                  <c:v>3.1268480915632793E-3</c:v>
                </c:pt>
                <c:pt idx="176">
                  <c:v>3.0954896266507065E-3</c:v>
                </c:pt>
                <c:pt idx="177">
                  <c:v>3.1073355103852546E-3</c:v>
                </c:pt>
                <c:pt idx="178">
                  <c:v>3.2329401920835935E-3</c:v>
                </c:pt>
                <c:pt idx="179">
                  <c:v>3.5284155977435782E-3</c:v>
                </c:pt>
                <c:pt idx="180">
                  <c:v>3.9934671210577356E-3</c:v>
                </c:pt>
                <c:pt idx="181">
                  <c:v>2.6457806726546454E-3</c:v>
                </c:pt>
                <c:pt idx="182">
                  <c:v>-3.6524423239584947E-3</c:v>
                </c:pt>
                <c:pt idx="183">
                  <c:v>-8.6607788778818359E-3</c:v>
                </c:pt>
                <c:pt idx="184">
                  <c:v>-1.0335437017381639E-2</c:v>
                </c:pt>
                <c:pt idx="185">
                  <c:v>-1.0310041333233067E-2</c:v>
                </c:pt>
                <c:pt idx="186">
                  <c:v>-9.2055623002241221E-3</c:v>
                </c:pt>
                <c:pt idx="187">
                  <c:v>-8.1644869042880892E-3</c:v>
                </c:pt>
                <c:pt idx="188">
                  <c:v>-7.18015146438489E-3</c:v>
                </c:pt>
                <c:pt idx="189">
                  <c:v>-6.5113618452228928E-3</c:v>
                </c:pt>
                <c:pt idx="190">
                  <c:v>-6.2006799015189894E-3</c:v>
                </c:pt>
                <c:pt idx="191">
                  <c:v>-6.2532282968101377E-3</c:v>
                </c:pt>
                <c:pt idx="192">
                  <c:v>-6.4593861789577775E-3</c:v>
                </c:pt>
                <c:pt idx="193">
                  <c:v>-4.8095821235665161E-3</c:v>
                </c:pt>
                <c:pt idx="194">
                  <c:v>1.9203097818715341E-3</c:v>
                </c:pt>
                <c:pt idx="195">
                  <c:v>7.4111229089748E-3</c:v>
                </c:pt>
                <c:pt idx="196">
                  <c:v>9.6197235076443972E-3</c:v>
                </c:pt>
                <c:pt idx="197">
                  <c:v>1.0188159561683624E-2</c:v>
                </c:pt>
                <c:pt idx="198">
                  <c:v>9.7320748745206073E-3</c:v>
                </c:pt>
                <c:pt idx="199">
                  <c:v>9.3862126804728548E-3</c:v>
                </c:pt>
                <c:pt idx="200">
                  <c:v>9.124024609818147E-3</c:v>
                </c:pt>
                <c:pt idx="201">
                  <c:v>9.1668003568493358E-3</c:v>
                </c:pt>
                <c:pt idx="202">
                  <c:v>9.3482036320139874E-3</c:v>
                </c:pt>
                <c:pt idx="203">
                  <c:v>9.6405319225813975E-3</c:v>
                </c:pt>
                <c:pt idx="204">
                  <c:v>9.9209464701466368E-3</c:v>
                </c:pt>
                <c:pt idx="205">
                  <c:v>1.0129912037573909E-2</c:v>
                </c:pt>
                <c:pt idx="206">
                  <c:v>1.0172690486319301E-2</c:v>
                </c:pt>
                <c:pt idx="207">
                  <c:v>1.01270988575174E-2</c:v>
                </c:pt>
                <c:pt idx="208">
                  <c:v>9.9478723697894091E-3</c:v>
                </c:pt>
                <c:pt idx="209">
                  <c:v>9.717588717528005E-3</c:v>
                </c:pt>
                <c:pt idx="210">
                  <c:v>9.4627966383052705E-3</c:v>
                </c:pt>
                <c:pt idx="211">
                  <c:v>9.0403199822233285E-3</c:v>
                </c:pt>
                <c:pt idx="212">
                  <c:v>8.4800462153185405E-3</c:v>
                </c:pt>
                <c:pt idx="213">
                  <c:v>7.8082602731954637E-3</c:v>
                </c:pt>
                <c:pt idx="214">
                  <c:v>7.2229160553305876E-3</c:v>
                </c:pt>
                <c:pt idx="215">
                  <c:v>6.7364621950932908E-3</c:v>
                </c:pt>
                <c:pt idx="216">
                  <c:v>6.3237287464394569E-3</c:v>
                </c:pt>
                <c:pt idx="217">
                  <c:v>5.880948065502184E-3</c:v>
                </c:pt>
                <c:pt idx="218">
                  <c:v>5.449209989489918E-3</c:v>
                </c:pt>
                <c:pt idx="219">
                  <c:v>4.9616868054514537E-3</c:v>
                </c:pt>
                <c:pt idx="220">
                  <c:v>4.565265397038846E-3</c:v>
                </c:pt>
                <c:pt idx="221">
                  <c:v>4.2302464299888683E-3</c:v>
                </c:pt>
                <c:pt idx="222">
                  <c:v>3.845881556780006E-3</c:v>
                </c:pt>
                <c:pt idx="223">
                  <c:v>3.5853763165327695E-3</c:v>
                </c:pt>
                <c:pt idx="224">
                  <c:v>3.4382652222463817E-3</c:v>
                </c:pt>
                <c:pt idx="225">
                  <c:v>3.3737695688512838E-3</c:v>
                </c:pt>
                <c:pt idx="226">
                  <c:v>3.3257017456354027E-3</c:v>
                </c:pt>
                <c:pt idx="227">
                  <c:v>3.218624826910758E-3</c:v>
                </c:pt>
                <c:pt idx="228">
                  <c:v>3.0749353811745724E-3</c:v>
                </c:pt>
                <c:pt idx="229">
                  <c:v>2.9749834361581123E-3</c:v>
                </c:pt>
                <c:pt idx="230">
                  <c:v>2.8342602577654612E-3</c:v>
                </c:pt>
                <c:pt idx="231">
                  <c:v>2.779858047220802E-3</c:v>
                </c:pt>
                <c:pt idx="232">
                  <c:v>2.7438178692481916E-3</c:v>
                </c:pt>
                <c:pt idx="233">
                  <c:v>2.6413252141826641E-3</c:v>
                </c:pt>
                <c:pt idx="234">
                  <c:v>2.5582756842696688E-3</c:v>
                </c:pt>
                <c:pt idx="235">
                  <c:v>2.5232518087494778E-3</c:v>
                </c:pt>
                <c:pt idx="236">
                  <c:v>2.4970872039088141E-3</c:v>
                </c:pt>
                <c:pt idx="237">
                  <c:v>2.4851670023467083E-3</c:v>
                </c:pt>
                <c:pt idx="238">
                  <c:v>2.5224912997903249E-3</c:v>
                </c:pt>
                <c:pt idx="239">
                  <c:v>2.5275276372083489E-3</c:v>
                </c:pt>
                <c:pt idx="240">
                  <c:v>2.4878948167922953E-3</c:v>
                </c:pt>
                <c:pt idx="241">
                  <c:v>2.4267174471310701E-3</c:v>
                </c:pt>
                <c:pt idx="242">
                  <c:v>2.4050633196272693E-3</c:v>
                </c:pt>
                <c:pt idx="243">
                  <c:v>2.3593193256304791E-3</c:v>
                </c:pt>
                <c:pt idx="244">
                  <c:v>2.2896046564762139E-3</c:v>
                </c:pt>
                <c:pt idx="245">
                  <c:v>2.218317484266825E-3</c:v>
                </c:pt>
                <c:pt idx="246">
                  <c:v>2.1660824139551659E-3</c:v>
                </c:pt>
                <c:pt idx="247">
                  <c:v>2.0454469145951061E-3</c:v>
                </c:pt>
                <c:pt idx="248">
                  <c:v>1.96288366810637E-3</c:v>
                </c:pt>
                <c:pt idx="249">
                  <c:v>1.9284108498818769E-3</c:v>
                </c:pt>
                <c:pt idx="250">
                  <c:v>1.8717768501473641E-3</c:v>
                </c:pt>
                <c:pt idx="251">
                  <c:v>1.8509876359476352E-3</c:v>
                </c:pt>
                <c:pt idx="252">
                  <c:v>1.8445945937983867E-3</c:v>
                </c:pt>
                <c:pt idx="253">
                  <c:v>1.8199466284771829E-3</c:v>
                </c:pt>
                <c:pt idx="254">
                  <c:v>1.8006461050300146E-3</c:v>
                </c:pt>
                <c:pt idx="255">
                  <c:v>1.8032148145753801E-3</c:v>
                </c:pt>
                <c:pt idx="256">
                  <c:v>1.7850349636379503E-3</c:v>
                </c:pt>
                <c:pt idx="257">
                  <c:v>1.8065338573834439E-3</c:v>
                </c:pt>
                <c:pt idx="258">
                  <c:v>1.8840660012968624E-3</c:v>
                </c:pt>
                <c:pt idx="259">
                  <c:v>2.0120465086635171E-3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7A-45B3-AB1D-0C0A19E67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435439"/>
        <c:axId val="1"/>
      </c:lineChart>
      <c:catAx>
        <c:axId val="2014354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1.5000000000000003E-2"/>
          <c:min val="-1.250000000000000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435439"/>
        <c:crosses val="autoZero"/>
        <c:crossBetween val="between"/>
        <c:majorUnit val="2.5000000000000005E-3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4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4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94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980346" cy="94236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55E906-5A55-4335-B6F2-A11C719372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2980346" cy="94236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A59E73-3A0A-4A16-AE6B-30F14FF879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2988636" cy="942878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534E87-544F-4DA3-A29A-3C1D50BDE6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2980346" cy="94236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114B4B-4A5A-4D3C-A33A-AD3774378C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allasfed.org/research/econdata" TargetMode="External"/><Relationship Id="rId1" Type="http://schemas.openxmlformats.org/officeDocument/2006/relationships/hyperlink" Target="http://www.opportunityaust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6"/>
  <sheetViews>
    <sheetView tabSelected="1" zoomScaleNormal="100" workbookViewId="0">
      <pane xSplit="1" ySplit="6" topLeftCell="B47" activePane="bottomRight" state="frozen"/>
      <selection pane="topRight" activeCell="B1" sqref="B1"/>
      <selection pane="bottomLeft" activeCell="A4" sqref="A4"/>
      <selection pane="bottomRight" activeCell="B51" sqref="B51:B53"/>
    </sheetView>
  </sheetViews>
  <sheetFormatPr defaultRowHeight="12.75" x14ac:dyDescent="0.2"/>
  <cols>
    <col min="1" max="1" width="12.25" style="3" customWidth="1"/>
    <col min="2" max="8" width="9.125" style="1" customWidth="1"/>
    <col min="9" max="9" width="10" style="2" bestFit="1" customWidth="1"/>
    <col min="10" max="20" width="9.125" style="3" customWidth="1"/>
    <col min="21" max="22" width="9" style="3"/>
  </cols>
  <sheetData>
    <row r="1" spans="1:22" s="8" customFormat="1" ht="14.25" x14ac:dyDescent="0.25">
      <c r="A1" s="4" t="s">
        <v>0</v>
      </c>
      <c r="B1" s="5"/>
      <c r="C1" s="5"/>
      <c r="D1" s="5"/>
      <c r="E1" s="5"/>
      <c r="F1" s="5"/>
      <c r="G1" s="5"/>
      <c r="H1" s="5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8" customFormat="1" ht="14.25" x14ac:dyDescent="0.25">
      <c r="A2" s="7" t="s">
        <v>1</v>
      </c>
      <c r="B2" s="7" t="s">
        <v>2</v>
      </c>
      <c r="C2" s="5"/>
      <c r="D2" s="5"/>
      <c r="E2" s="5"/>
      <c r="F2" s="5"/>
      <c r="G2" s="5"/>
      <c r="H2" s="5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s="8" customFormat="1" ht="14.25" x14ac:dyDescent="0.25">
      <c r="A3" s="7"/>
      <c r="B3" s="34" t="s">
        <v>3</v>
      </c>
      <c r="C3" s="5"/>
      <c r="D3" s="5"/>
      <c r="E3" s="5"/>
      <c r="F3" s="5"/>
      <c r="G3" s="5"/>
      <c r="H3" s="5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8" customFormat="1" ht="14.25" x14ac:dyDescent="0.25">
      <c r="A4" s="7" t="s">
        <v>4</v>
      </c>
      <c r="B4" s="10" t="s">
        <v>404</v>
      </c>
      <c r="C4" s="36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8" customFormat="1" ht="25.5" customHeight="1" x14ac:dyDescent="0.25">
      <c r="A5" s="7"/>
      <c r="B5" s="39" t="s">
        <v>5</v>
      </c>
      <c r="C5" s="39"/>
      <c r="D5" s="39"/>
      <c r="E5" s="39"/>
      <c r="F5" s="39"/>
      <c r="G5" s="40" t="s">
        <v>6</v>
      </c>
      <c r="H5" s="40" t="s">
        <v>7</v>
      </c>
      <c r="I5" s="42" t="s">
        <v>8</v>
      </c>
      <c r="J5" s="42"/>
      <c r="K5" s="42"/>
      <c r="L5" s="42"/>
      <c r="M5" s="42"/>
      <c r="N5" s="42"/>
      <c r="O5" s="12"/>
      <c r="P5" s="41" t="s">
        <v>9</v>
      </c>
      <c r="Q5" s="41"/>
      <c r="R5" s="41"/>
      <c r="S5" s="41"/>
      <c r="T5" s="41"/>
      <c r="U5" s="41"/>
      <c r="V5" s="7"/>
    </row>
    <row r="6" spans="1:22" s="8" customFormat="1" ht="37.5" customHeight="1" x14ac:dyDescent="0.25">
      <c r="A6" s="7"/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40"/>
      <c r="H6" s="40"/>
      <c r="I6" s="14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13" t="s">
        <v>16</v>
      </c>
      <c r="P6" s="14" t="s">
        <v>10</v>
      </c>
      <c r="Q6" s="13" t="s">
        <v>11</v>
      </c>
      <c r="R6" s="13" t="s">
        <v>12</v>
      </c>
      <c r="S6" s="13" t="s">
        <v>13</v>
      </c>
      <c r="T6" s="13" t="s">
        <v>14</v>
      </c>
      <c r="U6" s="13" t="s">
        <v>15</v>
      </c>
      <c r="V6" s="13" t="s">
        <v>16</v>
      </c>
    </row>
    <row r="7" spans="1:22" s="19" customFormat="1" ht="13.5" x14ac:dyDescent="0.25">
      <c r="A7" s="15">
        <v>1979</v>
      </c>
      <c r="B7" s="16">
        <v>93.104734664306122</v>
      </c>
      <c r="C7" s="16">
        <v>92.941565184047747</v>
      </c>
      <c r="D7" s="16">
        <v>92.323426099068357</v>
      </c>
      <c r="E7" s="16">
        <v>89.557438017725715</v>
      </c>
      <c r="F7" s="16">
        <v>93.08646320229434</v>
      </c>
      <c r="G7" s="16">
        <v>83.116600858725064</v>
      </c>
      <c r="H7" s="16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9" customFormat="1" ht="13.5" x14ac:dyDescent="0.25">
      <c r="A8" s="15">
        <v>1980</v>
      </c>
      <c r="B8" s="16">
        <v>98.187781612774643</v>
      </c>
      <c r="C8" s="16">
        <v>98.633187359184944</v>
      </c>
      <c r="D8" s="16">
        <v>98.896061892800603</v>
      </c>
      <c r="E8" s="16">
        <v>97.167638075183945</v>
      </c>
      <c r="F8" s="16">
        <v>98.408474389334842</v>
      </c>
      <c r="G8" s="16">
        <v>87.630248741999438</v>
      </c>
      <c r="H8" s="16"/>
      <c r="I8" s="20">
        <f t="shared" ref="I8:I32" si="0">(+B8-B7)/B7</f>
        <v>5.4594935121137569E-2</v>
      </c>
      <c r="J8" s="20">
        <f t="shared" ref="J8:O23" si="1">(+C8-C7)/C7</f>
        <v>6.1238716648104111E-2</v>
      </c>
      <c r="K8" s="20">
        <f t="shared" si="1"/>
        <v>7.1191419896824773E-2</v>
      </c>
      <c r="L8" s="20">
        <f t="shared" si="1"/>
        <v>8.4975633804441522E-2</v>
      </c>
      <c r="M8" s="20">
        <f t="shared" si="1"/>
        <v>5.717277253809476E-2</v>
      </c>
      <c r="N8" s="20">
        <f t="shared" si="1"/>
        <v>5.4305010511032689E-2</v>
      </c>
      <c r="O8" s="20"/>
      <c r="P8" s="18"/>
      <c r="Q8" s="18"/>
      <c r="R8" s="18"/>
      <c r="S8" s="18"/>
      <c r="T8" s="18"/>
      <c r="U8" s="18"/>
      <c r="V8" s="18"/>
    </row>
    <row r="9" spans="1:22" s="19" customFormat="1" ht="13.5" x14ac:dyDescent="0.25">
      <c r="A9" s="15">
        <v>1981</v>
      </c>
      <c r="B9" s="16">
        <v>106.32499078490025</v>
      </c>
      <c r="C9" s="16">
        <v>104.22761697536441</v>
      </c>
      <c r="D9" s="16">
        <v>104.91049991345136</v>
      </c>
      <c r="E9" s="16">
        <v>107.95063885925428</v>
      </c>
      <c r="F9" s="16">
        <v>103.77580682425894</v>
      </c>
      <c r="G9" s="16">
        <v>94.281922543020883</v>
      </c>
      <c r="H9" s="16">
        <v>101.40321217291667</v>
      </c>
      <c r="I9" s="20">
        <f t="shared" si="0"/>
        <v>8.2873948657038635E-2</v>
      </c>
      <c r="J9" s="20">
        <f t="shared" si="1"/>
        <v>5.6719546087531991E-2</v>
      </c>
      <c r="K9" s="20">
        <f t="shared" si="1"/>
        <v>6.0815748428589292E-2</v>
      </c>
      <c r="L9" s="20">
        <f t="shared" si="1"/>
        <v>0.11097316964447503</v>
      </c>
      <c r="M9" s="20">
        <f t="shared" si="1"/>
        <v>5.4541364127740063E-2</v>
      </c>
      <c r="N9" s="20">
        <f t="shared" si="1"/>
        <v>7.5906138536765672E-2</v>
      </c>
      <c r="O9" s="20"/>
      <c r="P9" s="18"/>
      <c r="Q9" s="18"/>
      <c r="R9" s="18"/>
      <c r="S9" s="18"/>
      <c r="T9" s="18"/>
      <c r="U9" s="18"/>
      <c r="V9" s="18"/>
    </row>
    <row r="10" spans="1:22" s="19" customFormat="1" ht="13.5" x14ac:dyDescent="0.25">
      <c r="A10" s="15">
        <v>1982</v>
      </c>
      <c r="B10" s="16">
        <v>111.70602425376926</v>
      </c>
      <c r="C10" s="16">
        <v>107.53024092052357</v>
      </c>
      <c r="D10" s="16">
        <v>104.96028580609624</v>
      </c>
      <c r="E10" s="16">
        <v>110.70671045066469</v>
      </c>
      <c r="F10" s="16">
        <v>106.87523498249946</v>
      </c>
      <c r="G10" s="16">
        <v>95.377704324826425</v>
      </c>
      <c r="H10" s="16">
        <v>92.29078613675</v>
      </c>
      <c r="I10" s="20">
        <f t="shared" si="0"/>
        <v>5.0609301060322257E-2</v>
      </c>
      <c r="J10" s="20">
        <f t="shared" si="1"/>
        <v>3.1686649287393516E-2</v>
      </c>
      <c r="K10" s="20">
        <f t="shared" si="1"/>
        <v>4.7455586129080749E-4</v>
      </c>
      <c r="L10" s="20">
        <f t="shared" si="1"/>
        <v>2.553085021575242E-2</v>
      </c>
      <c r="M10" s="20">
        <f t="shared" si="1"/>
        <v>2.9866577317864768E-2</v>
      </c>
      <c r="N10" s="20">
        <f t="shared" si="1"/>
        <v>1.1622395388739937E-2</v>
      </c>
      <c r="O10" s="20">
        <f t="shared" si="1"/>
        <v>-8.9863287768712954E-2</v>
      </c>
      <c r="P10" s="18"/>
      <c r="Q10" s="21"/>
      <c r="R10" s="18"/>
      <c r="S10" s="18"/>
      <c r="T10" s="18"/>
      <c r="U10" s="18"/>
      <c r="V10" s="18"/>
    </row>
    <row r="11" spans="1:22" s="19" customFormat="1" ht="13.5" x14ac:dyDescent="0.25">
      <c r="A11" s="15">
        <v>1983</v>
      </c>
      <c r="B11" s="16">
        <v>123.37940760897317</v>
      </c>
      <c r="C11" s="16">
        <v>113.41731076920284</v>
      </c>
      <c r="D11" s="16">
        <v>109.34891649102794</v>
      </c>
      <c r="E11" s="16">
        <v>103.42363539699211</v>
      </c>
      <c r="F11" s="16">
        <v>111.67672983143676</v>
      </c>
      <c r="G11" s="16">
        <v>93.658097261503812</v>
      </c>
      <c r="H11" s="16">
        <v>96.179205409916676</v>
      </c>
      <c r="I11" s="20">
        <f t="shared" si="0"/>
        <v>0.10450092940990172</v>
      </c>
      <c r="J11" s="20">
        <f t="shared" si="1"/>
        <v>5.4748039233265121E-2</v>
      </c>
      <c r="K11" s="20">
        <f t="shared" si="1"/>
        <v>4.1812297396362469E-2</v>
      </c>
      <c r="L11" s="20">
        <f t="shared" si="1"/>
        <v>-6.5787114656597118E-2</v>
      </c>
      <c r="M11" s="20">
        <f t="shared" si="1"/>
        <v>4.4926168814726136E-2</v>
      </c>
      <c r="N11" s="20">
        <f t="shared" si="1"/>
        <v>-1.8029444884374368E-2</v>
      </c>
      <c r="O11" s="20">
        <f t="shared" si="1"/>
        <v>4.2132258656948585E-2</v>
      </c>
      <c r="P11" s="18"/>
      <c r="Q11" s="21"/>
      <c r="R11" s="18"/>
      <c r="S11" s="18"/>
      <c r="T11" s="18"/>
      <c r="U11" s="18"/>
      <c r="V11" s="18"/>
    </row>
    <row r="12" spans="1:22" s="19" customFormat="1" ht="13.5" x14ac:dyDescent="0.25">
      <c r="A12" s="15">
        <v>1984</v>
      </c>
      <c r="B12" s="16">
        <v>144.66483045744218</v>
      </c>
      <c r="C12" s="16">
        <v>129.47884650764442</v>
      </c>
      <c r="D12" s="16">
        <v>120.75060722031664</v>
      </c>
      <c r="E12" s="16">
        <v>107.78285396303512</v>
      </c>
      <c r="F12" s="16">
        <v>120.46226657474536</v>
      </c>
      <c r="G12" s="16">
        <v>101.01378427200291</v>
      </c>
      <c r="H12" s="16">
        <v>100.82840236616666</v>
      </c>
      <c r="I12" s="20">
        <f t="shared" si="0"/>
        <v>0.17252006036476511</v>
      </c>
      <c r="J12" s="20">
        <f t="shared" si="1"/>
        <v>0.14161449984584629</v>
      </c>
      <c r="K12" s="20">
        <f t="shared" si="1"/>
        <v>0.10426889534131058</v>
      </c>
      <c r="L12" s="20">
        <f t="shared" si="1"/>
        <v>4.2149152360677816E-2</v>
      </c>
      <c r="M12" s="20">
        <f t="shared" si="1"/>
        <v>7.8669358930632718E-2</v>
      </c>
      <c r="N12" s="20">
        <f t="shared" si="1"/>
        <v>7.8537651581381165E-2</v>
      </c>
      <c r="O12" s="20">
        <f t="shared" si="1"/>
        <v>4.8338899624248914E-2</v>
      </c>
      <c r="P12" s="18"/>
      <c r="Q12" s="21"/>
      <c r="R12" s="18"/>
      <c r="S12" s="18"/>
      <c r="T12" s="18"/>
      <c r="U12" s="18"/>
      <c r="V12" s="18"/>
    </row>
    <row r="13" spans="1:22" s="19" customFormat="1" ht="13.5" x14ac:dyDescent="0.25">
      <c r="A13" s="15">
        <v>1985</v>
      </c>
      <c r="B13" s="16">
        <v>160.22467581326751</v>
      </c>
      <c r="C13" s="16">
        <v>139.6509078824667</v>
      </c>
      <c r="D13" s="16">
        <v>130.93342319745412</v>
      </c>
      <c r="E13" s="16">
        <v>109.19726801778002</v>
      </c>
      <c r="F13" s="16">
        <v>128.84240995044789</v>
      </c>
      <c r="G13" s="16">
        <v>105.02203717651359</v>
      </c>
      <c r="H13" s="16">
        <v>100.50718512383337</v>
      </c>
      <c r="I13" s="20">
        <f t="shared" si="0"/>
        <v>0.10755789991682022</v>
      </c>
      <c r="J13" s="20">
        <f t="shared" si="1"/>
        <v>7.8561569315662078E-2</v>
      </c>
      <c r="K13" s="20">
        <f t="shared" si="1"/>
        <v>8.4329314870925071E-2</v>
      </c>
      <c r="L13" s="20">
        <f t="shared" si="1"/>
        <v>1.3122811307538569E-2</v>
      </c>
      <c r="M13" s="20">
        <f t="shared" si="1"/>
        <v>6.9566542403572948E-2</v>
      </c>
      <c r="N13" s="20">
        <f t="shared" si="1"/>
        <v>3.9680256842150756E-2</v>
      </c>
      <c r="O13" s="20">
        <f t="shared" si="1"/>
        <v>-3.1857813353698026E-3</v>
      </c>
      <c r="P13" s="18"/>
      <c r="Q13" s="21"/>
      <c r="R13" s="18"/>
      <c r="S13" s="18"/>
      <c r="T13" s="18"/>
      <c r="U13" s="18"/>
      <c r="V13" s="18"/>
    </row>
    <row r="14" spans="1:22" s="19" customFormat="1" ht="13.5" x14ac:dyDescent="0.25">
      <c r="A14" s="15">
        <v>1986</v>
      </c>
      <c r="B14" s="16">
        <v>160.3096542550326</v>
      </c>
      <c r="C14" s="16">
        <v>141.43928918964224</v>
      </c>
      <c r="D14" s="16">
        <v>134.26339551068347</v>
      </c>
      <c r="E14" s="16">
        <v>104.06218725940597</v>
      </c>
      <c r="F14" s="16">
        <v>132.35432164520722</v>
      </c>
      <c r="G14" s="16">
        <v>101.77129485354624</v>
      </c>
      <c r="H14" s="16">
        <v>96.568047337083343</v>
      </c>
      <c r="I14" s="20">
        <f t="shared" si="0"/>
        <v>5.3037050213242728E-4</v>
      </c>
      <c r="J14" s="20">
        <f t="shared" si="1"/>
        <v>1.2806084359155636E-2</v>
      </c>
      <c r="K14" s="20">
        <f t="shared" si="1"/>
        <v>2.5432561311771282E-2</v>
      </c>
      <c r="L14" s="20">
        <f t="shared" si="1"/>
        <v>-4.7025725566118802E-2</v>
      </c>
      <c r="M14" s="20">
        <f t="shared" si="1"/>
        <v>2.7257420100338055E-2</v>
      </c>
      <c r="N14" s="20">
        <f t="shared" si="1"/>
        <v>-3.0952954354748784E-2</v>
      </c>
      <c r="O14" s="20">
        <f t="shared" si="1"/>
        <v>-3.9192598836557534E-2</v>
      </c>
      <c r="P14" s="18"/>
      <c r="Q14" s="21"/>
      <c r="R14" s="18"/>
      <c r="S14" s="18"/>
      <c r="T14" s="18"/>
      <c r="U14" s="18"/>
      <c r="V14" s="18"/>
    </row>
    <row r="15" spans="1:22" s="19" customFormat="1" ht="13.5" x14ac:dyDescent="0.25">
      <c r="A15" s="15">
        <v>1987</v>
      </c>
      <c r="B15" s="16">
        <v>155.35991828722311</v>
      </c>
      <c r="C15" s="16">
        <v>139.46172308392718</v>
      </c>
      <c r="D15" s="16">
        <v>136.52990802624836</v>
      </c>
      <c r="E15" s="16">
        <v>103.09606379546734</v>
      </c>
      <c r="F15" s="16">
        <v>134.23767574974451</v>
      </c>
      <c r="G15" s="16">
        <v>101.30542865414283</v>
      </c>
      <c r="H15" s="16">
        <v>100.00000000050001</v>
      </c>
      <c r="I15" s="20">
        <f t="shared" si="0"/>
        <v>-3.0876094086854416E-2</v>
      </c>
      <c r="J15" s="20">
        <f t="shared" si="1"/>
        <v>-1.3981731080842247E-2</v>
      </c>
      <c r="K15" s="20">
        <f t="shared" si="1"/>
        <v>1.6881090389111671E-2</v>
      </c>
      <c r="L15" s="20">
        <f t="shared" si="1"/>
        <v>-9.2840972247707904E-3</v>
      </c>
      <c r="M15" s="20">
        <f t="shared" si="1"/>
        <v>1.4229638149526108E-2</v>
      </c>
      <c r="N15" s="20">
        <f t="shared" si="1"/>
        <v>-4.5775795628208464E-3</v>
      </c>
      <c r="O15" s="20">
        <f t="shared" si="1"/>
        <v>3.5539215693540835E-2</v>
      </c>
      <c r="P15" s="18"/>
      <c r="Q15" s="21"/>
      <c r="R15" s="18"/>
      <c r="S15" s="18"/>
      <c r="T15" s="18"/>
      <c r="U15" s="18"/>
      <c r="V15" s="18"/>
    </row>
    <row r="16" spans="1:22" s="19" customFormat="1" ht="13.5" x14ac:dyDescent="0.25">
      <c r="A16" s="15">
        <v>1988</v>
      </c>
      <c r="B16" s="16">
        <v>162.10767501815889</v>
      </c>
      <c r="C16" s="16">
        <v>146.37407807852767</v>
      </c>
      <c r="D16" s="16">
        <v>143.68982963233555</v>
      </c>
      <c r="E16" s="16">
        <v>110.49217897525399</v>
      </c>
      <c r="F16" s="16">
        <v>136.78175141277114</v>
      </c>
      <c r="G16" s="16">
        <v>106.27341180093099</v>
      </c>
      <c r="H16" s="16">
        <v>101.33558748791667</v>
      </c>
      <c r="I16" s="20">
        <f t="shared" si="0"/>
        <v>4.3433060504452621E-2</v>
      </c>
      <c r="J16" s="20">
        <f t="shared" si="1"/>
        <v>4.9564531699071865E-2</v>
      </c>
      <c r="K16" s="20">
        <f t="shared" si="1"/>
        <v>5.2442147728618264E-2</v>
      </c>
      <c r="L16" s="20">
        <f t="shared" si="1"/>
        <v>7.1740034560968571E-2</v>
      </c>
      <c r="M16" s="20">
        <f t="shared" si="1"/>
        <v>1.8952024078318221E-2</v>
      </c>
      <c r="N16" s="20">
        <f t="shared" si="1"/>
        <v>4.9039653775602418E-2</v>
      </c>
      <c r="O16" s="20">
        <f t="shared" si="1"/>
        <v>1.3355874874099822E-2</v>
      </c>
      <c r="P16" s="18"/>
      <c r="Q16" s="21"/>
      <c r="R16" s="18"/>
      <c r="S16" s="18"/>
      <c r="T16" s="18"/>
      <c r="U16" s="18"/>
      <c r="V16" s="18"/>
    </row>
    <row r="17" spans="1:22" s="19" customFormat="1" ht="13.5" x14ac:dyDescent="0.25">
      <c r="A17" s="15">
        <v>1989</v>
      </c>
      <c r="B17" s="16">
        <v>166.62812767316021</v>
      </c>
      <c r="C17" s="16">
        <v>149.99825400608799</v>
      </c>
      <c r="D17" s="16">
        <v>150.11561319237376</v>
      </c>
      <c r="E17" s="16">
        <v>118.54699344500942</v>
      </c>
      <c r="F17" s="16">
        <v>141.9667130208795</v>
      </c>
      <c r="G17" s="16">
        <v>110.61540639248604</v>
      </c>
      <c r="H17" s="16">
        <v>103.55029585749998</v>
      </c>
      <c r="I17" s="20">
        <f t="shared" si="0"/>
        <v>2.7885494345008352E-2</v>
      </c>
      <c r="J17" s="20">
        <f t="shared" si="1"/>
        <v>2.4759684058375388E-2</v>
      </c>
      <c r="K17" s="20">
        <f t="shared" si="1"/>
        <v>4.4719821691487152E-2</v>
      </c>
      <c r="L17" s="20">
        <f t="shared" si="1"/>
        <v>7.2899408306169769E-2</v>
      </c>
      <c r="M17" s="20">
        <f t="shared" si="1"/>
        <v>3.7906822763670502E-2</v>
      </c>
      <c r="N17" s="20">
        <f t="shared" si="1"/>
        <v>4.085682879635387E-2</v>
      </c>
      <c r="O17" s="20">
        <f t="shared" si="1"/>
        <v>2.1855188532334601E-2</v>
      </c>
      <c r="P17" s="18"/>
      <c r="Q17" s="21"/>
      <c r="R17" s="18"/>
      <c r="S17" s="18"/>
      <c r="T17" s="18"/>
      <c r="U17" s="18"/>
      <c r="V17" s="18"/>
    </row>
    <row r="18" spans="1:22" s="19" customFormat="1" ht="13.5" x14ac:dyDescent="0.25">
      <c r="A18" s="15">
        <v>1990</v>
      </c>
      <c r="B18" s="16">
        <v>176.08856708449844</v>
      </c>
      <c r="C18" s="16">
        <v>154.73319031653736</v>
      </c>
      <c r="D18" s="16">
        <v>157.65375243868004</v>
      </c>
      <c r="E18" s="16">
        <v>128.86193029009601</v>
      </c>
      <c r="F18" s="16">
        <v>144.46106541829144</v>
      </c>
      <c r="G18" s="16">
        <v>116.9819121301545</v>
      </c>
      <c r="H18" s="16">
        <v>103.51648351583337</v>
      </c>
      <c r="I18" s="20">
        <f t="shared" si="0"/>
        <v>5.6775764953050471E-2</v>
      </c>
      <c r="J18" s="20">
        <f t="shared" si="1"/>
        <v>3.1566609503715912E-2</v>
      </c>
      <c r="K18" s="20">
        <f t="shared" si="1"/>
        <v>5.0215557769105142E-2</v>
      </c>
      <c r="L18" s="20">
        <f t="shared" si="1"/>
        <v>8.7011374521880208E-2</v>
      </c>
      <c r="M18" s="20">
        <f t="shared" si="1"/>
        <v>1.7569980626691638E-2</v>
      </c>
      <c r="N18" s="20">
        <f t="shared" si="1"/>
        <v>5.7555325657610477E-2</v>
      </c>
      <c r="O18" s="20">
        <f t="shared" si="1"/>
        <v>-3.2653061381045451E-4</v>
      </c>
      <c r="P18" s="18"/>
      <c r="Q18" s="21"/>
      <c r="R18" s="18"/>
      <c r="S18" s="18"/>
      <c r="T18" s="18"/>
      <c r="U18" s="18"/>
      <c r="V18" s="18"/>
    </row>
    <row r="19" spans="1:22" s="19" customFormat="1" ht="13.5" x14ac:dyDescent="0.25">
      <c r="A19" s="15">
        <v>1991</v>
      </c>
      <c r="B19" s="16">
        <v>183.51510408053107</v>
      </c>
      <c r="C19" s="16">
        <v>154.84755670983972</v>
      </c>
      <c r="D19" s="16">
        <v>157.87676078825106</v>
      </c>
      <c r="E19" s="16">
        <v>133.31987605319731</v>
      </c>
      <c r="F19" s="16">
        <v>147.31351550598538</v>
      </c>
      <c r="G19" s="16">
        <v>118.97959775709477</v>
      </c>
      <c r="H19" s="16">
        <v>102.90786137166667</v>
      </c>
      <c r="I19" s="20">
        <f t="shared" si="0"/>
        <v>4.2175009536359713E-2</v>
      </c>
      <c r="J19" s="20">
        <f t="shared" si="1"/>
        <v>7.3911998497803002E-4</v>
      </c>
      <c r="K19" s="20">
        <f t="shared" si="1"/>
        <v>1.4145451416245701E-3</v>
      </c>
      <c r="L19" s="20">
        <f t="shared" si="1"/>
        <v>3.4594746121414562E-2</v>
      </c>
      <c r="M19" s="20">
        <f t="shared" si="1"/>
        <v>1.9745459300293693E-2</v>
      </c>
      <c r="N19" s="20">
        <f t="shared" si="1"/>
        <v>1.7076876164561536E-2</v>
      </c>
      <c r="O19" s="20">
        <f t="shared" si="1"/>
        <v>-5.8794708194817137E-3</v>
      </c>
      <c r="P19" s="18"/>
      <c r="Q19" s="21"/>
      <c r="R19" s="18"/>
      <c r="S19" s="18"/>
      <c r="T19" s="18"/>
      <c r="U19" s="18"/>
      <c r="V19" s="18"/>
    </row>
    <row r="20" spans="1:22" s="19" customFormat="1" ht="13.5" x14ac:dyDescent="0.25">
      <c r="A20" s="15">
        <v>1992</v>
      </c>
      <c r="B20" s="16">
        <v>196.43274187010013</v>
      </c>
      <c r="C20" s="16">
        <v>156.22506945014086</v>
      </c>
      <c r="D20" s="16">
        <v>159.31020336040191</v>
      </c>
      <c r="E20" s="16">
        <v>134.89510440750641</v>
      </c>
      <c r="F20" s="16">
        <v>154.12033222228914</v>
      </c>
      <c r="G20" s="16">
        <v>121.3736592579819</v>
      </c>
      <c r="H20" s="16">
        <v>106.50887573916667</v>
      </c>
      <c r="I20" s="20">
        <f t="shared" si="0"/>
        <v>7.0390052384464608E-2</v>
      </c>
      <c r="J20" s="20">
        <f t="shared" si="1"/>
        <v>8.8959281603802603E-3</v>
      </c>
      <c r="K20" s="20">
        <f t="shared" si="1"/>
        <v>9.0795033100117099E-3</v>
      </c>
      <c r="L20" s="20">
        <f t="shared" si="1"/>
        <v>1.1815405181449135E-2</v>
      </c>
      <c r="M20" s="20">
        <f t="shared" si="1"/>
        <v>4.6206328678831877E-2</v>
      </c>
      <c r="N20" s="20">
        <f t="shared" si="1"/>
        <v>2.0121613671738734E-2</v>
      </c>
      <c r="O20" s="20">
        <f t="shared" si="1"/>
        <v>3.4992607168216366E-2</v>
      </c>
      <c r="P20" s="18"/>
      <c r="Q20" s="21"/>
      <c r="R20" s="18"/>
      <c r="S20" s="18"/>
      <c r="T20" s="18"/>
      <c r="U20" s="18"/>
      <c r="V20" s="18"/>
    </row>
    <row r="21" spans="1:22" s="19" customFormat="1" ht="13.5" x14ac:dyDescent="0.25">
      <c r="A21" s="15">
        <v>1993</v>
      </c>
      <c r="B21" s="16">
        <v>214.65303178716906</v>
      </c>
      <c r="C21" s="16">
        <v>163.84722404512036</v>
      </c>
      <c r="D21" s="16">
        <v>165.67740148433549</v>
      </c>
      <c r="E21" s="16">
        <v>139.59530703110636</v>
      </c>
      <c r="F21" s="16">
        <v>163.04349576816591</v>
      </c>
      <c r="G21" s="16">
        <v>126.83205432389273</v>
      </c>
      <c r="H21" s="16">
        <v>110.14370245249999</v>
      </c>
      <c r="I21" s="20">
        <f t="shared" si="0"/>
        <v>9.2755870246508595E-2</v>
      </c>
      <c r="J21" s="20">
        <f t="shared" si="1"/>
        <v>4.8789574053683477E-2</v>
      </c>
      <c r="K21" s="20">
        <f t="shared" si="1"/>
        <v>3.9967296441956617E-2</v>
      </c>
      <c r="L21" s="20">
        <f t="shared" si="1"/>
        <v>3.4843389196697938E-2</v>
      </c>
      <c r="M21" s="20">
        <f t="shared" si="1"/>
        <v>5.7897380684378601E-2</v>
      </c>
      <c r="N21" s="20">
        <f t="shared" si="1"/>
        <v>4.497182584162613E-2</v>
      </c>
      <c r="O21" s="20">
        <f t="shared" si="1"/>
        <v>3.4126984142005032E-2</v>
      </c>
      <c r="P21" s="18"/>
      <c r="Q21" s="21"/>
      <c r="R21" s="18"/>
      <c r="S21" s="18"/>
      <c r="T21" s="18"/>
      <c r="U21" s="18"/>
      <c r="V21" s="18"/>
    </row>
    <row r="22" spans="1:22" s="19" customFormat="1" ht="13.5" x14ac:dyDescent="0.25">
      <c r="A22" s="15">
        <v>1994</v>
      </c>
      <c r="B22" s="16">
        <v>233.12015331662133</v>
      </c>
      <c r="C22" s="16">
        <v>173.93210952025029</v>
      </c>
      <c r="D22" s="16">
        <v>173.2598316194775</v>
      </c>
      <c r="E22" s="16">
        <v>145.58885536515353</v>
      </c>
      <c r="F22" s="16">
        <v>172.77969288767977</v>
      </c>
      <c r="G22" s="16">
        <v>134.15952346317061</v>
      </c>
      <c r="H22" s="16">
        <v>112.89940828499998</v>
      </c>
      <c r="I22" s="20">
        <f t="shared" si="0"/>
        <v>8.603242812690684E-2</v>
      </c>
      <c r="J22" s="20">
        <f t="shared" si="1"/>
        <v>6.1550542182837072E-2</v>
      </c>
      <c r="K22" s="20">
        <f t="shared" si="1"/>
        <v>4.5766230440660978E-2</v>
      </c>
      <c r="L22" s="20">
        <f t="shared" si="1"/>
        <v>4.2935170683865605E-2</v>
      </c>
      <c r="M22" s="20">
        <f t="shared" si="1"/>
        <v>5.9715335920899976E-2</v>
      </c>
      <c r="N22" s="20">
        <f t="shared" si="1"/>
        <v>5.7773006818651877E-2</v>
      </c>
      <c r="O22" s="20">
        <f t="shared" si="1"/>
        <v>2.5019186491287562E-2</v>
      </c>
      <c r="P22" s="18"/>
      <c r="Q22" s="21"/>
      <c r="R22" s="18"/>
      <c r="S22" s="18"/>
      <c r="T22" s="18"/>
      <c r="U22" s="18"/>
      <c r="V22" s="18"/>
    </row>
    <row r="23" spans="1:22" s="19" customFormat="1" ht="13.5" x14ac:dyDescent="0.25">
      <c r="A23" s="15">
        <v>1995</v>
      </c>
      <c r="B23" s="16">
        <v>253.70109552029149</v>
      </c>
      <c r="C23" s="16">
        <v>185.59187368947002</v>
      </c>
      <c r="D23" s="16">
        <v>181.70075743133887</v>
      </c>
      <c r="E23" s="16">
        <v>153.51563523212397</v>
      </c>
      <c r="F23" s="16">
        <v>182.94656425973082</v>
      </c>
      <c r="G23" s="16">
        <v>141.59051270280486</v>
      </c>
      <c r="H23" s="16">
        <v>113.59256128416665</v>
      </c>
      <c r="I23" s="20">
        <f t="shared" si="0"/>
        <v>8.8284697444057286E-2</v>
      </c>
      <c r="J23" s="20">
        <f t="shared" si="1"/>
        <v>6.7036294801347318E-2</v>
      </c>
      <c r="K23" s="20">
        <f t="shared" si="1"/>
        <v>4.871830783259555E-2</v>
      </c>
      <c r="L23" s="20">
        <f t="shared" si="1"/>
        <v>5.4446336892265294E-2</v>
      </c>
      <c r="M23" s="20">
        <f t="shared" si="1"/>
        <v>5.8842976290392555E-2</v>
      </c>
      <c r="N23" s="20">
        <f t="shared" si="1"/>
        <v>5.5389204193723854E-2</v>
      </c>
      <c r="O23" s="20">
        <f t="shared" si="1"/>
        <v>6.1395627284147984E-3</v>
      </c>
      <c r="P23" s="18"/>
      <c r="Q23" s="21"/>
      <c r="R23" s="18"/>
      <c r="S23" s="18"/>
      <c r="T23" s="18"/>
      <c r="U23" s="18"/>
      <c r="V23" s="18"/>
    </row>
    <row r="24" spans="1:22" s="19" customFormat="1" ht="13.5" x14ac:dyDescent="0.25">
      <c r="A24" s="15">
        <v>1996</v>
      </c>
      <c r="B24" s="16">
        <v>269.25381385706311</v>
      </c>
      <c r="C24" s="16">
        <v>197.72933974702275</v>
      </c>
      <c r="D24" s="16">
        <v>191.75487276615851</v>
      </c>
      <c r="E24" s="16">
        <v>160.47105534360318</v>
      </c>
      <c r="F24" s="16">
        <v>190.25374944142013</v>
      </c>
      <c r="G24" s="16">
        <v>148.49673786496638</v>
      </c>
      <c r="H24" s="16">
        <v>116.46661031166667</v>
      </c>
      <c r="I24" s="20">
        <f t="shared" si="0"/>
        <v>6.1303315639516756E-2</v>
      </c>
      <c r="J24" s="20">
        <f t="shared" ref="J24:O32" si="2">(+C24-C23)/C23</f>
        <v>6.5398693467910038E-2</v>
      </c>
      <c r="K24" s="20">
        <f t="shared" si="2"/>
        <v>5.5333370520587365E-2</v>
      </c>
      <c r="L24" s="20">
        <f t="shared" si="2"/>
        <v>4.5307568189795401E-2</v>
      </c>
      <c r="M24" s="20">
        <f t="shared" si="2"/>
        <v>3.9941636571623348E-2</v>
      </c>
      <c r="N24" s="20">
        <f t="shared" si="2"/>
        <v>4.8776044597405498E-2</v>
      </c>
      <c r="O24" s="20">
        <f t="shared" si="2"/>
        <v>2.5301384131221513E-2</v>
      </c>
      <c r="P24" s="18"/>
      <c r="Q24" s="21"/>
      <c r="R24" s="18"/>
      <c r="S24" s="18"/>
      <c r="T24" s="18"/>
      <c r="U24" s="18"/>
      <c r="V24" s="18"/>
    </row>
    <row r="25" spans="1:22" s="19" customFormat="1" ht="13.5" x14ac:dyDescent="0.25">
      <c r="A25" s="15">
        <v>1997</v>
      </c>
      <c r="B25" s="16">
        <v>286.58719408480482</v>
      </c>
      <c r="C25" s="16">
        <v>214.79877375092141</v>
      </c>
      <c r="D25" s="16">
        <v>202.75391435216545</v>
      </c>
      <c r="E25" s="16">
        <v>171.21611344664771</v>
      </c>
      <c r="F25" s="16">
        <v>200.76752447876038</v>
      </c>
      <c r="G25" s="16">
        <v>158.49358432961972</v>
      </c>
      <c r="H25" s="16">
        <v>121.44547759833335</v>
      </c>
      <c r="I25" s="20">
        <f t="shared" si="0"/>
        <v>6.4375616372674166E-2</v>
      </c>
      <c r="J25" s="20">
        <f t="shared" si="2"/>
        <v>8.6327269517702837E-2</v>
      </c>
      <c r="K25" s="20">
        <f t="shared" si="2"/>
        <v>5.7359906568945788E-2</v>
      </c>
      <c r="L25" s="20">
        <f t="shared" si="2"/>
        <v>6.6959478019491037E-2</v>
      </c>
      <c r="M25" s="20">
        <f t="shared" si="2"/>
        <v>5.5261854592660656E-2</v>
      </c>
      <c r="N25" s="20">
        <f t="shared" si="2"/>
        <v>6.732031025317102E-2</v>
      </c>
      <c r="O25" s="20">
        <f t="shared" si="2"/>
        <v>4.2749310496314342E-2</v>
      </c>
      <c r="P25" s="18"/>
      <c r="Q25" s="21"/>
      <c r="R25" s="18"/>
      <c r="S25" s="18"/>
      <c r="T25" s="18"/>
      <c r="U25" s="18"/>
      <c r="V25" s="18"/>
    </row>
    <row r="26" spans="1:22" s="19" customFormat="1" ht="13.5" x14ac:dyDescent="0.25">
      <c r="A26" s="15">
        <v>1998</v>
      </c>
      <c r="B26" s="16">
        <v>312.51007813462769</v>
      </c>
      <c r="C26" s="16">
        <v>231.358861264929</v>
      </c>
      <c r="D26" s="16">
        <v>215.2115378051102</v>
      </c>
      <c r="E26" s="16">
        <v>184.59156610686782</v>
      </c>
      <c r="F26" s="16">
        <v>209.86271727361179</v>
      </c>
      <c r="G26" s="16">
        <v>168.070845363205</v>
      </c>
      <c r="H26" s="16">
        <v>122.91631445416668</v>
      </c>
      <c r="I26" s="20">
        <f t="shared" si="0"/>
        <v>9.0453741775188862E-2</v>
      </c>
      <c r="J26" s="20">
        <f t="shared" si="2"/>
        <v>7.7095819612129204E-2</v>
      </c>
      <c r="K26" s="20">
        <f t="shared" si="2"/>
        <v>6.1442086051699915E-2</v>
      </c>
      <c r="L26" s="20">
        <f t="shared" si="2"/>
        <v>7.8120291314684009E-2</v>
      </c>
      <c r="M26" s="20">
        <f t="shared" si="2"/>
        <v>4.5302111576385022E-2</v>
      </c>
      <c r="N26" s="20">
        <f t="shared" si="2"/>
        <v>6.0426805754278397E-2</v>
      </c>
      <c r="O26" s="20">
        <f t="shared" si="2"/>
        <v>1.2111087913029964E-2</v>
      </c>
      <c r="P26" s="18"/>
      <c r="Q26" s="21"/>
      <c r="R26" s="18"/>
      <c r="S26" s="18"/>
      <c r="T26" s="18"/>
      <c r="U26" s="18"/>
      <c r="V26" s="18"/>
    </row>
    <row r="27" spans="1:22" s="19" customFormat="1" ht="13.5" x14ac:dyDescent="0.25">
      <c r="A27" s="15">
        <v>1999</v>
      </c>
      <c r="B27" s="16">
        <v>338.85193166150282</v>
      </c>
      <c r="C27" s="16">
        <v>245.18519041424645</v>
      </c>
      <c r="D27" s="16">
        <v>226.15257220263388</v>
      </c>
      <c r="E27" s="16">
        <v>190.62951699809057</v>
      </c>
      <c r="F27" s="16">
        <v>219.70284815655029</v>
      </c>
      <c r="G27" s="16">
        <v>174.61495242195119</v>
      </c>
      <c r="H27" s="16">
        <v>123.64327979666668</v>
      </c>
      <c r="I27" s="20">
        <f t="shared" si="0"/>
        <v>8.4291212891787745E-2</v>
      </c>
      <c r="J27" s="20">
        <f t="shared" si="2"/>
        <v>5.9761398693456209E-2</v>
      </c>
      <c r="K27" s="20">
        <f t="shared" si="2"/>
        <v>5.0838512233631207E-2</v>
      </c>
      <c r="L27" s="20">
        <f t="shared" si="2"/>
        <v>3.2709787443523423E-2</v>
      </c>
      <c r="M27" s="20">
        <f t="shared" si="2"/>
        <v>4.6888418346881844E-2</v>
      </c>
      <c r="N27" s="20">
        <f t="shared" si="2"/>
        <v>3.8936598698032517E-2</v>
      </c>
      <c r="O27" s="20">
        <f t="shared" si="2"/>
        <v>5.9143112590726672E-3</v>
      </c>
      <c r="P27" s="18"/>
      <c r="Q27" s="21"/>
      <c r="R27" s="18"/>
      <c r="S27" s="18"/>
      <c r="T27" s="18"/>
      <c r="U27" s="18"/>
      <c r="V27" s="18"/>
    </row>
    <row r="28" spans="1:22" s="19" customFormat="1" ht="13.5" x14ac:dyDescent="0.25">
      <c r="A28" s="15">
        <v>2000</v>
      </c>
      <c r="B28" s="16">
        <v>362.18886595166032</v>
      </c>
      <c r="C28" s="16">
        <v>258.76230264393689</v>
      </c>
      <c r="D28" s="16">
        <v>236.67207129215865</v>
      </c>
      <c r="E28" s="16">
        <v>198.96825408263882</v>
      </c>
      <c r="F28" s="16">
        <v>227.27411768492573</v>
      </c>
      <c r="G28" s="16">
        <v>183.11138328417292</v>
      </c>
      <c r="H28" s="16">
        <v>125.71428571416669</v>
      </c>
      <c r="I28" s="20">
        <f t="shared" si="0"/>
        <v>6.8870595412364372E-2</v>
      </c>
      <c r="J28" s="20">
        <f t="shared" si="2"/>
        <v>5.537492785250029E-2</v>
      </c>
      <c r="K28" s="20">
        <f t="shared" si="2"/>
        <v>4.6515053917225602E-2</v>
      </c>
      <c r="L28" s="20">
        <f t="shared" si="2"/>
        <v>4.3743158015931927E-2</v>
      </c>
      <c r="M28" s="20">
        <f t="shared" si="2"/>
        <v>3.4461408178834786E-2</v>
      </c>
      <c r="N28" s="20">
        <f t="shared" si="2"/>
        <v>4.8658094535285773E-2</v>
      </c>
      <c r="O28" s="20">
        <f t="shared" si="2"/>
        <v>1.6749846177696183E-2</v>
      </c>
      <c r="P28" s="18"/>
      <c r="Q28" s="21"/>
      <c r="R28" s="18"/>
      <c r="S28" s="18"/>
      <c r="T28" s="18"/>
      <c r="U28" s="18"/>
      <c r="V28" s="18"/>
    </row>
    <row r="29" spans="1:22" s="19" customFormat="1" ht="13.5" x14ac:dyDescent="0.25">
      <c r="A29" s="15">
        <v>2001</v>
      </c>
      <c r="B29" s="16">
        <v>361.94456307904869</v>
      </c>
      <c r="C29" s="16">
        <v>259.84929744367327</v>
      </c>
      <c r="D29" s="16">
        <v>239.33681008592535</v>
      </c>
      <c r="E29" s="16">
        <v>204.84857358152655</v>
      </c>
      <c r="F29" s="16">
        <v>231.69471323318689</v>
      </c>
      <c r="G29" s="16">
        <v>185.36994679004681</v>
      </c>
      <c r="H29" s="16">
        <v>118.21639898583332</v>
      </c>
      <c r="I29" s="20">
        <f t="shared" si="0"/>
        <v>-6.7451789819577928E-4</v>
      </c>
      <c r="J29" s="20">
        <f t="shared" si="2"/>
        <v>4.2007463553611389E-3</v>
      </c>
      <c r="K29" s="20">
        <f t="shared" si="2"/>
        <v>1.1259202571803364E-2</v>
      </c>
      <c r="L29" s="20">
        <f t="shared" si="2"/>
        <v>2.955405889245737E-2</v>
      </c>
      <c r="M29" s="20">
        <f t="shared" si="2"/>
        <v>1.9450501417805587E-2</v>
      </c>
      <c r="N29" s="20">
        <f t="shared" si="2"/>
        <v>1.233436974460949E-2</v>
      </c>
      <c r="O29" s="20">
        <f t="shared" si="2"/>
        <v>-5.9642280793617365E-2</v>
      </c>
      <c r="P29" s="18"/>
      <c r="Q29" s="21"/>
      <c r="R29" s="18"/>
      <c r="S29" s="18"/>
      <c r="T29" s="18"/>
      <c r="U29" s="18"/>
      <c r="V29" s="18"/>
    </row>
    <row r="30" spans="1:22" s="19" customFormat="1" ht="13.5" x14ac:dyDescent="0.25">
      <c r="A30" s="15">
        <v>2002</v>
      </c>
      <c r="B30" s="16">
        <v>352.20512384024261</v>
      </c>
      <c r="C30" s="16">
        <v>248.89457369267242</v>
      </c>
      <c r="D30" s="16">
        <v>238.27244540329289</v>
      </c>
      <c r="E30" s="16">
        <v>204.88675982031882</v>
      </c>
      <c r="F30" s="16">
        <v>233.53635123332967</v>
      </c>
      <c r="G30" s="16">
        <v>182.6568731536205</v>
      </c>
      <c r="H30" s="16">
        <v>114.06593406416665</v>
      </c>
      <c r="I30" s="20">
        <f t="shared" si="0"/>
        <v>-2.6908649092427427E-2</v>
      </c>
      <c r="J30" s="20">
        <f t="shared" si="2"/>
        <v>-4.2157988721810813E-2</v>
      </c>
      <c r="K30" s="20">
        <f t="shared" si="2"/>
        <v>-4.4471415920114259E-3</v>
      </c>
      <c r="L30" s="20">
        <f t="shared" si="2"/>
        <v>1.8641203170041243E-4</v>
      </c>
      <c r="M30" s="20">
        <f t="shared" si="2"/>
        <v>7.948554261094776E-3</v>
      </c>
      <c r="N30" s="20">
        <f t="shared" si="2"/>
        <v>-1.4635995118988675E-2</v>
      </c>
      <c r="O30" s="20">
        <f t="shared" si="2"/>
        <v>-3.5109045422404096E-2</v>
      </c>
      <c r="P30" s="18"/>
      <c r="Q30" s="21"/>
      <c r="R30" s="18"/>
      <c r="S30" s="18"/>
      <c r="T30" s="18"/>
      <c r="U30" s="18"/>
      <c r="V30" s="18"/>
    </row>
    <row r="31" spans="1:22" s="19" customFormat="1" ht="13.5" x14ac:dyDescent="0.25">
      <c r="A31" s="15">
        <v>2003</v>
      </c>
      <c r="B31" s="16">
        <v>353.40031882015802</v>
      </c>
      <c r="C31" s="16">
        <v>244.97317382960827</v>
      </c>
      <c r="D31" s="16">
        <v>238.97465926939708</v>
      </c>
      <c r="E31" s="16">
        <v>204.15228111243241</v>
      </c>
      <c r="F31" s="16">
        <v>234.64300548269139</v>
      </c>
      <c r="G31" s="16">
        <v>182.87296852754812</v>
      </c>
      <c r="H31" s="16">
        <v>114.42096365249999</v>
      </c>
      <c r="I31" s="20">
        <f t="shared" si="0"/>
        <v>3.3934627835157344E-3</v>
      </c>
      <c r="J31" s="20">
        <f t="shared" si="2"/>
        <v>-1.5755264588074868E-2</v>
      </c>
      <c r="K31" s="20">
        <f t="shared" si="2"/>
        <v>2.9471047939078373E-3</v>
      </c>
      <c r="L31" s="20">
        <f t="shared" si="2"/>
        <v>-3.5848031787438671E-3</v>
      </c>
      <c r="M31" s="20">
        <f t="shared" si="2"/>
        <v>4.7386809099198863E-3</v>
      </c>
      <c r="N31" s="20">
        <f t="shared" si="2"/>
        <v>1.1830673009818036E-3</v>
      </c>
      <c r="O31" s="20">
        <f t="shared" si="2"/>
        <v>3.1124944642422275E-3</v>
      </c>
      <c r="P31" s="18"/>
      <c r="Q31" s="21"/>
      <c r="R31" s="18"/>
      <c r="S31" s="18"/>
      <c r="T31" s="18"/>
      <c r="U31" s="18"/>
      <c r="V31" s="18"/>
    </row>
    <row r="32" spans="1:22" s="19" customFormat="1" ht="13.5" x14ac:dyDescent="0.25">
      <c r="A32" s="15">
        <v>2004</v>
      </c>
      <c r="B32" s="16">
        <v>370.6415009681923</v>
      </c>
      <c r="C32" s="16">
        <v>252.15243175319563</v>
      </c>
      <c r="D32" s="16">
        <v>247.41156606604173</v>
      </c>
      <c r="E32" s="16">
        <v>207.23427946723265</v>
      </c>
      <c r="F32" s="16">
        <v>240.40339226714309</v>
      </c>
      <c r="G32" s="16">
        <v>188.98442777728334</v>
      </c>
      <c r="H32" s="16">
        <v>118.08114961833336</v>
      </c>
      <c r="I32" s="20">
        <f t="shared" si="0"/>
        <v>4.8786549501694573E-2</v>
      </c>
      <c r="J32" s="20">
        <f t="shared" si="2"/>
        <v>2.9306302446736102E-2</v>
      </c>
      <c r="K32" s="20">
        <f t="shared" si="2"/>
        <v>3.5304608540664098E-2</v>
      </c>
      <c r="L32" s="20">
        <f t="shared" si="2"/>
        <v>1.5096565847838384E-2</v>
      </c>
      <c r="M32" s="20">
        <f t="shared" si="2"/>
        <v>2.4549578081826163E-2</v>
      </c>
      <c r="N32" s="20">
        <f t="shared" si="2"/>
        <v>3.3419150456971906E-2</v>
      </c>
      <c r="O32" s="20">
        <f t="shared" si="2"/>
        <v>3.1988770667492908E-2</v>
      </c>
      <c r="P32" s="18"/>
      <c r="Q32" s="21"/>
      <c r="R32" s="18"/>
      <c r="S32" s="18"/>
      <c r="T32" s="18"/>
      <c r="U32" s="18"/>
      <c r="V32" s="18"/>
    </row>
    <row r="33" spans="1:22" s="19" customFormat="1" ht="13.5" x14ac:dyDescent="0.25">
      <c r="A33" s="15">
        <v>2005</v>
      </c>
      <c r="B33" s="16">
        <v>395.87648529665415</v>
      </c>
      <c r="C33" s="16">
        <v>264.13030089596452</v>
      </c>
      <c r="D33" s="16">
        <v>259.09804916588791</v>
      </c>
      <c r="E33" s="16">
        <v>216.02853903089985</v>
      </c>
      <c r="F33" s="16">
        <v>251.31198469330261</v>
      </c>
      <c r="G33" s="16">
        <v>197.14887643036721</v>
      </c>
      <c r="H33" s="16">
        <v>121.60608622166667</v>
      </c>
      <c r="I33" s="20">
        <f t="shared" ref="I33:O34" si="3">(+B33-B32)/B32</f>
        <v>6.8084616165601658E-2</v>
      </c>
      <c r="J33" s="20">
        <f t="shared" si="3"/>
        <v>4.750249307328798E-2</v>
      </c>
      <c r="K33" s="20">
        <f t="shared" si="3"/>
        <v>4.7234991013826354E-2</v>
      </c>
      <c r="L33" s="20">
        <f t="shared" si="3"/>
        <v>4.2436316936927038E-2</v>
      </c>
      <c r="M33" s="20">
        <f t="shared" si="3"/>
        <v>4.5376200074737617E-2</v>
      </c>
      <c r="N33" s="20">
        <f t="shared" si="3"/>
        <v>4.3201700526911163E-2</v>
      </c>
      <c r="O33" s="20">
        <f t="shared" si="3"/>
        <v>2.9851814745425143E-2</v>
      </c>
      <c r="P33" s="18"/>
      <c r="Q33" s="21"/>
      <c r="R33" s="18"/>
      <c r="S33" s="18"/>
      <c r="T33" s="18"/>
      <c r="U33" s="18"/>
      <c r="V33" s="18"/>
    </row>
    <row r="34" spans="1:22" s="19" customFormat="1" ht="13.5" x14ac:dyDescent="0.25">
      <c r="A34" s="15">
        <v>2006</v>
      </c>
      <c r="B34" s="16">
        <v>425.70212510270272</v>
      </c>
      <c r="C34" s="16">
        <v>279.87573372150104</v>
      </c>
      <c r="D34" s="16">
        <v>272.87546181636719</v>
      </c>
      <c r="E34" s="16">
        <v>228.93586509919285</v>
      </c>
      <c r="F34" s="16">
        <v>265.58304739136094</v>
      </c>
      <c r="G34" s="16">
        <v>208.11423783694408</v>
      </c>
      <c r="H34" s="16">
        <v>124.92814877500001</v>
      </c>
      <c r="I34" s="20">
        <f t="shared" si="3"/>
        <v>7.534077146233735E-2</v>
      </c>
      <c r="J34" s="20">
        <f t="shared" si="3"/>
        <v>5.9612368486788317E-2</v>
      </c>
      <c r="K34" s="20">
        <f t="shared" si="3"/>
        <v>5.3174513257945331E-2</v>
      </c>
      <c r="L34" s="20">
        <f t="shared" si="3"/>
        <v>5.9748244959647624E-2</v>
      </c>
      <c r="M34" s="20">
        <f t="shared" si="3"/>
        <v>5.6786240081126739E-2</v>
      </c>
      <c r="N34" s="20">
        <f t="shared" si="3"/>
        <v>5.5619700224108705E-2</v>
      </c>
      <c r="O34" s="20">
        <f t="shared" si="3"/>
        <v>2.731822605718762E-2</v>
      </c>
      <c r="P34" s="18"/>
      <c r="Q34" s="21"/>
      <c r="R34" s="18"/>
      <c r="S34" s="18"/>
      <c r="T34" s="18"/>
      <c r="U34" s="18"/>
      <c r="V34" s="18"/>
    </row>
    <row r="35" spans="1:22" s="19" customFormat="1" ht="13.5" x14ac:dyDescent="0.25">
      <c r="A35" s="15">
        <v>2007</v>
      </c>
      <c r="B35" s="16">
        <v>460.18885380559487</v>
      </c>
      <c r="C35" s="16">
        <v>295.26719697211325</v>
      </c>
      <c r="D35" s="16">
        <v>286.48162404017268</v>
      </c>
      <c r="E35" s="16">
        <v>242.63906387728386</v>
      </c>
      <c r="F35" s="16">
        <v>277.61497696956684</v>
      </c>
      <c r="G35" s="16">
        <v>219.7249665425812</v>
      </c>
      <c r="H35" s="16">
        <v>126.24683009416668</v>
      </c>
      <c r="I35" s="20">
        <f t="shared" ref="I35:O36" si="4">(+B35-B34)/B34</f>
        <v>8.101140837521556E-2</v>
      </c>
      <c r="J35" s="20">
        <f t="shared" si="4"/>
        <v>5.4993918357809354E-2</v>
      </c>
      <c r="K35" s="20">
        <f t="shared" si="4"/>
        <v>4.9862168379807684E-2</v>
      </c>
      <c r="L35" s="20">
        <f t="shared" si="4"/>
        <v>5.9856059565650467E-2</v>
      </c>
      <c r="M35" s="20">
        <f t="shared" si="4"/>
        <v>4.530383131147582E-2</v>
      </c>
      <c r="N35" s="20">
        <f t="shared" si="4"/>
        <v>5.5790169986995472E-2</v>
      </c>
      <c r="O35" s="20">
        <f t="shared" si="4"/>
        <v>1.0555517968505745E-2</v>
      </c>
      <c r="P35" s="18"/>
      <c r="Q35" s="21"/>
      <c r="R35" s="18"/>
      <c r="S35" s="18"/>
      <c r="T35" s="18"/>
      <c r="U35" s="18"/>
      <c r="V35" s="18"/>
    </row>
    <row r="36" spans="1:22" s="19" customFormat="1" ht="13.5" x14ac:dyDescent="0.25">
      <c r="A36" s="15">
        <v>2008</v>
      </c>
      <c r="B36" s="16">
        <v>477.61227519196427</v>
      </c>
      <c r="C36" s="16">
        <v>301.27148667601</v>
      </c>
      <c r="D36" s="16">
        <v>294.84052091591019</v>
      </c>
      <c r="E36" s="16">
        <v>250.49899364113207</v>
      </c>
      <c r="F36" s="16">
        <v>287.19718235915792</v>
      </c>
      <c r="G36" s="16">
        <v>225.99577538031085</v>
      </c>
      <c r="H36" s="16">
        <v>120.58016121333334</v>
      </c>
      <c r="I36" s="20">
        <f t="shared" si="4"/>
        <v>3.7861458925578108E-2</v>
      </c>
      <c r="J36" s="20">
        <f t="shared" si="4"/>
        <v>2.0335105848089945E-2</v>
      </c>
      <c r="K36" s="20">
        <f t="shared" si="4"/>
        <v>2.9177776772744645E-2</v>
      </c>
      <c r="L36" s="20">
        <f t="shared" si="4"/>
        <v>3.2393505144016795E-2</v>
      </c>
      <c r="M36" s="20">
        <f t="shared" si="4"/>
        <v>3.4516168739129362E-2</v>
      </c>
      <c r="N36" s="20">
        <f t="shared" si="4"/>
        <v>2.8539355069212884E-2</v>
      </c>
      <c r="O36" s="20">
        <f t="shared" si="4"/>
        <v>-4.4885632982678544E-2</v>
      </c>
      <c r="P36" s="18"/>
      <c r="Q36" s="21"/>
      <c r="R36" s="18"/>
      <c r="S36" s="18"/>
      <c r="T36" s="18"/>
      <c r="U36" s="18"/>
      <c r="V36" s="18"/>
    </row>
    <row r="37" spans="1:22" s="19" customFormat="1" ht="13.5" x14ac:dyDescent="0.25">
      <c r="A37" s="15">
        <v>2009</v>
      </c>
      <c r="B37" s="16">
        <v>465.51092169322709</v>
      </c>
      <c r="C37" s="16">
        <v>284.850548861508</v>
      </c>
      <c r="D37" s="16">
        <v>285.64697284948448</v>
      </c>
      <c r="E37" s="16">
        <v>242.65111220507848</v>
      </c>
      <c r="F37" s="16">
        <v>282.40430793754018</v>
      </c>
      <c r="G37" s="16">
        <v>216.18493256254825</v>
      </c>
      <c r="H37" s="16">
        <v>106.43555299166667</v>
      </c>
      <c r="I37" s="20">
        <f t="shared" ref="I37:O37" si="5">(+B37-B36)/B36</f>
        <v>-2.5337191121968854E-2</v>
      </c>
      <c r="J37" s="20">
        <f t="shared" si="5"/>
        <v>-5.4505449538811541E-2</v>
      </c>
      <c r="K37" s="20">
        <f t="shared" si="5"/>
        <v>-3.1181426616213807E-2</v>
      </c>
      <c r="L37" s="20">
        <f t="shared" si="5"/>
        <v>-3.132899386931897E-2</v>
      </c>
      <c r="M37" s="20">
        <f t="shared" si="5"/>
        <v>-1.6688445138100107E-2</v>
      </c>
      <c r="N37" s="20">
        <f t="shared" si="5"/>
        <v>-4.341162042189807E-2</v>
      </c>
      <c r="O37" s="20">
        <f t="shared" si="5"/>
        <v>-0.11730460532924392</v>
      </c>
      <c r="P37" s="18"/>
      <c r="Q37" s="21"/>
      <c r="R37" s="18"/>
      <c r="S37" s="18"/>
      <c r="T37" s="18"/>
      <c r="U37" s="18"/>
      <c r="V37" s="18"/>
    </row>
    <row r="38" spans="1:22" s="19" customFormat="1" ht="13.5" x14ac:dyDescent="0.25">
      <c r="A38" s="15">
        <v>2010</v>
      </c>
      <c r="B38" s="16">
        <v>481.35196620434618</v>
      </c>
      <c r="C38" s="16">
        <v>287.53909216964263</v>
      </c>
      <c r="D38" s="16">
        <v>287.83762523948172</v>
      </c>
      <c r="E38" s="16">
        <v>243.17372073620371</v>
      </c>
      <c r="F38" s="16">
        <v>287.60779541112566</v>
      </c>
      <c r="G38" s="16">
        <v>218.18244173370022</v>
      </c>
      <c r="H38" s="16">
        <v>115.09872892166668</v>
      </c>
      <c r="I38" s="20">
        <f t="shared" ref="I38:O40" si="6">(+B38-B37)/B37</f>
        <v>3.4029372401188009E-2</v>
      </c>
      <c r="J38" s="20">
        <f t="shared" si="6"/>
        <v>9.4384347120980063E-3</v>
      </c>
      <c r="K38" s="20">
        <f t="shared" si="6"/>
        <v>7.6690901644932081E-3</v>
      </c>
      <c r="L38" s="20">
        <f t="shared" si="6"/>
        <v>2.1537446351514861E-3</v>
      </c>
      <c r="M38" s="20">
        <f t="shared" si="6"/>
        <v>1.8425666065746939E-2</v>
      </c>
      <c r="N38" s="20">
        <f t="shared" si="6"/>
        <v>9.2398167970102474E-3</v>
      </c>
      <c r="O38" s="20">
        <f t="shared" si="6"/>
        <v>8.139362916335191E-2</v>
      </c>
      <c r="P38" s="18"/>
      <c r="Q38" s="21"/>
      <c r="R38" s="18"/>
      <c r="S38" s="18"/>
      <c r="T38" s="18"/>
      <c r="U38" s="18"/>
      <c r="V38" s="18"/>
    </row>
    <row r="39" spans="1:22" s="19" customFormat="1" ht="13.5" x14ac:dyDescent="0.25">
      <c r="A39" s="15">
        <v>2011</v>
      </c>
      <c r="B39" s="16">
        <v>510.41855403334011</v>
      </c>
      <c r="C39" s="16">
        <v>299.28054742885729</v>
      </c>
      <c r="D39" s="16">
        <v>302.76745851935317</v>
      </c>
      <c r="E39" s="16">
        <v>252.6650634659286</v>
      </c>
      <c r="F39" s="16">
        <v>296.82685657981784</v>
      </c>
      <c r="G39" s="16">
        <v>226.37711242347038</v>
      </c>
      <c r="H39" s="16">
        <v>120.45872749666665</v>
      </c>
      <c r="I39" s="20">
        <f t="shared" si="6"/>
        <v>6.0385310271391775E-2</v>
      </c>
      <c r="J39" s="20">
        <f t="shared" si="6"/>
        <v>4.0834292028325052E-2</v>
      </c>
      <c r="K39" s="20">
        <f t="shared" si="6"/>
        <v>5.1868942663245578E-2</v>
      </c>
      <c r="L39" s="20">
        <f t="shared" si="6"/>
        <v>3.9031120225450501E-2</v>
      </c>
      <c r="M39" s="20">
        <f t="shared" si="6"/>
        <v>3.2054281267007524E-2</v>
      </c>
      <c r="N39" s="20">
        <f t="shared" si="6"/>
        <v>3.7558799987086326E-2</v>
      </c>
      <c r="O39" s="20">
        <f t="shared" si="6"/>
        <v>4.656870345325758E-2</v>
      </c>
      <c r="P39" s="18"/>
      <c r="Q39" s="21"/>
      <c r="R39" s="18"/>
      <c r="S39" s="18"/>
      <c r="T39" s="18"/>
      <c r="U39" s="18"/>
      <c r="V39" s="18"/>
    </row>
    <row r="40" spans="1:22" s="19" customFormat="1" ht="13.5" x14ac:dyDescent="0.25">
      <c r="A40" s="15">
        <v>2012</v>
      </c>
      <c r="B40" s="16">
        <v>546.37187800682557</v>
      </c>
      <c r="C40" s="16">
        <v>313.39748728211322</v>
      </c>
      <c r="D40" s="16">
        <v>318.18510648541024</v>
      </c>
      <c r="E40" s="16">
        <v>267.03061658046107</v>
      </c>
      <c r="F40" s="16">
        <v>309.43325104305768</v>
      </c>
      <c r="G40" s="16">
        <v>238.56601213655759</v>
      </c>
      <c r="H40" s="16">
        <v>122.65814918499997</v>
      </c>
      <c r="I40" s="20">
        <f t="shared" si="6"/>
        <v>7.0438904874012498E-2</v>
      </c>
      <c r="J40" s="20">
        <f t="shared" si="6"/>
        <v>4.7169587113281064E-2</v>
      </c>
      <c r="K40" s="20">
        <f t="shared" si="6"/>
        <v>5.0922407716652164E-2</v>
      </c>
      <c r="L40" s="20">
        <f t="shared" si="6"/>
        <v>5.6856111871871999E-2</v>
      </c>
      <c r="M40" s="20">
        <f t="shared" si="6"/>
        <v>4.2470531839661659E-2</v>
      </c>
      <c r="N40" s="20">
        <f t="shared" si="6"/>
        <v>5.3843339472791539E-2</v>
      </c>
      <c r="O40" s="20">
        <f t="shared" si="6"/>
        <v>1.8258715943966611E-2</v>
      </c>
      <c r="P40" s="18"/>
      <c r="Q40" s="21"/>
      <c r="R40" s="18"/>
      <c r="S40" s="18"/>
      <c r="T40" s="18"/>
      <c r="U40" s="18"/>
      <c r="V40" s="18"/>
    </row>
    <row r="41" spans="1:22" s="19" customFormat="1" ht="13.5" x14ac:dyDescent="0.25">
      <c r="A41" s="15">
        <v>2013</v>
      </c>
      <c r="B41" s="16">
        <v>588.10241243448559</v>
      </c>
      <c r="C41" s="16">
        <v>329.40804381197387</v>
      </c>
      <c r="D41" s="16">
        <v>333.37994193246487</v>
      </c>
      <c r="E41" s="16">
        <v>281.21830676048245</v>
      </c>
      <c r="F41" s="16">
        <v>324.60250874767615</v>
      </c>
      <c r="G41" s="16">
        <v>250.47638458290135</v>
      </c>
      <c r="H41" s="16">
        <v>125.82690150333336</v>
      </c>
      <c r="I41" s="20">
        <f t="shared" ref="I41:M43" si="7">(+B41-B40)/B40</f>
        <v>7.6377529860968976E-2</v>
      </c>
      <c r="J41" s="20">
        <f t="shared" si="7"/>
        <v>5.1087060935649159E-2</v>
      </c>
      <c r="K41" s="20">
        <f t="shared" si="7"/>
        <v>4.7754703590286864E-2</v>
      </c>
      <c r="L41" s="20">
        <f t="shared" si="7"/>
        <v>5.3131323897259448E-2</v>
      </c>
      <c r="M41" s="20">
        <f t="shared" si="7"/>
        <v>4.9022713795252949E-2</v>
      </c>
      <c r="N41" s="20">
        <f t="shared" ref="N41:O43" si="8">(+G41-G40)/G40</f>
        <v>4.9924850315753028E-2</v>
      </c>
      <c r="O41" s="20">
        <f t="shared" si="8"/>
        <v>2.5834013796784898E-2</v>
      </c>
      <c r="P41" s="18"/>
      <c r="Q41" s="21"/>
      <c r="R41" s="18"/>
      <c r="S41" s="18"/>
      <c r="T41" s="18"/>
      <c r="U41" s="18"/>
      <c r="V41" s="18"/>
    </row>
    <row r="42" spans="1:22" s="19" customFormat="1" ht="13.5" x14ac:dyDescent="0.25">
      <c r="A42" s="15">
        <v>2014</v>
      </c>
      <c r="B42" s="16">
        <v>634.15000901522433</v>
      </c>
      <c r="C42" s="16">
        <v>352.23952863662117</v>
      </c>
      <c r="D42" s="16">
        <v>348.67362274979683</v>
      </c>
      <c r="E42" s="16">
        <v>295.63003961478057</v>
      </c>
      <c r="F42" s="16">
        <v>342.03099965121322</v>
      </c>
      <c r="G42" s="16">
        <v>263.78461432818807</v>
      </c>
      <c r="H42" s="16">
        <v>130.93000350416665</v>
      </c>
      <c r="I42" s="20">
        <f t="shared" si="7"/>
        <v>7.8298601752238906E-2</v>
      </c>
      <c r="J42" s="20">
        <f t="shared" si="7"/>
        <v>6.9310647549576901E-2</v>
      </c>
      <c r="K42" s="20">
        <f t="shared" si="7"/>
        <v>4.5874627995556222E-2</v>
      </c>
      <c r="L42" s="20">
        <f t="shared" si="7"/>
        <v>5.1247491745168627E-2</v>
      </c>
      <c r="M42" s="20">
        <f t="shared" si="7"/>
        <v>5.3691793605590357E-2</v>
      </c>
      <c r="N42" s="20">
        <f t="shared" si="8"/>
        <v>5.313167453869104E-2</v>
      </c>
      <c r="O42" s="20">
        <f t="shared" si="8"/>
        <v>4.0556525988189415E-2</v>
      </c>
      <c r="P42" s="18"/>
      <c r="Q42" s="21"/>
      <c r="R42" s="18"/>
      <c r="S42" s="18"/>
      <c r="T42" s="18"/>
      <c r="U42" s="18"/>
      <c r="V42" s="18"/>
    </row>
    <row r="43" spans="1:22" s="19" customFormat="1" ht="13.5" x14ac:dyDescent="0.25">
      <c r="A43" s="15">
        <v>2015</v>
      </c>
      <c r="B43" s="16">
        <v>684.51178641486683</v>
      </c>
      <c r="C43" s="16">
        <v>378.79320551549176</v>
      </c>
      <c r="D43" s="16">
        <v>362.52058746413496</v>
      </c>
      <c r="E43" s="16">
        <v>304.13195392425121</v>
      </c>
      <c r="F43" s="16">
        <v>360.28208668972906</v>
      </c>
      <c r="G43" s="16">
        <v>275.21708352392898</v>
      </c>
      <c r="H43" s="16">
        <v>125.22907539666666</v>
      </c>
      <c r="I43" s="20">
        <f t="shared" si="7"/>
        <v>7.9416189677028681E-2</v>
      </c>
      <c r="J43" s="20">
        <f t="shared" si="7"/>
        <v>7.5385283933490629E-2</v>
      </c>
      <c r="K43" s="20">
        <f t="shared" si="7"/>
        <v>3.9713255637563699E-2</v>
      </c>
      <c r="L43" s="20">
        <f t="shared" si="7"/>
        <v>2.8758627913959681E-2</v>
      </c>
      <c r="M43" s="20">
        <f t="shared" si="7"/>
        <v>5.3360914820958963E-2</v>
      </c>
      <c r="N43" s="20">
        <f t="shared" si="8"/>
        <v>4.3340166843533874E-2</v>
      </c>
      <c r="O43" s="20">
        <f t="shared" si="8"/>
        <v>-4.3541800618057472E-2</v>
      </c>
      <c r="P43" s="18"/>
      <c r="Q43" s="21"/>
      <c r="R43" s="18"/>
      <c r="S43" s="18"/>
      <c r="T43" s="18"/>
      <c r="U43" s="18"/>
      <c r="V43" s="18"/>
    </row>
    <row r="44" spans="1:22" s="19" customFormat="1" ht="13.5" x14ac:dyDescent="0.25">
      <c r="A44" s="15">
        <v>2016</v>
      </c>
      <c r="B44" s="16">
        <v>729.02135443536474</v>
      </c>
      <c r="C44" s="16">
        <v>402.61926080149334</v>
      </c>
      <c r="D44" s="16">
        <v>373.8389212207739</v>
      </c>
      <c r="E44" s="16">
        <v>305.14548729824372</v>
      </c>
      <c r="F44" s="16">
        <v>376.60546531197838</v>
      </c>
      <c r="G44" s="16">
        <v>280.73155831962703</v>
      </c>
      <c r="H44" s="16">
        <v>122.39403845416666</v>
      </c>
      <c r="I44" s="20">
        <f t="shared" ref="I44:N44" si="9">(+B44-B43)/B43</f>
        <v>6.5023815373022209E-2</v>
      </c>
      <c r="J44" s="20">
        <f t="shared" si="9"/>
        <v>6.2899901421349935E-2</v>
      </c>
      <c r="K44" s="20">
        <f t="shared" si="9"/>
        <v>3.1221216526795697E-2</v>
      </c>
      <c r="L44" s="20">
        <f t="shared" si="9"/>
        <v>3.3325448408651993E-3</v>
      </c>
      <c r="M44" s="20">
        <f t="shared" si="9"/>
        <v>4.5307216831756709E-2</v>
      </c>
      <c r="N44" s="20">
        <f t="shared" si="9"/>
        <v>2.0036818663615369E-2</v>
      </c>
      <c r="O44" s="20">
        <f t="shared" ref="O44:O50" si="10">(+H44-H43)/H43</f>
        <v>-2.2638807589371212E-2</v>
      </c>
      <c r="P44" s="18"/>
      <c r="Q44" s="21"/>
      <c r="R44" s="18"/>
      <c r="S44" s="18"/>
      <c r="T44" s="18"/>
      <c r="U44" s="18"/>
      <c r="V44" s="18"/>
    </row>
    <row r="45" spans="1:22" s="19" customFormat="1" ht="13.5" x14ac:dyDescent="0.25">
      <c r="A45" s="15">
        <v>2017</v>
      </c>
      <c r="B45" s="16">
        <v>771.71798558620333</v>
      </c>
      <c r="C45" s="16">
        <v>420.96200709811097</v>
      </c>
      <c r="D45" s="16">
        <v>390.40656449986869</v>
      </c>
      <c r="E45" s="16">
        <v>310.07867900997513</v>
      </c>
      <c r="F45" s="16">
        <v>390.06704557884581</v>
      </c>
      <c r="G45" s="16">
        <v>289.81896868906807</v>
      </c>
      <c r="H45" s="16">
        <v>125.86473146833335</v>
      </c>
      <c r="I45" s="20">
        <f t="shared" ref="I45:N50" si="11">(+B45-B44)/B44</f>
        <v>5.8567051419100895E-2</v>
      </c>
      <c r="J45" s="20">
        <f t="shared" si="11"/>
        <v>4.5558541486819995E-2</v>
      </c>
      <c r="K45" s="20">
        <f t="shared" si="11"/>
        <v>4.4317598673228105E-2</v>
      </c>
      <c r="L45" s="20">
        <f t="shared" si="11"/>
        <v>1.6166687423136615E-2</v>
      </c>
      <c r="M45" s="20">
        <f t="shared" si="11"/>
        <v>3.5744516494777667E-2</v>
      </c>
      <c r="N45" s="20">
        <f t="shared" si="11"/>
        <v>3.2370462458283976E-2</v>
      </c>
      <c r="O45" s="20">
        <f t="shared" si="10"/>
        <v>2.8356716209395831E-2</v>
      </c>
      <c r="P45" s="18"/>
      <c r="Q45" s="21"/>
      <c r="R45" s="18"/>
      <c r="S45" s="18"/>
      <c r="T45" s="18"/>
      <c r="U45" s="18"/>
      <c r="V45" s="18"/>
    </row>
    <row r="46" spans="1:22" s="19" customFormat="1" ht="13.5" x14ac:dyDescent="0.25">
      <c r="A46" s="15">
        <v>2018</v>
      </c>
      <c r="B46" s="16">
        <v>823.5785126489651</v>
      </c>
      <c r="C46" s="16">
        <v>438.21245770328022</v>
      </c>
      <c r="D46" s="16">
        <v>409.40308111401697</v>
      </c>
      <c r="E46" s="16">
        <v>320.78881919554698</v>
      </c>
      <c r="F46" s="16">
        <v>402.9788366116025</v>
      </c>
      <c r="G46" s="16">
        <v>302.61631114399</v>
      </c>
      <c r="H46" s="16">
        <v>129.02487633833334</v>
      </c>
      <c r="I46" s="20">
        <f t="shared" si="11"/>
        <v>6.7201397442315791E-2</v>
      </c>
      <c r="J46" s="20">
        <f t="shared" si="11"/>
        <v>4.0978640148750516E-2</v>
      </c>
      <c r="K46" s="20">
        <f t="shared" si="11"/>
        <v>4.8658291999991887E-2</v>
      </c>
      <c r="L46" s="20">
        <f t="shared" si="11"/>
        <v>3.4540072925256828E-2</v>
      </c>
      <c r="M46" s="20">
        <f t="shared" si="11"/>
        <v>3.3101465963616718E-2</v>
      </c>
      <c r="N46" s="20">
        <f t="shared" si="11"/>
        <v>4.4156331494822017E-2</v>
      </c>
      <c r="O46" s="20">
        <f t="shared" si="10"/>
        <v>2.5107469210269327E-2</v>
      </c>
      <c r="P46" s="18"/>
      <c r="Q46" s="21"/>
      <c r="R46" s="18"/>
      <c r="S46" s="18"/>
      <c r="T46" s="18"/>
      <c r="U46" s="18"/>
      <c r="V46" s="18"/>
    </row>
    <row r="47" spans="1:22" s="19" customFormat="1" ht="13.5" x14ac:dyDescent="0.25">
      <c r="A47" s="15">
        <v>2019</v>
      </c>
      <c r="B47" s="16">
        <v>880.97220716556592</v>
      </c>
      <c r="C47" s="16">
        <v>460.04086501051842</v>
      </c>
      <c r="D47" s="16">
        <v>429.02321539936997</v>
      </c>
      <c r="E47" s="16">
        <v>332.21517404606942</v>
      </c>
      <c r="F47" s="16">
        <v>415.42534351310906</v>
      </c>
      <c r="G47" s="16">
        <v>314.88235713386666</v>
      </c>
      <c r="H47" s="16">
        <v>128.05041655333332</v>
      </c>
      <c r="I47" s="20">
        <f t="shared" si="11"/>
        <v>6.9688188357415054E-2</v>
      </c>
      <c r="J47" s="20">
        <f t="shared" si="11"/>
        <v>4.9812384206609009E-2</v>
      </c>
      <c r="K47" s="20">
        <f t="shared" si="11"/>
        <v>4.7923758248142941E-2</v>
      </c>
      <c r="L47" s="20">
        <f t="shared" si="11"/>
        <v>3.5619554569191976E-2</v>
      </c>
      <c r="M47" s="20">
        <f t="shared" si="11"/>
        <v>3.0886254489594193E-2</v>
      </c>
      <c r="N47" s="20">
        <f t="shared" si="11"/>
        <v>4.0533327313081499E-2</v>
      </c>
      <c r="O47" s="20">
        <f t="shared" si="10"/>
        <v>-7.5524953997612122E-3</v>
      </c>
      <c r="P47" s="18"/>
      <c r="Q47" s="21"/>
      <c r="R47" s="18"/>
      <c r="S47" s="18"/>
      <c r="T47" s="18"/>
      <c r="U47" s="18"/>
      <c r="V47" s="18"/>
    </row>
    <row r="48" spans="1:22" s="19" customFormat="1" ht="13.5" x14ac:dyDescent="0.25">
      <c r="A48" s="15">
        <v>2020</v>
      </c>
      <c r="B48" s="16">
        <v>855.99508010279294</v>
      </c>
      <c r="C48" s="16">
        <v>441.57869136917833</v>
      </c>
      <c r="D48" s="16">
        <v>413.49272456993594</v>
      </c>
      <c r="E48" s="16">
        <v>311.63099079489331</v>
      </c>
      <c r="F48" s="16">
        <v>393.3092338299104</v>
      </c>
      <c r="G48" s="16">
        <v>292.90739919024219</v>
      </c>
      <c r="H48" s="16">
        <v>112.97508656583335</v>
      </c>
      <c r="I48" s="20">
        <f t="shared" si="11"/>
        <v>-2.8351776434734782E-2</v>
      </c>
      <c r="J48" s="20">
        <f t="shared" si="11"/>
        <v>-4.0131594920199028E-2</v>
      </c>
      <c r="K48" s="20">
        <f t="shared" si="11"/>
        <v>-3.6199651375455229E-2</v>
      </c>
      <c r="L48" s="20">
        <f t="shared" si="11"/>
        <v>-6.1960394525271245E-2</v>
      </c>
      <c r="M48" s="20">
        <f t="shared" si="11"/>
        <v>-5.3237266403080602E-2</v>
      </c>
      <c r="N48" s="20">
        <f t="shared" si="11"/>
        <v>-6.9787834871555571E-2</v>
      </c>
      <c r="O48" s="20">
        <f t="shared" si="10"/>
        <v>-0.11772964425477724</v>
      </c>
      <c r="P48" s="18"/>
      <c r="Q48" s="21"/>
      <c r="R48" s="18"/>
      <c r="S48" s="18"/>
      <c r="T48" s="18"/>
      <c r="U48" s="18"/>
      <c r="V48" s="18"/>
    </row>
    <row r="49" spans="1:22" s="19" customFormat="1" ht="13.5" x14ac:dyDescent="0.25">
      <c r="A49" s="15">
        <v>2021</v>
      </c>
      <c r="B49" s="16">
        <v>961.12097168175967</v>
      </c>
      <c r="C49" s="16">
        <v>479.55318834658436</v>
      </c>
      <c r="D49" s="16">
        <v>440.2883928519729</v>
      </c>
      <c r="E49" s="16">
        <v>322.93596983680681</v>
      </c>
      <c r="F49" s="16">
        <v>415.32789105965668</v>
      </c>
      <c r="G49" s="16">
        <v>314.84490048627976</v>
      </c>
      <c r="H49" s="16">
        <v>128.37144168666669</v>
      </c>
      <c r="I49" s="20">
        <f t="shared" si="11"/>
        <v>0.12281132686690512</v>
      </c>
      <c r="J49" s="20">
        <f t="shared" si="11"/>
        <v>8.5997122867638012E-2</v>
      </c>
      <c r="K49" s="20">
        <f t="shared" si="11"/>
        <v>6.4803240032594286E-2</v>
      </c>
      <c r="L49" s="20">
        <f t="shared" si="11"/>
        <v>3.6276812563080782E-2</v>
      </c>
      <c r="M49" s="20">
        <f t="shared" si="11"/>
        <v>5.5983067103042947E-2</v>
      </c>
      <c r="N49" s="20">
        <f t="shared" si="11"/>
        <v>7.489568838713169E-2</v>
      </c>
      <c r="O49" s="20">
        <f t="shared" si="10"/>
        <v>0.13628097653071061</v>
      </c>
      <c r="P49" s="18"/>
      <c r="Q49" s="18"/>
      <c r="R49" s="18"/>
      <c r="S49" s="18"/>
      <c r="T49" s="18"/>
      <c r="U49" s="18"/>
      <c r="V49" s="18"/>
    </row>
    <row r="50" spans="1:22" s="19" customFormat="1" ht="13.5" x14ac:dyDescent="0.25">
      <c r="A50" s="15">
        <v>2022</v>
      </c>
      <c r="B50" s="16">
        <v>1092.8490004254643</v>
      </c>
      <c r="C50" s="16">
        <v>531.47226826180133</v>
      </c>
      <c r="D50" s="16">
        <v>477.56421227359897</v>
      </c>
      <c r="E50" s="16">
        <v>349.12622895177014</v>
      </c>
      <c r="F50" s="16">
        <v>448.98254027300686</v>
      </c>
      <c r="G50" s="16">
        <v>350.74976148121442</v>
      </c>
      <c r="H50" s="16">
        <v>134.72928477999997</v>
      </c>
      <c r="I50" s="20">
        <f t="shared" si="11"/>
        <v>0.13705665844873643</v>
      </c>
      <c r="J50" s="20">
        <f t="shared" si="11"/>
        <v>0.10826552961565095</v>
      </c>
      <c r="K50" s="20">
        <f t="shared" si="11"/>
        <v>8.4662280511579105E-2</v>
      </c>
      <c r="L50" s="20">
        <f t="shared" si="11"/>
        <v>8.1100470561388333E-2</v>
      </c>
      <c r="M50" s="20">
        <f t="shared" si="11"/>
        <v>8.1031517357248978E-2</v>
      </c>
      <c r="N50" s="20">
        <f t="shared" si="11"/>
        <v>0.11403983656549432</v>
      </c>
      <c r="O50" s="20">
        <f t="shared" si="10"/>
        <v>4.9526927561129391E-2</v>
      </c>
      <c r="P50" s="18"/>
      <c r="Q50" s="18"/>
      <c r="R50" s="18"/>
      <c r="S50" s="18"/>
      <c r="T50" s="18"/>
      <c r="U50" s="18"/>
      <c r="V50" s="18"/>
    </row>
    <row r="51" spans="1:22" s="19" customFormat="1" ht="13.5" x14ac:dyDescent="0.25">
      <c r="A51" s="15">
        <v>2023</v>
      </c>
      <c r="B51" s="16">
        <v>1166.916728235092</v>
      </c>
      <c r="C51" s="16">
        <v>557.34866351231028</v>
      </c>
      <c r="D51" s="16">
        <v>502.40984658122102</v>
      </c>
      <c r="E51" s="16">
        <v>367.70716189654314</v>
      </c>
      <c r="F51" s="16">
        <v>470.56538573297257</v>
      </c>
      <c r="G51" s="16">
        <v>369.43422380604017</v>
      </c>
      <c r="H51" s="16">
        <v>128.67334596000003</v>
      </c>
      <c r="I51" s="20">
        <f>(+B51-B50)/B50</f>
        <v>6.7774896422828718E-2</v>
      </c>
      <c r="J51" s="20">
        <f t="shared" ref="J51:J53" si="12">(+C51-C50)/C50</f>
        <v>4.8688138207358601E-2</v>
      </c>
      <c r="K51" s="20">
        <f t="shared" ref="K51:K53" si="13">(+D51-D50)/D50</f>
        <v>5.20257457930869E-2</v>
      </c>
      <c r="L51" s="20">
        <f t="shared" ref="L51:L53" si="14">(+E51-E50)/E50</f>
        <v>5.3221246082143688E-2</v>
      </c>
      <c r="M51" s="20">
        <f t="shared" ref="M51:M53" si="15">(+F51-F50)/F50</f>
        <v>4.8070567391868102E-2</v>
      </c>
      <c r="N51" s="20">
        <f t="shared" ref="N51:N53" si="16">(+G51-G50)/G50</f>
        <v>5.3270064235885317E-2</v>
      </c>
      <c r="O51" s="20">
        <f t="shared" ref="O51:O53" si="17">(+H51-H50)/H50</f>
        <v>-4.4948942094428145E-2</v>
      </c>
      <c r="P51" s="18"/>
      <c r="Q51" s="18"/>
      <c r="R51" s="18"/>
      <c r="S51" s="18"/>
      <c r="T51" s="18"/>
      <c r="U51" s="18"/>
      <c r="V51" s="18"/>
    </row>
    <row r="52" spans="1:22" s="19" customFormat="1" ht="13.5" x14ac:dyDescent="0.25">
      <c r="A52" s="15">
        <v>2024</v>
      </c>
      <c r="B52" s="16">
        <v>1220.4875289693821</v>
      </c>
      <c r="C52" s="16">
        <v>572.27539139604801</v>
      </c>
      <c r="D52" s="16">
        <v>519.41533262517885</v>
      </c>
      <c r="E52" s="16">
        <v>377.76317167176074</v>
      </c>
      <c r="F52" s="16">
        <v>484.78584559466293</v>
      </c>
      <c r="G52" s="16">
        <v>381.5025610580185</v>
      </c>
      <c r="H52" s="16">
        <v>127.01181517000002</v>
      </c>
      <c r="I52" s="20">
        <f>(+B52-B51)/B51</f>
        <v>4.5907989351830991E-2</v>
      </c>
      <c r="J52" s="20">
        <f t="shared" si="12"/>
        <v>2.6781669825261967E-2</v>
      </c>
      <c r="K52" s="20">
        <f t="shared" si="13"/>
        <v>3.3847835904642597E-2</v>
      </c>
      <c r="L52" s="20">
        <f t="shared" si="14"/>
        <v>2.7347875748057714E-2</v>
      </c>
      <c r="M52" s="20">
        <f t="shared" si="15"/>
        <v>3.0219944545092213E-2</v>
      </c>
      <c r="N52" s="20">
        <f t="shared" si="16"/>
        <v>3.26670797514267E-2</v>
      </c>
      <c r="O52" s="20">
        <f t="shared" si="17"/>
        <v>-1.2912781412527545E-2</v>
      </c>
      <c r="P52" s="18"/>
      <c r="Q52" s="18"/>
      <c r="R52" s="18"/>
      <c r="S52" s="18"/>
      <c r="T52" s="18"/>
      <c r="U52" s="18"/>
      <c r="V52" s="18"/>
    </row>
    <row r="53" spans="1:22" s="19" customFormat="1" ht="13.5" x14ac:dyDescent="0.25">
      <c r="A53" s="15">
        <v>2025</v>
      </c>
      <c r="B53" s="16">
        <v>1273.6369245555727</v>
      </c>
      <c r="C53" s="16">
        <v>589.3936296933822</v>
      </c>
      <c r="D53" s="16">
        <v>531.48743074855543</v>
      </c>
      <c r="E53" s="16">
        <v>384.64668201964963</v>
      </c>
      <c r="F53" s="16">
        <v>492.19777822558035</v>
      </c>
      <c r="G53" s="16">
        <v>391.41264716260304</v>
      </c>
      <c r="H53" s="16">
        <v>125.91941609416666</v>
      </c>
      <c r="I53" s="20">
        <f>(+B53-B52)/B52</f>
        <v>4.3547676092251131E-2</v>
      </c>
      <c r="J53" s="20">
        <f t="shared" si="12"/>
        <v>2.9912588510183493E-2</v>
      </c>
      <c r="K53" s="20">
        <f t="shared" si="13"/>
        <v>2.3241705365844599E-2</v>
      </c>
      <c r="L53" s="20">
        <f t="shared" si="14"/>
        <v>1.8221761315234786E-2</v>
      </c>
      <c r="M53" s="20">
        <f t="shared" si="15"/>
        <v>1.5289086301242082E-2</v>
      </c>
      <c r="N53" s="20">
        <f t="shared" si="16"/>
        <v>2.5976460228998098E-2</v>
      </c>
      <c r="O53" s="20">
        <f t="shared" si="17"/>
        <v>-8.6007673724781061E-3</v>
      </c>
      <c r="P53" s="18"/>
      <c r="Q53" s="18"/>
      <c r="R53" s="18"/>
      <c r="S53" s="18"/>
      <c r="T53" s="18"/>
      <c r="U53" s="18"/>
      <c r="V53" s="18"/>
    </row>
    <row r="54" spans="1:22" s="19" customFormat="1" ht="13.5" x14ac:dyDescent="0.25">
      <c r="A54" s="15"/>
      <c r="B54" s="16"/>
      <c r="C54" s="16"/>
      <c r="D54" s="16"/>
      <c r="E54" s="16"/>
      <c r="F54" s="16"/>
      <c r="G54" s="16"/>
      <c r="H54" s="16"/>
      <c r="I54" s="20"/>
      <c r="J54" s="20"/>
      <c r="K54" s="20"/>
      <c r="L54" s="20"/>
      <c r="M54" s="20"/>
      <c r="N54" s="20"/>
      <c r="O54" s="20"/>
      <c r="P54" s="18"/>
      <c r="Q54" s="18"/>
      <c r="R54" s="18"/>
      <c r="S54" s="18"/>
      <c r="T54" s="18"/>
      <c r="U54" s="18"/>
      <c r="V54" s="18"/>
    </row>
    <row r="55" spans="1:22" s="19" customFormat="1" ht="15" x14ac:dyDescent="0.25">
      <c r="A55" s="18"/>
      <c r="B55" s="22"/>
      <c r="C55" s="22"/>
      <c r="D55" s="22"/>
      <c r="E55" s="22"/>
      <c r="F55" s="22"/>
      <c r="G55" s="23"/>
      <c r="H55" s="24"/>
      <c r="I55" s="25"/>
      <c r="J55" s="18"/>
      <c r="K55" s="18"/>
      <c r="L55" s="18"/>
      <c r="M55" s="20"/>
      <c r="N55" s="20"/>
      <c r="O55" s="20"/>
      <c r="P55" s="18"/>
      <c r="Q55" s="18"/>
      <c r="R55" s="18"/>
      <c r="S55" s="18"/>
      <c r="T55" s="18"/>
      <c r="U55" s="18"/>
      <c r="V55" s="18"/>
    </row>
    <row r="56" spans="1:22" s="19" customFormat="1" ht="13.5" x14ac:dyDescent="0.25">
      <c r="A56" s="18" t="s">
        <v>17</v>
      </c>
      <c r="B56" s="24">
        <f>AVERAGE(B409:B416)</f>
        <v>1212.1311255308267</v>
      </c>
      <c r="C56" s="24">
        <f t="shared" ref="C56:H56" si="18">AVERAGE(C409:C416)</f>
        <v>569.5943948671927</v>
      </c>
      <c r="D56" s="24">
        <f t="shared" si="18"/>
        <v>517.49981501406864</v>
      </c>
      <c r="E56" s="24">
        <f t="shared" si="18"/>
        <v>376.26920868660056</v>
      </c>
      <c r="F56" s="24">
        <f t="shared" si="18"/>
        <v>483.2951478892507</v>
      </c>
      <c r="G56" s="24">
        <f t="shared" si="18"/>
        <v>379.62137325379427</v>
      </c>
      <c r="H56" s="24">
        <f t="shared" si="18"/>
        <v>127.79600331375001</v>
      </c>
      <c r="I56" s="20"/>
      <c r="J56" s="20"/>
      <c r="K56" s="20"/>
      <c r="L56" s="20"/>
      <c r="M56" s="20"/>
      <c r="N56" s="20"/>
      <c r="O56" s="20"/>
      <c r="P56" s="18"/>
      <c r="Q56" s="18"/>
      <c r="R56" s="18"/>
      <c r="S56" s="18"/>
      <c r="T56" s="18"/>
      <c r="U56" s="18"/>
      <c r="V56" s="18"/>
    </row>
    <row r="57" spans="1:22" s="19" customFormat="1" ht="13.5" x14ac:dyDescent="0.25">
      <c r="A57" s="18" t="s">
        <v>18</v>
      </c>
      <c r="B57" s="24">
        <f>AVERAGE(B421:B428)</f>
        <v>1269.3975324393714</v>
      </c>
      <c r="C57" s="24">
        <f t="shared" ref="C57:H57" si="19">AVERAGE(C421:C428)</f>
        <v>587.47301788375069</v>
      </c>
      <c r="D57" s="24">
        <f t="shared" si="19"/>
        <v>529.9637638902899</v>
      </c>
      <c r="E57" s="24">
        <f t="shared" si="19"/>
        <v>384.68470410090754</v>
      </c>
      <c r="F57" s="24">
        <f t="shared" si="19"/>
        <v>492.61552849814188</v>
      </c>
      <c r="G57" s="24">
        <f t="shared" si="19"/>
        <v>390.22820438187711</v>
      </c>
      <c r="H57" s="24">
        <f t="shared" si="19"/>
        <v>126.0877761575</v>
      </c>
      <c r="I57" s="20">
        <f>(+B57-B56)/B56</f>
        <v>4.7244399308256448E-2</v>
      </c>
      <c r="J57" s="20">
        <f t="shared" ref="J57:O58" si="20">(+C57-C56)/C56</f>
        <v>3.1388340857403593E-2</v>
      </c>
      <c r="K57" s="20">
        <f t="shared" si="20"/>
        <v>2.4084933974096997E-2</v>
      </c>
      <c r="L57" s="20">
        <f t="shared" si="20"/>
        <v>2.2365623388854942E-2</v>
      </c>
      <c r="M57" s="20">
        <f t="shared" si="20"/>
        <v>1.9285069692085949E-2</v>
      </c>
      <c r="N57" s="20">
        <f>(+G57-G56)/G56</f>
        <v>2.7940553075739703E-2</v>
      </c>
      <c r="O57" s="20">
        <f t="shared" si="20"/>
        <v>-1.3366827693790719E-2</v>
      </c>
      <c r="P57" s="18"/>
      <c r="Q57" s="18"/>
      <c r="R57" s="18"/>
      <c r="S57" s="18"/>
      <c r="T57" s="18"/>
      <c r="U57" s="18"/>
      <c r="V57" s="18"/>
    </row>
    <row r="58" spans="1:22" s="19" customFormat="1" ht="13.5" x14ac:dyDescent="0.25">
      <c r="A58" s="18" t="s">
        <v>399</v>
      </c>
      <c r="B58" s="24">
        <f>AVERAGE(B433:B440)</f>
        <v>1304.8002784399832</v>
      </c>
      <c r="C58" s="24">
        <f t="shared" ref="C58:H58" si="21">AVERAGE(C433:C440)</f>
        <v>599.86555955386223</v>
      </c>
      <c r="D58" s="24">
        <f t="shared" si="21"/>
        <v>543.27645301416692</v>
      </c>
      <c r="E58" s="24">
        <f t="shared" si="21"/>
        <v>386.74684204913223</v>
      </c>
      <c r="F58" s="24">
        <f t="shared" si="21"/>
        <v>492.03008564980001</v>
      </c>
      <c r="G58" s="24">
        <f t="shared" si="21"/>
        <v>398.95413346312444</v>
      </c>
      <c r="H58" s="24">
        <f t="shared" si="21"/>
        <v>127.90502755125</v>
      </c>
      <c r="I58" s="20">
        <f>(+B58-B57)/B57</f>
        <v>2.7889408239654617E-2</v>
      </c>
      <c r="J58" s="20">
        <f t="shared" si="20"/>
        <v>2.1094656763561828E-2</v>
      </c>
      <c r="K58" s="20">
        <f t="shared" si="20"/>
        <v>2.5119998820585285E-2</v>
      </c>
      <c r="L58" s="20">
        <f t="shared" si="20"/>
        <v>5.3605925222432651E-3</v>
      </c>
      <c r="M58" s="20">
        <f t="shared" si="20"/>
        <v>-1.1884376648189205E-3</v>
      </c>
      <c r="N58" s="20">
        <f>(+G58-G57)/G57</f>
        <v>2.2361092774083907E-2</v>
      </c>
      <c r="O58" s="20">
        <f t="shared" si="20"/>
        <v>1.441258977777525E-2</v>
      </c>
      <c r="P58" s="18"/>
      <c r="Q58" s="18"/>
      <c r="R58" s="18"/>
      <c r="S58" s="18"/>
      <c r="T58" s="18"/>
      <c r="U58" s="18"/>
      <c r="V58" s="18"/>
    </row>
    <row r="59" spans="1:22" s="19" customFormat="1" ht="13.5" x14ac:dyDescent="0.25">
      <c r="A59" s="18"/>
      <c r="B59" s="24"/>
      <c r="C59" s="24"/>
      <c r="D59" s="24"/>
      <c r="E59" s="24"/>
      <c r="F59" s="24"/>
      <c r="G59" s="23"/>
      <c r="H59" s="24"/>
      <c r="I59" s="25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s="19" customFormat="1" ht="13.5" x14ac:dyDescent="0.25">
      <c r="A60" s="18" t="s">
        <v>19</v>
      </c>
      <c r="B60" s="27"/>
      <c r="C60" s="24"/>
      <c r="D60" s="24"/>
      <c r="E60" s="24"/>
      <c r="F60" s="24"/>
      <c r="G60" s="23"/>
      <c r="H60" s="24"/>
      <c r="I60" s="2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s="19" customFormat="1" ht="13.5" x14ac:dyDescent="0.25">
      <c r="A61" s="18" t="s">
        <v>20</v>
      </c>
      <c r="B61" s="23">
        <v>245.61265742447119</v>
      </c>
      <c r="C61" s="23">
        <v>181.59807773098703</v>
      </c>
      <c r="D61" s="23">
        <v>176.91047423959162</v>
      </c>
      <c r="E61" s="23">
        <v>150.2147629625305</v>
      </c>
      <c r="F61" s="23">
        <v>179.0729880400539</v>
      </c>
      <c r="G61" s="35">
        <v>139.18579060627718</v>
      </c>
      <c r="H61" s="37">
        <v>111.98647506</v>
      </c>
      <c r="I61" s="17"/>
      <c r="J61" s="26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s="19" customFormat="1" ht="13.5" x14ac:dyDescent="0.25">
      <c r="A62" s="18" t="s">
        <v>21</v>
      </c>
      <c r="B62" s="23">
        <v>247.55171289178728</v>
      </c>
      <c r="C62" s="23">
        <v>182.96049076459974</v>
      </c>
      <c r="D62" s="23">
        <v>178.69765564673597</v>
      </c>
      <c r="E62" s="23">
        <v>151.06155117968413</v>
      </c>
      <c r="F62" s="23">
        <v>179.90404640150243</v>
      </c>
      <c r="G62" s="35">
        <v>139.66578324113306</v>
      </c>
      <c r="H62" s="37">
        <v>112.79797126</v>
      </c>
      <c r="I62" s="29">
        <f>(+B62-B61)/B61</f>
        <v>7.8947701134350675E-3</v>
      </c>
      <c r="J62" s="29">
        <f t="shared" ref="J62:N62" si="22">(+C62-C61)/C61</f>
        <v>7.5023538279460284E-3</v>
      </c>
      <c r="K62" s="29">
        <f t="shared" si="22"/>
        <v>1.0102179731449635E-2</v>
      </c>
      <c r="L62" s="29">
        <f t="shared" si="22"/>
        <v>5.6371837258422644E-3</v>
      </c>
      <c r="M62" s="29">
        <f t="shared" si="22"/>
        <v>4.6408917980563374E-3</v>
      </c>
      <c r="N62" s="29">
        <f t="shared" si="22"/>
        <v>3.4485749785598324E-3</v>
      </c>
      <c r="O62" s="29">
        <f t="shared" ref="O62:O125" si="23">(+H62-H61)/H61</f>
        <v>7.2463768465362522E-3</v>
      </c>
      <c r="P62" s="18"/>
      <c r="Q62" s="18"/>
      <c r="R62" s="18"/>
      <c r="S62" s="18"/>
      <c r="T62" s="18"/>
      <c r="U62" s="18"/>
      <c r="V62" s="18"/>
    </row>
    <row r="63" spans="1:22" s="19" customFormat="1" ht="13.5" x14ac:dyDescent="0.25">
      <c r="A63" s="18" t="s">
        <v>22</v>
      </c>
      <c r="B63" s="23">
        <v>248.77646220426337</v>
      </c>
      <c r="C63" s="23">
        <v>183.66085214703585</v>
      </c>
      <c r="D63" s="23">
        <v>179.65205461538787</v>
      </c>
      <c r="E63" s="23">
        <v>151.68598561819056</v>
      </c>
      <c r="F63" s="23">
        <v>180.58374963143226</v>
      </c>
      <c r="G63" s="35">
        <v>140.04685528756934</v>
      </c>
      <c r="H63" s="37">
        <v>111.78360101</v>
      </c>
      <c r="I63" s="29">
        <f t="shared" ref="I63:I126" si="24">(+B63-B62)/B62</f>
        <v>4.9474483459198242E-3</v>
      </c>
      <c r="J63" s="29">
        <f t="shared" ref="J63:J126" si="25">(+C63-C62)/C62</f>
        <v>3.8279378214896211E-3</v>
      </c>
      <c r="K63" s="29">
        <f t="shared" ref="K63:K126" si="26">(+D63-D62)/D62</f>
        <v>5.3408589228424721E-3</v>
      </c>
      <c r="L63" s="29">
        <f t="shared" ref="L63:L126" si="27">(+E63-E62)/E62</f>
        <v>4.1336424366758733E-3</v>
      </c>
      <c r="M63" s="29">
        <f t="shared" ref="M63:M126" si="28">(+F63-F62)/F62</f>
        <v>3.7781430908613049E-3</v>
      </c>
      <c r="N63" s="29">
        <f t="shared" ref="N63:N94" si="29">(+G63-G62)/G62</f>
        <v>2.7284567314412736E-3</v>
      </c>
      <c r="O63" s="29">
        <f t="shared" si="23"/>
        <v>-8.9928057984471135E-3</v>
      </c>
      <c r="P63" s="18"/>
      <c r="Q63" s="18"/>
      <c r="R63" s="18"/>
      <c r="S63" s="18"/>
      <c r="T63" s="18"/>
      <c r="U63" s="18"/>
      <c r="V63" s="18"/>
    </row>
    <row r="64" spans="1:22" s="19" customFormat="1" ht="13.5" x14ac:dyDescent="0.25">
      <c r="A64" s="18" t="s">
        <v>23</v>
      </c>
      <c r="B64" s="23">
        <v>249.66488260456092</v>
      </c>
      <c r="C64" s="23">
        <v>183.64946504397875</v>
      </c>
      <c r="D64" s="23">
        <v>179.85628166618051</v>
      </c>
      <c r="E64" s="23">
        <v>151.64186361652963</v>
      </c>
      <c r="F64" s="23">
        <v>180.94741515590519</v>
      </c>
      <c r="G64" s="35">
        <v>140.48068534480015</v>
      </c>
      <c r="H64" s="37">
        <v>112.79797126</v>
      </c>
      <c r="I64" s="29">
        <f>(+B64-B63)/B63</f>
        <v>3.5711593951685467E-3</v>
      </c>
      <c r="J64" s="29">
        <f t="shared" si="25"/>
        <v>-6.2000709045970256E-5</v>
      </c>
      <c r="K64" s="29">
        <f t="shared" si="26"/>
        <v>1.1367921799161327E-3</v>
      </c>
      <c r="L64" s="29">
        <f t="shared" si="27"/>
        <v>-2.9087724539024517E-4</v>
      </c>
      <c r="M64" s="29">
        <f t="shared" si="28"/>
        <v>2.0138330564913472E-3</v>
      </c>
      <c r="N64" s="29">
        <f t="shared" si="29"/>
        <v>3.0977493663816255E-3</v>
      </c>
      <c r="O64" s="29">
        <f t="shared" si="23"/>
        <v>9.0744102071756913E-3</v>
      </c>
      <c r="P64" s="18"/>
      <c r="Q64" s="18"/>
      <c r="R64" s="18"/>
      <c r="S64" s="18"/>
      <c r="T64" s="18"/>
      <c r="U64" s="18"/>
      <c r="V64" s="18"/>
    </row>
    <row r="65" spans="1:22" s="19" customFormat="1" ht="13.5" x14ac:dyDescent="0.25">
      <c r="A65" s="18" t="s">
        <v>24</v>
      </c>
      <c r="B65" s="23">
        <v>252.41053179756312</v>
      </c>
      <c r="C65" s="23">
        <v>184.3745346752597</v>
      </c>
      <c r="D65" s="23">
        <v>180.85187605685016</v>
      </c>
      <c r="E65" s="23">
        <v>152.44767817052121</v>
      </c>
      <c r="F65" s="23">
        <v>182.19702619076443</v>
      </c>
      <c r="G65" s="35">
        <v>140.89246261173304</v>
      </c>
      <c r="H65" s="37">
        <v>114.01521554999999</v>
      </c>
      <c r="I65" s="29">
        <f t="shared" si="24"/>
        <v>1.0997338369573529E-2</v>
      </c>
      <c r="J65" s="29">
        <f t="shared" si="25"/>
        <v>3.9481173065617804E-3</v>
      </c>
      <c r="K65" s="29">
        <f t="shared" si="26"/>
        <v>5.5354996858964847E-3</v>
      </c>
      <c r="L65" s="29">
        <f t="shared" si="27"/>
        <v>5.3139320156953282E-3</v>
      </c>
      <c r="M65" s="29">
        <f t="shared" si="28"/>
        <v>6.9059347091671433E-3</v>
      </c>
      <c r="N65" s="29">
        <f t="shared" si="29"/>
        <v>2.9312020077508043E-3</v>
      </c>
      <c r="O65" s="29">
        <f t="shared" si="23"/>
        <v>1.0791366869482441E-2</v>
      </c>
      <c r="P65" s="18"/>
      <c r="Q65" s="18"/>
      <c r="R65" s="18"/>
      <c r="S65" s="18"/>
      <c r="T65" s="18"/>
      <c r="U65" s="18"/>
      <c r="V65" s="18"/>
    </row>
    <row r="66" spans="1:22" s="19" customFormat="1" ht="13.5" x14ac:dyDescent="0.25">
      <c r="A66" s="18" t="s">
        <v>25</v>
      </c>
      <c r="B66" s="23">
        <v>254.12673192762679</v>
      </c>
      <c r="C66" s="23">
        <v>184.88137742367792</v>
      </c>
      <c r="D66" s="23">
        <v>181.50044437066293</v>
      </c>
      <c r="E66" s="23">
        <v>153.41043709167934</v>
      </c>
      <c r="F66" s="23">
        <v>182.7470858984754</v>
      </c>
      <c r="G66" s="35">
        <v>141.28331101756558</v>
      </c>
      <c r="H66" s="37">
        <v>114.01521554999999</v>
      </c>
      <c r="I66" s="29">
        <f t="shared" si="24"/>
        <v>6.7992413701663057E-3</v>
      </c>
      <c r="J66" s="29">
        <f t="shared" si="25"/>
        <v>2.7489845564135436E-3</v>
      </c>
      <c r="K66" s="29">
        <f t="shared" si="26"/>
        <v>3.5861851585598085E-3</v>
      </c>
      <c r="L66" s="29">
        <f t="shared" si="27"/>
        <v>6.315340008532155E-3</v>
      </c>
      <c r="M66" s="29">
        <f t="shared" si="28"/>
        <v>3.0190377922801365E-3</v>
      </c>
      <c r="N66" s="29">
        <f t="shared" si="29"/>
        <v>2.7740902429225782E-3</v>
      </c>
      <c r="O66" s="29">
        <f t="shared" si="23"/>
        <v>0</v>
      </c>
      <c r="P66" s="18"/>
      <c r="Q66" s="18"/>
      <c r="R66" s="18"/>
      <c r="S66" s="18"/>
      <c r="T66" s="18"/>
      <c r="U66" s="18"/>
      <c r="V66" s="18"/>
    </row>
    <row r="67" spans="1:22" s="19" customFormat="1" ht="13.5" x14ac:dyDescent="0.25">
      <c r="A67" s="18" t="s">
        <v>26</v>
      </c>
      <c r="B67" s="23">
        <v>253.91605025961454</v>
      </c>
      <c r="C67" s="23">
        <v>185.48965624841964</v>
      </c>
      <c r="D67" s="23">
        <v>182.01273375375362</v>
      </c>
      <c r="E67" s="23">
        <v>153.93659239278864</v>
      </c>
      <c r="F67" s="23">
        <v>183.58246634103722</v>
      </c>
      <c r="G67" s="35">
        <v>141.73735654689091</v>
      </c>
      <c r="H67" s="37">
        <v>114.6238377</v>
      </c>
      <c r="I67" s="29">
        <f t="shared" si="24"/>
        <v>-8.2904173997821171E-4</v>
      </c>
      <c r="J67" s="29">
        <f t="shared" si="25"/>
        <v>3.2901032717198601E-3</v>
      </c>
      <c r="K67" s="29">
        <f t="shared" si="26"/>
        <v>2.8225241258610029E-3</v>
      </c>
      <c r="L67" s="29">
        <f t="shared" si="27"/>
        <v>3.4297229776802198E-3</v>
      </c>
      <c r="M67" s="29">
        <f t="shared" si="28"/>
        <v>4.5712381045895679E-3</v>
      </c>
      <c r="N67" s="29">
        <f t="shared" si="29"/>
        <v>3.21372373039075E-3</v>
      </c>
      <c r="O67" s="29">
        <f t="shared" si="23"/>
        <v>5.3380783175654154E-3</v>
      </c>
      <c r="P67" s="18"/>
      <c r="Q67" s="18"/>
      <c r="R67" s="18"/>
      <c r="S67" s="18"/>
      <c r="T67" s="18"/>
      <c r="U67" s="18"/>
      <c r="V67" s="18"/>
    </row>
    <row r="68" spans="1:22" s="19" customFormat="1" ht="13.5" x14ac:dyDescent="0.25">
      <c r="A68" s="18" t="s">
        <v>27</v>
      </c>
      <c r="B68" s="23">
        <v>255.30691143544809</v>
      </c>
      <c r="C68" s="23">
        <v>186.55066408395305</v>
      </c>
      <c r="D68" s="23">
        <v>182.57937765667563</v>
      </c>
      <c r="E68" s="23">
        <v>154.56633493028272</v>
      </c>
      <c r="F68" s="23">
        <v>184.10859108989231</v>
      </c>
      <c r="G68" s="35">
        <v>142.19762471668707</v>
      </c>
      <c r="H68" s="37">
        <v>115.02958580000001</v>
      </c>
      <c r="I68" s="29">
        <f t="shared" si="24"/>
        <v>5.4776418206390429E-3</v>
      </c>
      <c r="J68" s="29">
        <f t="shared" si="25"/>
        <v>5.7200377476167566E-3</v>
      </c>
      <c r="K68" s="29">
        <f t="shared" si="26"/>
        <v>3.1132102201630947E-3</v>
      </c>
      <c r="L68" s="29">
        <f t="shared" si="27"/>
        <v>4.0909216431608015E-3</v>
      </c>
      <c r="M68" s="29">
        <f t="shared" si="28"/>
        <v>2.8658768963138654E-3</v>
      </c>
      <c r="N68" s="29">
        <f t="shared" si="29"/>
        <v>3.2473314093726265E-3</v>
      </c>
      <c r="O68" s="29">
        <f t="shared" si="23"/>
        <v>3.5398230258347992E-3</v>
      </c>
      <c r="P68" s="18"/>
      <c r="Q68" s="18"/>
      <c r="R68" s="18"/>
      <c r="S68" s="18"/>
      <c r="T68" s="18"/>
      <c r="U68" s="18"/>
      <c r="V68" s="18"/>
    </row>
    <row r="69" spans="1:22" s="19" customFormat="1" ht="13.5" x14ac:dyDescent="0.25">
      <c r="A69" s="18" t="s">
        <v>28</v>
      </c>
      <c r="B69" s="23">
        <v>257.81515199707906</v>
      </c>
      <c r="C69" s="23">
        <v>187.37652139103668</v>
      </c>
      <c r="D69" s="23">
        <v>183.53793904973972</v>
      </c>
      <c r="E69" s="23">
        <v>155.07602107852716</v>
      </c>
      <c r="F69" s="23">
        <v>184.78604371146949</v>
      </c>
      <c r="G69" s="35">
        <v>142.67191192896215</v>
      </c>
      <c r="H69" s="37">
        <v>115.02958580000001</v>
      </c>
      <c r="I69" s="29">
        <f t="shared" si="24"/>
        <v>9.8244130859150465E-3</v>
      </c>
      <c r="J69" s="29">
        <f t="shared" si="25"/>
        <v>4.4269866909289824E-3</v>
      </c>
      <c r="K69" s="29">
        <f t="shared" si="26"/>
        <v>5.250107681200324E-3</v>
      </c>
      <c r="L69" s="29">
        <f t="shared" si="27"/>
        <v>3.2975236714665934E-3</v>
      </c>
      <c r="M69" s="29">
        <f t="shared" si="28"/>
        <v>3.6796361189163811E-3</v>
      </c>
      <c r="N69" s="29">
        <f t="shared" si="29"/>
        <v>3.33540882430376E-3</v>
      </c>
      <c r="O69" s="29">
        <f t="shared" si="23"/>
        <v>0</v>
      </c>
      <c r="P69" s="18"/>
      <c r="Q69" s="18"/>
      <c r="R69" s="18"/>
      <c r="S69" s="18"/>
      <c r="T69" s="18"/>
      <c r="U69" s="18"/>
      <c r="V69" s="18"/>
    </row>
    <row r="70" spans="1:22" s="19" customFormat="1" ht="13.5" x14ac:dyDescent="0.25">
      <c r="A70" s="18" t="s">
        <v>29</v>
      </c>
      <c r="B70" s="23">
        <v>259.10404483685898</v>
      </c>
      <c r="C70" s="23">
        <v>188.39274865670438</v>
      </c>
      <c r="D70" s="23">
        <v>184.29413082907064</v>
      </c>
      <c r="E70" s="23">
        <v>155.6587310120708</v>
      </c>
      <c r="F70" s="23">
        <v>185.22011533487881</v>
      </c>
      <c r="G70" s="35">
        <v>143.21971064658095</v>
      </c>
      <c r="H70" s="37">
        <v>114.42096365</v>
      </c>
      <c r="I70" s="29">
        <f t="shared" si="24"/>
        <v>4.9992904986225235E-3</v>
      </c>
      <c r="J70" s="29">
        <f t="shared" si="25"/>
        <v>5.4234503774725383E-3</v>
      </c>
      <c r="K70" s="29">
        <f t="shared" si="26"/>
        <v>4.1200842901803932E-3</v>
      </c>
      <c r="L70" s="29">
        <f t="shared" si="27"/>
        <v>3.7575759907366229E-3</v>
      </c>
      <c r="M70" s="29">
        <f t="shared" si="28"/>
        <v>2.3490498237361268E-3</v>
      </c>
      <c r="N70" s="29">
        <f t="shared" si="29"/>
        <v>3.8395694724520021E-3</v>
      </c>
      <c r="O70" s="29">
        <f t="shared" si="23"/>
        <v>-5.2910053163036088E-3</v>
      </c>
      <c r="P70" s="18"/>
      <c r="Q70" s="18"/>
      <c r="R70" s="18"/>
      <c r="S70" s="18"/>
      <c r="T70" s="18"/>
      <c r="U70" s="18"/>
      <c r="V70" s="18"/>
    </row>
    <row r="71" spans="1:22" s="19" customFormat="1" ht="13.5" x14ac:dyDescent="0.25">
      <c r="A71" s="18" t="s">
        <v>30</v>
      </c>
      <c r="B71" s="23">
        <v>260.79425083296189</v>
      </c>
      <c r="C71" s="23">
        <v>189.85137424505172</v>
      </c>
      <c r="D71" s="23">
        <v>184.86481439678022</v>
      </c>
      <c r="E71" s="23">
        <v>156.25610096300207</v>
      </c>
      <c r="F71" s="23">
        <v>185.99446419493427</v>
      </c>
      <c r="G71" s="35">
        <v>143.74174481751754</v>
      </c>
      <c r="H71" s="37">
        <v>113.40659341</v>
      </c>
      <c r="I71" s="29">
        <f t="shared" si="24"/>
        <v>6.5232713644710998E-3</v>
      </c>
      <c r="J71" s="29">
        <f t="shared" si="25"/>
        <v>7.7424720364650977E-3</v>
      </c>
      <c r="K71" s="29">
        <f t="shared" si="26"/>
        <v>3.0965911130337513E-3</v>
      </c>
      <c r="L71" s="29">
        <f t="shared" si="27"/>
        <v>3.83768997117767E-3</v>
      </c>
      <c r="M71" s="29">
        <f t="shared" si="28"/>
        <v>4.1806952698168224E-3</v>
      </c>
      <c r="N71" s="29">
        <f t="shared" si="29"/>
        <v>3.6449883090798924E-3</v>
      </c>
      <c r="O71" s="29">
        <f t="shared" si="23"/>
        <v>-8.8652481821674036E-3</v>
      </c>
      <c r="P71" s="18"/>
      <c r="Q71" s="18"/>
      <c r="R71" s="18"/>
      <c r="S71" s="18"/>
      <c r="T71" s="18"/>
      <c r="U71" s="18"/>
      <c r="V71" s="18"/>
    </row>
    <row r="72" spans="1:22" s="19" customFormat="1" ht="13.5" x14ac:dyDescent="0.25">
      <c r="A72" s="18" t="s">
        <v>31</v>
      </c>
      <c r="B72" s="23">
        <v>262.55298897915213</v>
      </c>
      <c r="C72" s="23">
        <v>190.5185317515546</v>
      </c>
      <c r="D72" s="23">
        <v>186.03389845079229</v>
      </c>
      <c r="E72" s="23">
        <v>156.66899221246072</v>
      </c>
      <c r="F72" s="23">
        <v>186.61612669212343</v>
      </c>
      <c r="G72" s="35">
        <v>144.28198554088934</v>
      </c>
      <c r="H72" s="37">
        <v>113.20371935999999</v>
      </c>
      <c r="I72" s="29">
        <f t="shared" si="24"/>
        <v>6.7437765233433278E-3</v>
      </c>
      <c r="J72" s="29">
        <f t="shared" si="25"/>
        <v>3.5141041730978027E-3</v>
      </c>
      <c r="K72" s="29">
        <f t="shared" si="26"/>
        <v>6.3239944162810707E-3</v>
      </c>
      <c r="L72" s="29">
        <f t="shared" si="27"/>
        <v>2.6424008209216506E-3</v>
      </c>
      <c r="M72" s="29">
        <f t="shared" si="28"/>
        <v>3.3423709672220172E-3</v>
      </c>
      <c r="N72" s="29">
        <f t="shared" si="29"/>
        <v>3.7584121721747532E-3</v>
      </c>
      <c r="O72" s="29">
        <f t="shared" si="23"/>
        <v>-1.7889087741711179E-3</v>
      </c>
      <c r="P72" s="30"/>
      <c r="Q72" s="30"/>
      <c r="R72" s="30"/>
      <c r="S72" s="30"/>
      <c r="T72" s="30"/>
      <c r="U72" s="30"/>
      <c r="V72" s="30"/>
    </row>
    <row r="73" spans="1:22" s="19" customFormat="1" ht="13.5" x14ac:dyDescent="0.25">
      <c r="A73" s="18" t="s">
        <v>32</v>
      </c>
      <c r="B73" s="23">
        <v>263.26847552867179</v>
      </c>
      <c r="C73" s="23">
        <v>190.94742758718485</v>
      </c>
      <c r="D73" s="23">
        <v>187.55859870431871</v>
      </c>
      <c r="E73" s="23">
        <v>157.00810536296649</v>
      </c>
      <c r="F73" s="23">
        <v>186.77968458039197</v>
      </c>
      <c r="G73" s="35">
        <v>144.72955380311095</v>
      </c>
      <c r="H73" s="37">
        <v>113.8123415</v>
      </c>
      <c r="I73" s="29">
        <f t="shared" si="24"/>
        <v>2.7251129469200823E-3</v>
      </c>
      <c r="J73" s="29">
        <f t="shared" si="25"/>
        <v>2.251202713390338E-3</v>
      </c>
      <c r="K73" s="29">
        <f t="shared" si="26"/>
        <v>8.1958195050657184E-3</v>
      </c>
      <c r="L73" s="29">
        <f t="shared" si="27"/>
        <v>2.1645198945678523E-3</v>
      </c>
      <c r="M73" s="29">
        <f t="shared" si="28"/>
        <v>8.7644026895048388E-4</v>
      </c>
      <c r="N73" s="29">
        <f t="shared" si="29"/>
        <v>3.1020384183357949E-3</v>
      </c>
      <c r="O73" s="29">
        <f t="shared" si="23"/>
        <v>5.3763440233312891E-3</v>
      </c>
      <c r="P73" s="30">
        <f>AVERAGE(I62:I73)</f>
        <v>5.806201841183016E-3</v>
      </c>
      <c r="Q73" s="30">
        <f t="shared" ref="Q73:V73" si="30">AVERAGE(J62:J73)</f>
        <v>4.1944791511713654E-3</v>
      </c>
      <c r="R73" s="30">
        <f t="shared" si="30"/>
        <v>4.8853205858708235E-3</v>
      </c>
      <c r="S73" s="30">
        <f t="shared" si="30"/>
        <v>3.694131325922233E-3</v>
      </c>
      <c r="T73" s="30">
        <f t="shared" si="30"/>
        <v>3.5185956580334608E-3</v>
      </c>
      <c r="U73" s="30">
        <f t="shared" si="30"/>
        <v>3.260128805263808E-3</v>
      </c>
      <c r="V73" s="30">
        <f t="shared" si="30"/>
        <v>1.3690359349030536E-3</v>
      </c>
    </row>
    <row r="74" spans="1:22" s="19" customFormat="1" ht="13.5" x14ac:dyDescent="0.25">
      <c r="A74" s="18" t="s">
        <v>33</v>
      </c>
      <c r="B74" s="23">
        <v>264.74205943194613</v>
      </c>
      <c r="C74" s="23">
        <v>192.43896869741582</v>
      </c>
      <c r="D74" s="23">
        <v>188.48370689753457</v>
      </c>
      <c r="E74" s="23">
        <v>157.62141973474979</v>
      </c>
      <c r="F74" s="23">
        <v>186.96187372714411</v>
      </c>
      <c r="G74" s="35">
        <v>145.24019498895308</v>
      </c>
      <c r="H74" s="37">
        <v>115.02958580000001</v>
      </c>
      <c r="I74" s="29">
        <f t="shared" si="24"/>
        <v>5.5972668216930591E-3</v>
      </c>
      <c r="J74" s="29">
        <f t="shared" si="25"/>
        <v>7.8112657974925845E-3</v>
      </c>
      <c r="K74" s="29">
        <f t="shared" si="26"/>
        <v>4.9323688682184697E-3</v>
      </c>
      <c r="L74" s="29">
        <f t="shared" si="27"/>
        <v>3.906259300215504E-3</v>
      </c>
      <c r="M74" s="29">
        <f t="shared" si="28"/>
        <v>9.7542271345747277E-4</v>
      </c>
      <c r="N74" s="29">
        <f t="shared" si="29"/>
        <v>3.5282440415508026E-3</v>
      </c>
      <c r="O74" s="29">
        <f t="shared" si="23"/>
        <v>1.0695187217460106E-2</v>
      </c>
      <c r="P74" s="30">
        <f t="shared" ref="P74:P137" si="31">AVERAGE(I63:I74)</f>
        <v>5.6147432335378481E-3</v>
      </c>
      <c r="Q74" s="30">
        <f t="shared" ref="Q74:Q137" si="32">AVERAGE(J63:J74)</f>
        <v>4.2202218153002445E-3</v>
      </c>
      <c r="R74" s="30">
        <f t="shared" ref="R74:R137" si="33">AVERAGE(K63:K74)</f>
        <v>4.4545030139348935E-3</v>
      </c>
      <c r="S74" s="30">
        <f t="shared" ref="S74:S137" si="34">AVERAGE(L63:L74)</f>
        <v>3.5498876237866697E-3</v>
      </c>
      <c r="T74" s="30">
        <f t="shared" ref="T74:T137" si="35">AVERAGE(M63:M74)</f>
        <v>3.2131399009835554E-3</v>
      </c>
      <c r="U74" s="30">
        <f t="shared" ref="U74:U137" si="36">AVERAGE(N63:N74)</f>
        <v>3.2667678938463891E-3</v>
      </c>
      <c r="V74" s="30">
        <f t="shared" ref="V74:V137" si="37">AVERAGE(O63:O74)</f>
        <v>1.6564367991467081E-3</v>
      </c>
    </row>
    <row r="75" spans="1:22" s="19" customFormat="1" ht="13.5" x14ac:dyDescent="0.25">
      <c r="A75" s="18" t="s">
        <v>34</v>
      </c>
      <c r="B75" s="23">
        <v>266.3605172815366</v>
      </c>
      <c r="C75" s="23">
        <v>193.66687188774659</v>
      </c>
      <c r="D75" s="23">
        <v>189.08016052389223</v>
      </c>
      <c r="E75" s="23">
        <v>158.10886570668566</v>
      </c>
      <c r="F75" s="23">
        <v>187.39683467435697</v>
      </c>
      <c r="G75" s="35">
        <v>145.85828069747092</v>
      </c>
      <c r="H75" s="37">
        <v>116.04395604</v>
      </c>
      <c r="I75" s="29">
        <f t="shared" si="24"/>
        <v>6.1133385947936486E-3</v>
      </c>
      <c r="J75" s="29">
        <f t="shared" si="25"/>
        <v>6.3807408584770032E-3</v>
      </c>
      <c r="K75" s="29">
        <f t="shared" si="26"/>
        <v>3.1644837433185023E-3</v>
      </c>
      <c r="L75" s="29">
        <f t="shared" si="27"/>
        <v>3.0925109845867326E-3</v>
      </c>
      <c r="M75" s="29">
        <f t="shared" si="28"/>
        <v>2.32646869942932E-3</v>
      </c>
      <c r="N75" s="29">
        <f t="shared" si="29"/>
        <v>4.2556105667914471E-3</v>
      </c>
      <c r="O75" s="29">
        <f t="shared" si="23"/>
        <v>8.8183421069050819E-3</v>
      </c>
      <c r="P75" s="30">
        <f t="shared" si="31"/>
        <v>5.7119007542773331E-3</v>
      </c>
      <c r="Q75" s="30">
        <f t="shared" si="32"/>
        <v>4.4329554017158599E-3</v>
      </c>
      <c r="R75" s="30">
        <f t="shared" si="33"/>
        <v>4.273138415641229E-3</v>
      </c>
      <c r="S75" s="30">
        <f t="shared" si="34"/>
        <v>3.4631266694459071E-3</v>
      </c>
      <c r="T75" s="30">
        <f t="shared" si="35"/>
        <v>3.0921670350308899E-3</v>
      </c>
      <c r="U75" s="30">
        <f t="shared" si="36"/>
        <v>3.3940307134589028E-3</v>
      </c>
      <c r="V75" s="30">
        <f t="shared" si="37"/>
        <v>3.140699124592724E-3</v>
      </c>
    </row>
    <row r="76" spans="1:22" s="19" customFormat="1" ht="13.5" x14ac:dyDescent="0.25">
      <c r="A76" s="18" t="s">
        <v>35</v>
      </c>
      <c r="B76" s="23">
        <v>267.58727463417915</v>
      </c>
      <c r="C76" s="23">
        <v>194.56851871069219</v>
      </c>
      <c r="D76" s="23">
        <v>189.57696664370093</v>
      </c>
      <c r="E76" s="23">
        <v>158.59628735421902</v>
      </c>
      <c r="F76" s="23">
        <v>188.16401774585933</v>
      </c>
      <c r="G76" s="35">
        <v>146.5723488685536</v>
      </c>
      <c r="H76" s="37">
        <v>116.85545224000001</v>
      </c>
      <c r="I76" s="29">
        <f t="shared" si="24"/>
        <v>4.6056276101382474E-3</v>
      </c>
      <c r="J76" s="29">
        <f t="shared" si="25"/>
        <v>4.6556585241290379E-3</v>
      </c>
      <c r="K76" s="29">
        <f t="shared" si="26"/>
        <v>2.6274894120682699E-3</v>
      </c>
      <c r="L76" s="29">
        <f t="shared" si="27"/>
        <v>3.0828229989176494E-3</v>
      </c>
      <c r="M76" s="29">
        <f t="shared" si="28"/>
        <v>4.0938955710511727E-3</v>
      </c>
      <c r="N76" s="29">
        <f t="shared" si="29"/>
        <v>4.8956299749875519E-3</v>
      </c>
      <c r="O76" s="29">
        <f t="shared" si="23"/>
        <v>6.9930070267536157E-3</v>
      </c>
      <c r="P76" s="30">
        <f t="shared" si="31"/>
        <v>5.7981064388581416E-3</v>
      </c>
      <c r="Q76" s="30">
        <f t="shared" si="32"/>
        <v>4.826093671147111E-3</v>
      </c>
      <c r="R76" s="30">
        <f t="shared" si="33"/>
        <v>4.3973631849872404E-3</v>
      </c>
      <c r="S76" s="30">
        <f t="shared" si="34"/>
        <v>3.7442683564715648E-3</v>
      </c>
      <c r="T76" s="30">
        <f t="shared" si="35"/>
        <v>3.2655055779108755E-3</v>
      </c>
      <c r="U76" s="30">
        <f t="shared" si="36"/>
        <v>3.5438540975093972E-3</v>
      </c>
      <c r="V76" s="30">
        <f t="shared" si="37"/>
        <v>2.967248859557551E-3</v>
      </c>
    </row>
    <row r="77" spans="1:22" s="19" customFormat="1" ht="13.5" x14ac:dyDescent="0.25">
      <c r="A77" s="18" t="s">
        <v>36</v>
      </c>
      <c r="B77" s="23">
        <v>268.41086331901937</v>
      </c>
      <c r="C77" s="23">
        <v>195.64471114864469</v>
      </c>
      <c r="D77" s="23">
        <v>190.49810364531348</v>
      </c>
      <c r="E77" s="23">
        <v>159.1963069933966</v>
      </c>
      <c r="F77" s="23">
        <v>189.13859098416768</v>
      </c>
      <c r="G77" s="35">
        <v>147.34934225567451</v>
      </c>
      <c r="H77" s="37">
        <v>116.65257819</v>
      </c>
      <c r="I77" s="29">
        <f t="shared" si="24"/>
        <v>3.0778320305633088E-3</v>
      </c>
      <c r="J77" s="29">
        <f t="shared" si="25"/>
        <v>5.5311745450080333E-3</v>
      </c>
      <c r="K77" s="29">
        <f t="shared" si="26"/>
        <v>4.8589077983496503E-3</v>
      </c>
      <c r="L77" s="29">
        <f t="shared" si="27"/>
        <v>3.783314535210189E-3</v>
      </c>
      <c r="M77" s="29">
        <f t="shared" si="28"/>
        <v>5.1793815309824198E-3</v>
      </c>
      <c r="N77" s="29">
        <f t="shared" si="29"/>
        <v>5.3010911888825623E-3</v>
      </c>
      <c r="O77" s="29">
        <f t="shared" si="23"/>
        <v>-1.7361111194310283E-3</v>
      </c>
      <c r="P77" s="30">
        <f t="shared" si="31"/>
        <v>5.1381475772739561E-3</v>
      </c>
      <c r="Q77" s="30">
        <f t="shared" si="32"/>
        <v>4.9580151076842978E-3</v>
      </c>
      <c r="R77" s="30">
        <f t="shared" si="33"/>
        <v>4.340980527691672E-3</v>
      </c>
      <c r="S77" s="30">
        <f t="shared" si="34"/>
        <v>3.6167168997644702E-3</v>
      </c>
      <c r="T77" s="30">
        <f t="shared" si="35"/>
        <v>3.1216261463954827E-3</v>
      </c>
      <c r="U77" s="30">
        <f t="shared" si="36"/>
        <v>3.74134486260371E-3</v>
      </c>
      <c r="V77" s="30">
        <f t="shared" si="37"/>
        <v>1.9232923604814288E-3</v>
      </c>
    </row>
    <row r="78" spans="1:22" s="19" customFormat="1" ht="13.5" x14ac:dyDescent="0.25">
      <c r="A78" s="18" t="s">
        <v>37</v>
      </c>
      <c r="B78" s="23">
        <v>268.99588484616584</v>
      </c>
      <c r="C78" s="23">
        <v>197.12386654280317</v>
      </c>
      <c r="D78" s="23">
        <v>191.24779200470189</v>
      </c>
      <c r="E78" s="23">
        <v>160.02033902472391</v>
      </c>
      <c r="F78" s="23">
        <v>189.87736702557385</v>
      </c>
      <c r="G78" s="35">
        <v>148.14741192185528</v>
      </c>
      <c r="H78" s="37">
        <v>116.04395604</v>
      </c>
      <c r="I78" s="29">
        <f t="shared" si="24"/>
        <v>2.1795747009357804E-3</v>
      </c>
      <c r="J78" s="29">
        <f t="shared" si="25"/>
        <v>7.5604159472252054E-3</v>
      </c>
      <c r="K78" s="29">
        <f t="shared" si="26"/>
        <v>3.935411140807219E-3</v>
      </c>
      <c r="L78" s="29">
        <f t="shared" si="27"/>
        <v>5.1762006725538327E-3</v>
      </c>
      <c r="M78" s="29">
        <f t="shared" si="28"/>
        <v>3.9060037275418318E-3</v>
      </c>
      <c r="N78" s="29">
        <f t="shared" si="29"/>
        <v>5.4161739303592409E-3</v>
      </c>
      <c r="O78" s="29">
        <f t="shared" si="23"/>
        <v>-5.2173913293943478E-3</v>
      </c>
      <c r="P78" s="30">
        <f t="shared" si="31"/>
        <v>4.75317535483808E-3</v>
      </c>
      <c r="Q78" s="30">
        <f t="shared" si="32"/>
        <v>5.3589677235852699E-3</v>
      </c>
      <c r="R78" s="30">
        <f t="shared" si="33"/>
        <v>4.3700826928789556E-3</v>
      </c>
      <c r="S78" s="30">
        <f t="shared" si="34"/>
        <v>3.521788621766277E-3</v>
      </c>
      <c r="T78" s="30">
        <f t="shared" si="35"/>
        <v>3.1955399743339567E-3</v>
      </c>
      <c r="U78" s="30">
        <f t="shared" si="36"/>
        <v>3.9615185032234324E-3</v>
      </c>
      <c r="V78" s="30">
        <f t="shared" si="37"/>
        <v>1.4885097496985667E-3</v>
      </c>
    </row>
    <row r="79" spans="1:22" s="19" customFormat="1" ht="13.5" x14ac:dyDescent="0.25">
      <c r="A79" s="18" t="s">
        <v>38</v>
      </c>
      <c r="B79" s="23">
        <v>269.66632112566617</v>
      </c>
      <c r="C79" s="23">
        <v>198.35331630352505</v>
      </c>
      <c r="D79" s="23">
        <v>192.02811454965706</v>
      </c>
      <c r="E79" s="23">
        <v>160.51607268494303</v>
      </c>
      <c r="F79" s="23">
        <v>189.64613951719591</v>
      </c>
      <c r="G79" s="35">
        <v>148.89413770839482</v>
      </c>
      <c r="H79" s="37">
        <v>115.84108199000001</v>
      </c>
      <c r="I79" s="29">
        <f t="shared" si="24"/>
        <v>2.4923663047252465E-3</v>
      </c>
      <c r="J79" s="29">
        <f t="shared" si="25"/>
        <v>6.2369401650049132E-3</v>
      </c>
      <c r="K79" s="29">
        <f t="shared" si="26"/>
        <v>4.080164987923021E-3</v>
      </c>
      <c r="L79" s="29">
        <f t="shared" si="27"/>
        <v>3.0979415694308899E-3</v>
      </c>
      <c r="M79" s="29">
        <f t="shared" si="28"/>
        <v>-1.217772881518828E-3</v>
      </c>
      <c r="N79" s="29">
        <f t="shared" si="29"/>
        <v>5.0404241076680099E-3</v>
      </c>
      <c r="O79" s="29">
        <f t="shared" si="23"/>
        <v>-1.748251756688312E-3</v>
      </c>
      <c r="P79" s="30">
        <f t="shared" si="31"/>
        <v>5.0299593585633679E-3</v>
      </c>
      <c r="Q79" s="30">
        <f t="shared" si="32"/>
        <v>5.6045374646923572E-3</v>
      </c>
      <c r="R79" s="30">
        <f t="shared" si="33"/>
        <v>4.4748860980507905E-3</v>
      </c>
      <c r="S79" s="30">
        <f t="shared" si="34"/>
        <v>3.4941401710788318E-3</v>
      </c>
      <c r="T79" s="30">
        <f t="shared" si="35"/>
        <v>2.7131223921582574E-3</v>
      </c>
      <c r="U79" s="30">
        <f t="shared" si="36"/>
        <v>4.1137435346632039E-3</v>
      </c>
      <c r="V79" s="30">
        <f t="shared" si="37"/>
        <v>8.9798224351075612E-4</v>
      </c>
    </row>
    <row r="80" spans="1:22" s="19" customFormat="1" ht="13.5" x14ac:dyDescent="0.25">
      <c r="A80" s="18" t="s">
        <v>39</v>
      </c>
      <c r="B80" s="23">
        <v>271.84342123350723</v>
      </c>
      <c r="C80" s="23">
        <v>199.67583272984112</v>
      </c>
      <c r="D80" s="23">
        <v>193.34295539008929</v>
      </c>
      <c r="E80" s="23">
        <v>161.09930401794918</v>
      </c>
      <c r="F80" s="23">
        <v>191.08812546479231</v>
      </c>
      <c r="G80" s="35">
        <v>149.600545455332</v>
      </c>
      <c r="H80" s="37">
        <v>116.65257819</v>
      </c>
      <c r="I80" s="29">
        <f t="shared" si="24"/>
        <v>8.0733111155787008E-3</v>
      </c>
      <c r="J80" s="29">
        <f t="shared" si="25"/>
        <v>6.6674782704027194E-3</v>
      </c>
      <c r="K80" s="29">
        <f t="shared" si="26"/>
        <v>6.847126752849605E-3</v>
      </c>
      <c r="L80" s="29">
        <f t="shared" si="27"/>
        <v>3.633476219860586E-3</v>
      </c>
      <c r="M80" s="29">
        <f t="shared" si="28"/>
        <v>7.6035607751754808E-3</v>
      </c>
      <c r="N80" s="29">
        <f t="shared" si="29"/>
        <v>4.7443623893417119E-3</v>
      </c>
      <c r="O80" s="29">
        <f t="shared" si="23"/>
        <v>7.0052539743201457E-3</v>
      </c>
      <c r="P80" s="30">
        <f t="shared" si="31"/>
        <v>5.2462651331416721E-3</v>
      </c>
      <c r="Q80" s="30">
        <f t="shared" si="32"/>
        <v>5.6834908415911885E-3</v>
      </c>
      <c r="R80" s="30">
        <f t="shared" si="33"/>
        <v>4.7860458091079994E-3</v>
      </c>
      <c r="S80" s="30">
        <f t="shared" si="34"/>
        <v>3.4560197191371472E-3</v>
      </c>
      <c r="T80" s="30">
        <f t="shared" si="35"/>
        <v>3.1079293820633915E-3</v>
      </c>
      <c r="U80" s="30">
        <f t="shared" si="36"/>
        <v>4.2384961163272937E-3</v>
      </c>
      <c r="V80" s="30">
        <f t="shared" si="37"/>
        <v>1.1867681558845348E-3</v>
      </c>
    </row>
    <row r="81" spans="1:22" s="19" customFormat="1" ht="13.5" x14ac:dyDescent="0.25">
      <c r="A81" s="18" t="s">
        <v>40</v>
      </c>
      <c r="B81" s="23">
        <v>271.94337725504391</v>
      </c>
      <c r="C81" s="23">
        <v>200.97146907356219</v>
      </c>
      <c r="D81" s="23">
        <v>193.77869774282564</v>
      </c>
      <c r="E81" s="23">
        <v>162.02950409405756</v>
      </c>
      <c r="F81" s="23">
        <v>191.79298473731652</v>
      </c>
      <c r="G81" s="35">
        <v>150.34535051232757</v>
      </c>
      <c r="H81" s="37">
        <v>117.05832629</v>
      </c>
      <c r="I81" s="29">
        <f t="shared" si="24"/>
        <v>3.676970407565031E-4</v>
      </c>
      <c r="J81" s="29">
        <f t="shared" si="25"/>
        <v>6.488698837550615E-3</v>
      </c>
      <c r="K81" s="29">
        <f t="shared" si="26"/>
        <v>2.2537275891805837E-3</v>
      </c>
      <c r="L81" s="29">
        <f t="shared" si="27"/>
        <v>5.774078800518825E-3</v>
      </c>
      <c r="M81" s="29">
        <f t="shared" si="28"/>
        <v>3.6886607726657108E-3</v>
      </c>
      <c r="N81" s="29">
        <f t="shared" si="29"/>
        <v>4.9786252765900455E-3</v>
      </c>
      <c r="O81" s="29">
        <f t="shared" si="23"/>
        <v>3.4782608862628578E-3</v>
      </c>
      <c r="P81" s="30">
        <f t="shared" si="31"/>
        <v>4.458205462711794E-3</v>
      </c>
      <c r="Q81" s="30">
        <f t="shared" si="32"/>
        <v>5.8553001871429903E-3</v>
      </c>
      <c r="R81" s="30">
        <f t="shared" si="33"/>
        <v>4.5363474681063545E-3</v>
      </c>
      <c r="S81" s="30">
        <f t="shared" si="34"/>
        <v>3.6623993132248339E-3</v>
      </c>
      <c r="T81" s="30">
        <f t="shared" si="35"/>
        <v>3.1086814365425025E-3</v>
      </c>
      <c r="U81" s="30">
        <f t="shared" si="36"/>
        <v>4.3754308206844835E-3</v>
      </c>
      <c r="V81" s="30">
        <f t="shared" si="37"/>
        <v>1.476623229739773E-3</v>
      </c>
    </row>
    <row r="82" spans="1:22" s="19" customFormat="1" ht="13.5" x14ac:dyDescent="0.25">
      <c r="A82" s="18" t="s">
        <v>41</v>
      </c>
      <c r="B82" s="23">
        <v>272.72202809769595</v>
      </c>
      <c r="C82" s="23">
        <v>202.55078479044423</v>
      </c>
      <c r="D82" s="23">
        <v>194.48172659039361</v>
      </c>
      <c r="E82" s="23">
        <v>163.3289152862738</v>
      </c>
      <c r="F82" s="23">
        <v>193.28731364389722</v>
      </c>
      <c r="G82" s="35">
        <v>151.08510088070184</v>
      </c>
      <c r="H82" s="37">
        <v>117.36263735999999</v>
      </c>
      <c r="I82" s="29">
        <f t="shared" si="24"/>
        <v>2.8632829764476241E-3</v>
      </c>
      <c r="J82" s="29">
        <f t="shared" si="25"/>
        <v>7.8584075847301198E-3</v>
      </c>
      <c r="K82" s="29">
        <f t="shared" si="26"/>
        <v>3.6279986177892073E-3</v>
      </c>
      <c r="L82" s="29">
        <f t="shared" si="27"/>
        <v>8.0195961808408461E-3</v>
      </c>
      <c r="M82" s="29">
        <f t="shared" si="28"/>
        <v>7.7913637384984004E-3</v>
      </c>
      <c r="N82" s="29">
        <f t="shared" si="29"/>
        <v>4.9203408409601484E-3</v>
      </c>
      <c r="O82" s="29">
        <f t="shared" si="23"/>
        <v>2.5996533492722053E-3</v>
      </c>
      <c r="P82" s="30">
        <f t="shared" si="31"/>
        <v>4.2802048358638852E-3</v>
      </c>
      <c r="Q82" s="30">
        <f t="shared" si="32"/>
        <v>6.0582132877477898E-3</v>
      </c>
      <c r="R82" s="30">
        <f t="shared" si="33"/>
        <v>4.4953403287404225E-3</v>
      </c>
      <c r="S82" s="30">
        <f t="shared" si="34"/>
        <v>4.0175676624001856E-3</v>
      </c>
      <c r="T82" s="30">
        <f t="shared" si="35"/>
        <v>3.5622075961060256E-3</v>
      </c>
      <c r="U82" s="30">
        <f t="shared" si="36"/>
        <v>4.4654951013934968E-3</v>
      </c>
      <c r="V82" s="30">
        <f t="shared" si="37"/>
        <v>2.1341781185377578E-3</v>
      </c>
    </row>
    <row r="83" spans="1:22" s="19" customFormat="1" ht="13.5" x14ac:dyDescent="0.25">
      <c r="A83" s="18" t="s">
        <v>42</v>
      </c>
      <c r="B83" s="23">
        <v>273.84619676592553</v>
      </c>
      <c r="C83" s="23">
        <v>203.48703157255432</v>
      </c>
      <c r="D83" s="23">
        <v>195.31644717150559</v>
      </c>
      <c r="E83" s="23">
        <v>163.92760049086996</v>
      </c>
      <c r="F83" s="23">
        <v>194.32364249145724</v>
      </c>
      <c r="G83" s="35">
        <v>151.8611157292257</v>
      </c>
      <c r="H83" s="37">
        <v>118.57988166</v>
      </c>
      <c r="I83" s="29">
        <f t="shared" si="24"/>
        <v>4.1220310514369831E-3</v>
      </c>
      <c r="J83" s="29">
        <f t="shared" si="25"/>
        <v>4.6222816814988649E-3</v>
      </c>
      <c r="K83" s="29">
        <f t="shared" si="26"/>
        <v>4.2920257637881929E-3</v>
      </c>
      <c r="L83" s="29">
        <f t="shared" si="27"/>
        <v>3.6655187695750231E-3</v>
      </c>
      <c r="M83" s="29">
        <f t="shared" si="28"/>
        <v>5.3615978618715464E-3</v>
      </c>
      <c r="N83" s="29">
        <f t="shared" si="29"/>
        <v>5.1362764693562053E-3</v>
      </c>
      <c r="O83" s="29">
        <f t="shared" si="23"/>
        <v>1.0371650871019626E-2</v>
      </c>
      <c r="P83" s="30">
        <f t="shared" si="31"/>
        <v>4.0801014764443762E-3</v>
      </c>
      <c r="Q83" s="30">
        <f t="shared" si="32"/>
        <v>5.798197424833936E-3</v>
      </c>
      <c r="R83" s="30">
        <f t="shared" si="33"/>
        <v>4.5949598829699585E-3</v>
      </c>
      <c r="S83" s="30">
        <f t="shared" si="34"/>
        <v>4.003220062266632E-3</v>
      </c>
      <c r="T83" s="30">
        <f t="shared" si="35"/>
        <v>3.6606161454439188E-3</v>
      </c>
      <c r="U83" s="30">
        <f t="shared" si="36"/>
        <v>4.5897691147498559E-3</v>
      </c>
      <c r="V83" s="30">
        <f t="shared" si="37"/>
        <v>3.7372530396366766E-3</v>
      </c>
    </row>
    <row r="84" spans="1:22" s="19" customFormat="1" ht="13.5" x14ac:dyDescent="0.25">
      <c r="A84" s="18" t="s">
        <v>43</v>
      </c>
      <c r="B84" s="23">
        <v>275.22860503248324</v>
      </c>
      <c r="C84" s="23">
        <v>205.31538436269994</v>
      </c>
      <c r="D84" s="23">
        <v>195.99829831769767</v>
      </c>
      <c r="E84" s="23">
        <v>164.59823178114465</v>
      </c>
      <c r="F84" s="23">
        <v>195.04661312966618</v>
      </c>
      <c r="G84" s="35">
        <v>152.56462073254923</v>
      </c>
      <c r="H84" s="37">
        <v>117.66694844</v>
      </c>
      <c r="I84" s="29">
        <f t="shared" si="24"/>
        <v>5.0481192833192927E-3</v>
      </c>
      <c r="J84" s="29">
        <f t="shared" si="25"/>
        <v>8.9851071884830234E-3</v>
      </c>
      <c r="K84" s="29">
        <f t="shared" si="26"/>
        <v>3.4910073169279006E-3</v>
      </c>
      <c r="L84" s="29">
        <f t="shared" si="27"/>
        <v>4.0910212085489266E-3</v>
      </c>
      <c r="M84" s="29">
        <f t="shared" si="28"/>
        <v>3.7204461018721991E-3</v>
      </c>
      <c r="N84" s="29">
        <f t="shared" si="29"/>
        <v>4.6325552130007056E-3</v>
      </c>
      <c r="O84" s="29">
        <f t="shared" si="23"/>
        <v>-7.6988879329262716E-3</v>
      </c>
      <c r="P84" s="30">
        <f t="shared" si="31"/>
        <v>3.9387967064423738E-3</v>
      </c>
      <c r="Q84" s="30">
        <f t="shared" si="32"/>
        <v>6.254114342782704E-3</v>
      </c>
      <c r="R84" s="30">
        <f t="shared" si="33"/>
        <v>4.3588776246905282E-3</v>
      </c>
      <c r="S84" s="30">
        <f t="shared" si="34"/>
        <v>4.1239384279022377E-3</v>
      </c>
      <c r="T84" s="30">
        <f t="shared" si="35"/>
        <v>3.6921224066647682E-3</v>
      </c>
      <c r="U84" s="30">
        <f t="shared" si="36"/>
        <v>4.6626143681520191E-3</v>
      </c>
      <c r="V84" s="30">
        <f t="shared" si="37"/>
        <v>3.2447547764070804E-3</v>
      </c>
    </row>
    <row r="85" spans="1:22" s="19" customFormat="1" ht="13.5" x14ac:dyDescent="0.25">
      <c r="A85" s="18" t="s">
        <v>44</v>
      </c>
      <c r="B85" s="23">
        <v>276.16863404615839</v>
      </c>
      <c r="C85" s="23">
        <v>207.10708390032488</v>
      </c>
      <c r="D85" s="23">
        <v>196.02732511283921</v>
      </c>
      <c r="E85" s="23">
        <v>165.68880928701554</v>
      </c>
      <c r="F85" s="23">
        <v>195.88897606027999</v>
      </c>
      <c r="G85" s="35">
        <v>153.42843620207302</v>
      </c>
      <c r="H85" s="37">
        <v>118.88419273</v>
      </c>
      <c r="I85" s="29">
        <f t="shared" si="24"/>
        <v>3.4154480911030263E-3</v>
      </c>
      <c r="J85" s="29">
        <f t="shared" si="25"/>
        <v>8.7265722594845052E-3</v>
      </c>
      <c r="K85" s="29">
        <f t="shared" si="26"/>
        <v>1.4809717936674596E-4</v>
      </c>
      <c r="L85" s="29">
        <f t="shared" si="27"/>
        <v>6.6256939340695068E-3</v>
      </c>
      <c r="M85" s="29">
        <f t="shared" si="28"/>
        <v>4.3187775327008784E-3</v>
      </c>
      <c r="N85" s="29">
        <f t="shared" si="29"/>
        <v>5.6619645195335466E-3</v>
      </c>
      <c r="O85" s="29">
        <f t="shared" si="23"/>
        <v>1.0344827550454291E-2</v>
      </c>
      <c r="P85" s="30">
        <f t="shared" si="31"/>
        <v>3.9963246351242864E-3</v>
      </c>
      <c r="Q85" s="30">
        <f t="shared" si="32"/>
        <v>6.7937284716238855E-3</v>
      </c>
      <c r="R85" s="30">
        <f t="shared" si="33"/>
        <v>3.6882340975489471E-3</v>
      </c>
      <c r="S85" s="30">
        <f t="shared" si="34"/>
        <v>4.4957029311940427E-3</v>
      </c>
      <c r="T85" s="30">
        <f t="shared" si="35"/>
        <v>3.9789838453106333E-3</v>
      </c>
      <c r="U85" s="30">
        <f t="shared" si="36"/>
        <v>4.8759415432518315E-3</v>
      </c>
      <c r="V85" s="30">
        <f t="shared" si="37"/>
        <v>3.6587950703339971E-3</v>
      </c>
    </row>
    <row r="86" spans="1:22" s="19" customFormat="1" ht="13.5" x14ac:dyDescent="0.25">
      <c r="A86" s="18" t="s">
        <v>45</v>
      </c>
      <c r="B86" s="23">
        <v>278.24440769768046</v>
      </c>
      <c r="C86" s="23">
        <v>207.72687936344988</v>
      </c>
      <c r="D86" s="23">
        <v>196.68988491655062</v>
      </c>
      <c r="E86" s="23">
        <v>166.32482478789373</v>
      </c>
      <c r="F86" s="23">
        <v>196.72773295378315</v>
      </c>
      <c r="G86" s="35">
        <v>154.30866898319846</v>
      </c>
      <c r="H86" s="37">
        <v>119.39137785</v>
      </c>
      <c r="I86" s="29">
        <f t="shared" si="24"/>
        <v>7.5163266049073788E-3</v>
      </c>
      <c r="J86" s="29">
        <f t="shared" si="25"/>
        <v>2.9926328518211976E-3</v>
      </c>
      <c r="K86" s="29">
        <f t="shared" si="26"/>
        <v>3.3799359519394961E-3</v>
      </c>
      <c r="L86" s="29">
        <f t="shared" si="27"/>
        <v>3.8386147116094321E-3</v>
      </c>
      <c r="M86" s="29">
        <f t="shared" si="28"/>
        <v>4.2817973240365133E-3</v>
      </c>
      <c r="N86" s="29">
        <f t="shared" si="29"/>
        <v>5.7370902220898069E-3</v>
      </c>
      <c r="O86" s="29">
        <f t="shared" si="23"/>
        <v>4.2662115824925505E-3</v>
      </c>
      <c r="P86" s="30">
        <f t="shared" si="31"/>
        <v>4.1562462837254795E-3</v>
      </c>
      <c r="Q86" s="30">
        <f t="shared" si="32"/>
        <v>6.3921757261512701E-3</v>
      </c>
      <c r="R86" s="30">
        <f t="shared" si="33"/>
        <v>3.558864687859032E-3</v>
      </c>
      <c r="S86" s="30">
        <f t="shared" si="34"/>
        <v>4.4900658821435367E-3</v>
      </c>
      <c r="T86" s="30">
        <f t="shared" si="35"/>
        <v>4.2545150628588877E-3</v>
      </c>
      <c r="U86" s="30">
        <f t="shared" si="36"/>
        <v>5.0600120582967477E-3</v>
      </c>
      <c r="V86" s="30">
        <f t="shared" si="37"/>
        <v>3.1230471007533682E-3</v>
      </c>
    </row>
    <row r="87" spans="1:22" s="19" customFormat="1" ht="13.5" x14ac:dyDescent="0.25">
      <c r="A87" s="18" t="s">
        <v>46</v>
      </c>
      <c r="B87" s="23">
        <v>280.31094199492134</v>
      </c>
      <c r="C87" s="23">
        <v>209.41725158580172</v>
      </c>
      <c r="D87" s="23">
        <v>198.72434060948399</v>
      </c>
      <c r="E87" s="23">
        <v>167.29101885047345</v>
      </c>
      <c r="F87" s="23">
        <v>198.29885949301519</v>
      </c>
      <c r="G87" s="35">
        <v>155.25911688052037</v>
      </c>
      <c r="H87" s="37">
        <v>119.08706678</v>
      </c>
      <c r="I87" s="29">
        <f t="shared" si="24"/>
        <v>7.4270470135961164E-3</v>
      </c>
      <c r="J87" s="29">
        <f t="shared" si="25"/>
        <v>8.1374746856629748E-3</v>
      </c>
      <c r="K87" s="29">
        <f t="shared" si="26"/>
        <v>1.0343468825539857E-2</v>
      </c>
      <c r="L87" s="29">
        <f t="shared" si="27"/>
        <v>5.8090790945480282E-3</v>
      </c>
      <c r="M87" s="29">
        <f t="shared" si="28"/>
        <v>7.9862992148704397E-3</v>
      </c>
      <c r="N87" s="29">
        <f t="shared" si="29"/>
        <v>6.1593940482073317E-3</v>
      </c>
      <c r="O87" s="29">
        <f t="shared" si="23"/>
        <v>-2.5488529865391545E-3</v>
      </c>
      <c r="P87" s="30">
        <f t="shared" si="31"/>
        <v>4.2657219852923513E-3</v>
      </c>
      <c r="Q87" s="30">
        <f t="shared" si="32"/>
        <v>6.5385702117501006E-3</v>
      </c>
      <c r="R87" s="30">
        <f t="shared" si="33"/>
        <v>4.1571134447108112E-3</v>
      </c>
      <c r="S87" s="30">
        <f t="shared" si="34"/>
        <v>4.7164465579736447E-3</v>
      </c>
      <c r="T87" s="30">
        <f t="shared" si="35"/>
        <v>4.7261676058123142E-3</v>
      </c>
      <c r="U87" s="30">
        <f t="shared" si="36"/>
        <v>5.218660681748072E-3</v>
      </c>
      <c r="V87" s="30">
        <f t="shared" si="37"/>
        <v>2.1757808429663482E-3</v>
      </c>
    </row>
    <row r="88" spans="1:22" s="19" customFormat="1" ht="13.5" x14ac:dyDescent="0.25">
      <c r="A88" s="18" t="s">
        <v>47</v>
      </c>
      <c r="B88" s="23">
        <v>282.16609258426348</v>
      </c>
      <c r="C88" s="23">
        <v>211.76988204113201</v>
      </c>
      <c r="D88" s="23">
        <v>200.03529346658891</v>
      </c>
      <c r="E88" s="23">
        <v>168.54377146661216</v>
      </c>
      <c r="F88" s="23">
        <v>199.25357897410026</v>
      </c>
      <c r="G88" s="35">
        <v>156.24672564028009</v>
      </c>
      <c r="H88" s="37">
        <v>119.18850380000001</v>
      </c>
      <c r="I88" s="29">
        <f t="shared" si="24"/>
        <v>6.6181882738482484E-3</v>
      </c>
      <c r="J88" s="29">
        <f t="shared" si="25"/>
        <v>1.1234176924370403E-2</v>
      </c>
      <c r="K88" s="29">
        <f t="shared" si="26"/>
        <v>6.5968408957063516E-3</v>
      </c>
      <c r="L88" s="29">
        <f t="shared" si="27"/>
        <v>7.488463067216007E-3</v>
      </c>
      <c r="M88" s="29">
        <f t="shared" si="28"/>
        <v>4.8145485230020046E-3</v>
      </c>
      <c r="N88" s="29">
        <f t="shared" si="29"/>
        <v>6.3610355359662238E-3</v>
      </c>
      <c r="O88" s="29">
        <f t="shared" si="23"/>
        <v>8.5178871847939113E-4</v>
      </c>
      <c r="P88" s="30">
        <f t="shared" si="31"/>
        <v>4.4334353739348504E-3</v>
      </c>
      <c r="Q88" s="30">
        <f t="shared" si="32"/>
        <v>7.0867800784368802E-3</v>
      </c>
      <c r="R88" s="30">
        <f t="shared" si="33"/>
        <v>4.4878927350139848E-3</v>
      </c>
      <c r="S88" s="30">
        <f t="shared" si="34"/>
        <v>5.0835832303318413E-3</v>
      </c>
      <c r="T88" s="30">
        <f t="shared" si="35"/>
        <v>4.7862220184748836E-3</v>
      </c>
      <c r="U88" s="30">
        <f t="shared" si="36"/>
        <v>5.3407778118296292E-3</v>
      </c>
      <c r="V88" s="30">
        <f t="shared" si="37"/>
        <v>1.6640126506101626E-3</v>
      </c>
    </row>
    <row r="89" spans="1:22" s="19" customFormat="1" ht="13.5" x14ac:dyDescent="0.25">
      <c r="A89" s="18" t="s">
        <v>48</v>
      </c>
      <c r="B89" s="23">
        <v>283.22508042370112</v>
      </c>
      <c r="C89" s="23">
        <v>213.36877305346354</v>
      </c>
      <c r="D89" s="23">
        <v>201.10624467744441</v>
      </c>
      <c r="E89" s="23">
        <v>169.61980303332876</v>
      </c>
      <c r="F89" s="23">
        <v>199.98303801576037</v>
      </c>
      <c r="G89" s="35">
        <v>157.24487425317079</v>
      </c>
      <c r="H89" s="37">
        <v>120.71005916999999</v>
      </c>
      <c r="I89" s="29">
        <f t="shared" si="24"/>
        <v>3.7530655428464985E-3</v>
      </c>
      <c r="J89" s="29">
        <f t="shared" si="25"/>
        <v>7.5501341216263358E-3</v>
      </c>
      <c r="K89" s="29">
        <f t="shared" si="26"/>
        <v>5.3538112814795567E-3</v>
      </c>
      <c r="L89" s="29">
        <f t="shared" si="27"/>
        <v>6.3842855618652496E-3</v>
      </c>
      <c r="M89" s="29">
        <f t="shared" si="28"/>
        <v>3.6609582895117013E-3</v>
      </c>
      <c r="N89" s="29">
        <f t="shared" si="29"/>
        <v>6.3882849947761175E-3</v>
      </c>
      <c r="O89" s="29">
        <f t="shared" si="23"/>
        <v>1.276595746644474E-2</v>
      </c>
      <c r="P89" s="30">
        <f t="shared" si="31"/>
        <v>4.4897048332917825E-3</v>
      </c>
      <c r="Q89" s="30">
        <f t="shared" si="32"/>
        <v>7.2550267098217382E-3</v>
      </c>
      <c r="R89" s="30">
        <f t="shared" si="33"/>
        <v>4.5291346919414778E-3</v>
      </c>
      <c r="S89" s="30">
        <f t="shared" si="34"/>
        <v>5.3003308158864294E-3</v>
      </c>
      <c r="T89" s="30">
        <f t="shared" si="35"/>
        <v>4.6596867483523234E-3</v>
      </c>
      <c r="U89" s="30">
        <f t="shared" si="36"/>
        <v>5.4313772956540917E-3</v>
      </c>
      <c r="V89" s="30">
        <f t="shared" si="37"/>
        <v>2.8725183660998099E-3</v>
      </c>
    </row>
    <row r="90" spans="1:22" s="19" customFormat="1" ht="13.5" x14ac:dyDescent="0.25">
      <c r="A90" s="18" t="s">
        <v>49</v>
      </c>
      <c r="B90" s="23">
        <v>284.84299018096374</v>
      </c>
      <c r="C90" s="23">
        <v>214.43353809637119</v>
      </c>
      <c r="D90" s="23">
        <v>202.13277035981153</v>
      </c>
      <c r="E90" s="23">
        <v>170.32721303458956</v>
      </c>
      <c r="F90" s="23">
        <v>200.49871007066855</v>
      </c>
      <c r="G90" s="35">
        <v>158.13027013835207</v>
      </c>
      <c r="H90" s="37">
        <v>120.50718512</v>
      </c>
      <c r="I90" s="29">
        <f t="shared" si="24"/>
        <v>5.7124522829766732E-3</v>
      </c>
      <c r="J90" s="29">
        <f t="shared" si="25"/>
        <v>4.9902571387091177E-3</v>
      </c>
      <c r="K90" s="29">
        <f t="shared" si="26"/>
        <v>5.1043948635885149E-3</v>
      </c>
      <c r="L90" s="29">
        <f t="shared" si="27"/>
        <v>4.1705625676372081E-3</v>
      </c>
      <c r="M90" s="29">
        <f t="shared" si="28"/>
        <v>2.5785789636196062E-3</v>
      </c>
      <c r="N90" s="29">
        <f t="shared" si="29"/>
        <v>5.6306820135564976E-3</v>
      </c>
      <c r="O90" s="29">
        <f t="shared" si="23"/>
        <v>-1.6806722769829561E-3</v>
      </c>
      <c r="P90" s="30">
        <f t="shared" si="31"/>
        <v>4.7841112984618574E-3</v>
      </c>
      <c r="Q90" s="30">
        <f t="shared" si="32"/>
        <v>7.0408468091120655E-3</v>
      </c>
      <c r="R90" s="30">
        <f t="shared" si="33"/>
        <v>4.6265500021732521E-3</v>
      </c>
      <c r="S90" s="30">
        <f t="shared" si="34"/>
        <v>5.216527640476711E-3</v>
      </c>
      <c r="T90" s="30">
        <f t="shared" si="35"/>
        <v>4.5490680180254707E-3</v>
      </c>
      <c r="U90" s="30">
        <f t="shared" si="36"/>
        <v>5.4492529692538628E-3</v>
      </c>
      <c r="V90" s="30">
        <f t="shared" si="37"/>
        <v>3.1672449538007589E-3</v>
      </c>
    </row>
    <row r="91" spans="1:22" s="19" customFormat="1" ht="13.5" x14ac:dyDescent="0.25">
      <c r="A91" s="18" t="s">
        <v>50</v>
      </c>
      <c r="B91" s="23">
        <v>288.35865801519122</v>
      </c>
      <c r="C91" s="23">
        <v>215.66082731875781</v>
      </c>
      <c r="D91" s="23">
        <v>203.81024511377319</v>
      </c>
      <c r="E91" s="23">
        <v>171.36341776407355</v>
      </c>
      <c r="F91" s="23">
        <v>201.02814663427816</v>
      </c>
      <c r="G91" s="35">
        <v>159.04011939993575</v>
      </c>
      <c r="H91" s="37">
        <v>122.33305156</v>
      </c>
      <c r="I91" s="29">
        <f t="shared" si="24"/>
        <v>1.2342476225214267E-2</v>
      </c>
      <c r="J91" s="29">
        <f t="shared" si="25"/>
        <v>5.7234014477485582E-3</v>
      </c>
      <c r="K91" s="29">
        <f t="shared" si="26"/>
        <v>8.2988757883030555E-3</v>
      </c>
      <c r="L91" s="29">
        <f t="shared" si="27"/>
        <v>6.0836123072920507E-3</v>
      </c>
      <c r="M91" s="29">
        <f t="shared" si="28"/>
        <v>2.6405983530916493E-3</v>
      </c>
      <c r="N91" s="29">
        <f t="shared" si="29"/>
        <v>5.7537956571352454E-3</v>
      </c>
      <c r="O91" s="29">
        <f t="shared" si="23"/>
        <v>1.5151515141456642E-2</v>
      </c>
      <c r="P91" s="30">
        <f t="shared" si="31"/>
        <v>5.6049537918359425E-3</v>
      </c>
      <c r="Q91" s="30">
        <f t="shared" si="32"/>
        <v>6.9980519160073697E-3</v>
      </c>
      <c r="R91" s="30">
        <f t="shared" si="33"/>
        <v>4.9781092355382561E-3</v>
      </c>
      <c r="S91" s="30">
        <f t="shared" si="34"/>
        <v>5.465333535298475E-3</v>
      </c>
      <c r="T91" s="30">
        <f t="shared" si="35"/>
        <v>4.8705989542430104E-3</v>
      </c>
      <c r="U91" s="30">
        <f t="shared" si="36"/>
        <v>5.5087005983761317E-3</v>
      </c>
      <c r="V91" s="30">
        <f t="shared" si="37"/>
        <v>4.5755588619795055E-3</v>
      </c>
    </row>
    <row r="92" spans="1:22" s="19" customFormat="1" ht="13.5" x14ac:dyDescent="0.25">
      <c r="A92" s="18" t="s">
        <v>51</v>
      </c>
      <c r="B92" s="23">
        <v>290.30265890594234</v>
      </c>
      <c r="C92" s="23">
        <v>217.20352946048345</v>
      </c>
      <c r="D92" s="23">
        <v>204.79083469577836</v>
      </c>
      <c r="E92" s="23">
        <v>172.67036021994693</v>
      </c>
      <c r="F92" s="23">
        <v>201.90412142326412</v>
      </c>
      <c r="G92" s="35">
        <v>159.96006476438782</v>
      </c>
      <c r="H92" s="37">
        <v>121.92730347</v>
      </c>
      <c r="I92" s="29">
        <f t="shared" si="24"/>
        <v>6.7416074971770037E-3</v>
      </c>
      <c r="J92" s="29">
        <f t="shared" si="25"/>
        <v>7.1533720838668951E-3</v>
      </c>
      <c r="K92" s="29">
        <f t="shared" si="26"/>
        <v>4.8112869961849589E-3</v>
      </c>
      <c r="L92" s="29">
        <f t="shared" si="27"/>
        <v>7.6267296306655723E-3</v>
      </c>
      <c r="M92" s="29">
        <f t="shared" si="28"/>
        <v>4.3574733372017801E-3</v>
      </c>
      <c r="N92" s="29">
        <f t="shared" si="29"/>
        <v>5.7843603734898073E-3</v>
      </c>
      <c r="O92" s="29">
        <f t="shared" si="23"/>
        <v>-3.3167495196586186E-3</v>
      </c>
      <c r="P92" s="30">
        <f t="shared" si="31"/>
        <v>5.493978490302468E-3</v>
      </c>
      <c r="Q92" s="30">
        <f t="shared" si="32"/>
        <v>7.0385430671293841E-3</v>
      </c>
      <c r="R92" s="30">
        <f t="shared" si="33"/>
        <v>4.8084559224828684E-3</v>
      </c>
      <c r="S92" s="30">
        <f t="shared" si="34"/>
        <v>5.798104652865556E-3</v>
      </c>
      <c r="T92" s="30">
        <f t="shared" si="35"/>
        <v>4.6000916677452026E-3</v>
      </c>
      <c r="U92" s="30">
        <f t="shared" si="36"/>
        <v>5.5953670970551395E-3</v>
      </c>
      <c r="V92" s="30">
        <f t="shared" si="37"/>
        <v>3.715391904147942E-3</v>
      </c>
    </row>
    <row r="93" spans="1:22" s="19" customFormat="1" ht="13.5" x14ac:dyDescent="0.25">
      <c r="A93" s="18" t="s">
        <v>52</v>
      </c>
      <c r="B93" s="23">
        <v>291.7693133068077</v>
      </c>
      <c r="C93" s="23">
        <v>218.60740249881073</v>
      </c>
      <c r="D93" s="23">
        <v>206.01468839708895</v>
      </c>
      <c r="E93" s="23">
        <v>173.77899868044506</v>
      </c>
      <c r="F93" s="23">
        <v>202.77760577454336</v>
      </c>
      <c r="G93" s="35">
        <v>160.8793896604536</v>
      </c>
      <c r="H93" s="37">
        <v>123.75316991</v>
      </c>
      <c r="I93" s="29">
        <f t="shared" si="24"/>
        <v>5.0521562785291602E-3</v>
      </c>
      <c r="J93" s="29">
        <f t="shared" si="25"/>
        <v>6.4633988306469379E-3</v>
      </c>
      <c r="K93" s="29">
        <f t="shared" si="26"/>
        <v>5.9761155968168795E-3</v>
      </c>
      <c r="L93" s="29">
        <f t="shared" si="27"/>
        <v>6.4205487211930739E-3</v>
      </c>
      <c r="M93" s="29">
        <f t="shared" si="28"/>
        <v>4.3262333880154224E-3</v>
      </c>
      <c r="N93" s="29">
        <f t="shared" si="29"/>
        <v>5.7472150778376339E-3</v>
      </c>
      <c r="O93" s="29">
        <f t="shared" si="23"/>
        <v>1.4975041586556943E-2</v>
      </c>
      <c r="P93" s="30">
        <f t="shared" si="31"/>
        <v>5.8843500934501894E-3</v>
      </c>
      <c r="Q93" s="30">
        <f t="shared" si="32"/>
        <v>7.0364347332207448E-3</v>
      </c>
      <c r="R93" s="30">
        <f t="shared" si="33"/>
        <v>5.1186549231192263E-3</v>
      </c>
      <c r="S93" s="30">
        <f t="shared" si="34"/>
        <v>5.8519771462550779E-3</v>
      </c>
      <c r="T93" s="30">
        <f t="shared" si="35"/>
        <v>4.6532227190243447E-3</v>
      </c>
      <c r="U93" s="30">
        <f t="shared" si="36"/>
        <v>5.6594162471591061E-3</v>
      </c>
      <c r="V93" s="30">
        <f t="shared" si="37"/>
        <v>4.673456962505782E-3</v>
      </c>
    </row>
    <row r="94" spans="1:22" s="19" customFormat="1" ht="13.5" x14ac:dyDescent="0.25">
      <c r="A94" s="18" t="s">
        <v>53</v>
      </c>
      <c r="B94" s="23">
        <v>293.71264778908329</v>
      </c>
      <c r="C94" s="23">
        <v>219.92988543497285</v>
      </c>
      <c r="D94" s="23">
        <v>207.07264611119126</v>
      </c>
      <c r="E94" s="23">
        <v>175.03269508340321</v>
      </c>
      <c r="F94" s="23">
        <v>203.76277436383771</v>
      </c>
      <c r="G94" s="35">
        <v>161.68749147115423</v>
      </c>
      <c r="H94" s="37">
        <v>124.46322908</v>
      </c>
      <c r="I94" s="29">
        <f t="shared" si="24"/>
        <v>6.6605170374174696E-3</v>
      </c>
      <c r="J94" s="29">
        <f t="shared" si="25"/>
        <v>6.049579845171584E-3</v>
      </c>
      <c r="K94" s="29">
        <f t="shared" si="26"/>
        <v>5.1353508933456435E-3</v>
      </c>
      <c r="L94" s="29">
        <f t="shared" si="27"/>
        <v>7.2143148048834449E-3</v>
      </c>
      <c r="M94" s="29">
        <f t="shared" si="28"/>
        <v>4.8583697668750378E-3</v>
      </c>
      <c r="N94" s="29">
        <f t="shared" si="29"/>
        <v>5.023028819329721E-3</v>
      </c>
      <c r="O94" s="29">
        <f t="shared" si="23"/>
        <v>5.7377049049846685E-3</v>
      </c>
      <c r="P94" s="30">
        <f t="shared" si="31"/>
        <v>6.2007862651976761E-3</v>
      </c>
      <c r="Q94" s="30">
        <f t="shared" si="32"/>
        <v>6.8856990882575327E-3</v>
      </c>
      <c r="R94" s="30">
        <f t="shared" si="33"/>
        <v>5.2442676127489292E-3</v>
      </c>
      <c r="S94" s="30">
        <f t="shared" si="34"/>
        <v>5.784870364925295E-3</v>
      </c>
      <c r="T94" s="30">
        <f t="shared" si="35"/>
        <v>4.4088065547223986E-3</v>
      </c>
      <c r="U94" s="30">
        <f t="shared" si="36"/>
        <v>5.6679735786899039E-3</v>
      </c>
      <c r="V94" s="30">
        <f t="shared" si="37"/>
        <v>4.9349612588151541E-3</v>
      </c>
    </row>
    <row r="95" spans="1:22" s="19" customFormat="1" ht="13.5" x14ac:dyDescent="0.25">
      <c r="A95" s="18" t="s">
        <v>54</v>
      </c>
      <c r="B95" s="23">
        <v>295.70911141838837</v>
      </c>
      <c r="C95" s="23">
        <v>221.29159882211957</v>
      </c>
      <c r="D95" s="23">
        <v>207.96993386054606</v>
      </c>
      <c r="E95" s="23">
        <v>176.54170727363635</v>
      </c>
      <c r="F95" s="23">
        <v>204.28760199266344</v>
      </c>
      <c r="G95" s="35">
        <v>162.54930632353643</v>
      </c>
      <c r="H95" s="37">
        <v>123.85460693</v>
      </c>
      <c r="I95" s="29">
        <f t="shared" si="24"/>
        <v>6.7973362547831271E-3</v>
      </c>
      <c r="J95" s="29">
        <f t="shared" si="25"/>
        <v>6.1915795775255951E-3</v>
      </c>
      <c r="K95" s="29">
        <f t="shared" si="26"/>
        <v>4.3332027006260801E-3</v>
      </c>
      <c r="L95" s="29">
        <f t="shared" si="27"/>
        <v>8.6213160890546234E-3</v>
      </c>
      <c r="M95" s="29">
        <f t="shared" si="28"/>
        <v>2.575679637579942E-3</v>
      </c>
      <c r="N95" s="29">
        <f t="shared" ref="N95:N126" si="38">(+G95-G94)/G94</f>
        <v>5.3301269290577579E-3</v>
      </c>
      <c r="O95" s="29">
        <f t="shared" si="23"/>
        <v>-4.8899755734989336E-3</v>
      </c>
      <c r="P95" s="30">
        <f t="shared" si="31"/>
        <v>6.4237283654765233E-3</v>
      </c>
      <c r="Q95" s="30">
        <f t="shared" si="32"/>
        <v>7.0164739129264277E-3</v>
      </c>
      <c r="R95" s="30">
        <f t="shared" si="33"/>
        <v>5.2476990241520881E-3</v>
      </c>
      <c r="S95" s="30">
        <f t="shared" si="34"/>
        <v>6.1978534748819277E-3</v>
      </c>
      <c r="T95" s="30">
        <f t="shared" si="35"/>
        <v>4.1766467026980985E-3</v>
      </c>
      <c r="U95" s="30">
        <f t="shared" si="36"/>
        <v>5.6841277836650328E-3</v>
      </c>
      <c r="V95" s="30">
        <f t="shared" si="37"/>
        <v>3.6631590551052737E-3</v>
      </c>
    </row>
    <row r="96" spans="1:22" s="19" customFormat="1" ht="13.5" x14ac:dyDescent="0.25">
      <c r="A96" s="18" t="s">
        <v>55</v>
      </c>
      <c r="B96" s="23">
        <v>297.64949801774611</v>
      </c>
      <c r="C96" s="23">
        <v>222.51253657945026</v>
      </c>
      <c r="D96" s="23">
        <v>208.99819894457593</v>
      </c>
      <c r="E96" s="23">
        <v>177.66178286462295</v>
      </c>
      <c r="F96" s="23">
        <v>205.02951464675752</v>
      </c>
      <c r="G96" s="35">
        <v>163.39196644700047</v>
      </c>
      <c r="H96" s="37">
        <v>123.24598478</v>
      </c>
      <c r="I96" s="29">
        <f t="shared" si="24"/>
        <v>6.5618086302804265E-3</v>
      </c>
      <c r="J96" s="29">
        <f t="shared" si="25"/>
        <v>5.5173253925112284E-3</v>
      </c>
      <c r="K96" s="29">
        <f t="shared" si="26"/>
        <v>4.9442968266719279E-3</v>
      </c>
      <c r="L96" s="29">
        <f t="shared" si="27"/>
        <v>6.3445381167097558E-3</v>
      </c>
      <c r="M96" s="29">
        <f t="shared" si="28"/>
        <v>3.6317067059249328E-3</v>
      </c>
      <c r="N96" s="29">
        <f t="shared" si="38"/>
        <v>5.1840278037657145E-3</v>
      </c>
      <c r="O96" s="29">
        <f t="shared" si="23"/>
        <v>-4.9140049376119087E-3</v>
      </c>
      <c r="P96" s="30">
        <f t="shared" si="31"/>
        <v>6.5498691443899503E-3</v>
      </c>
      <c r="Q96" s="30">
        <f t="shared" si="32"/>
        <v>6.7274920965954442E-3</v>
      </c>
      <c r="R96" s="30">
        <f t="shared" si="33"/>
        <v>5.3688064832974223E-3</v>
      </c>
      <c r="S96" s="30">
        <f t="shared" si="34"/>
        <v>6.3856465505619962E-3</v>
      </c>
      <c r="T96" s="30">
        <f t="shared" si="35"/>
        <v>4.1692517530358261E-3</v>
      </c>
      <c r="U96" s="30">
        <f t="shared" si="36"/>
        <v>5.7300838328954501E-3</v>
      </c>
      <c r="V96" s="30">
        <f t="shared" si="37"/>
        <v>3.8952326380481384E-3</v>
      </c>
    </row>
    <row r="97" spans="1:22" s="19" customFormat="1" ht="13.5" x14ac:dyDescent="0.25">
      <c r="A97" s="18" t="s">
        <v>56</v>
      </c>
      <c r="B97" s="23">
        <v>300.89105298336239</v>
      </c>
      <c r="C97" s="23">
        <v>223.80422141280783</v>
      </c>
      <c r="D97" s="23">
        <v>210.384863712271</v>
      </c>
      <c r="E97" s="23">
        <v>178.7660670963285</v>
      </c>
      <c r="F97" s="23">
        <v>206.62233059133985</v>
      </c>
      <c r="G97" s="35">
        <v>164.33498127400441</v>
      </c>
      <c r="H97" s="37">
        <v>123.85460693</v>
      </c>
      <c r="I97" s="29">
        <f t="shared" si="24"/>
        <v>1.0890510439977324E-2</v>
      </c>
      <c r="J97" s="29">
        <f t="shared" si="25"/>
        <v>5.8049980159044657E-3</v>
      </c>
      <c r="K97" s="29">
        <f t="shared" si="26"/>
        <v>6.6348168295115063E-3</v>
      </c>
      <c r="L97" s="29">
        <f t="shared" si="27"/>
        <v>6.2156543399488774E-3</v>
      </c>
      <c r="M97" s="29">
        <f t="shared" si="28"/>
        <v>7.7687153838634756E-3</v>
      </c>
      <c r="N97" s="29">
        <f t="shared" si="38"/>
        <v>5.7714883265685005E-3</v>
      </c>
      <c r="O97" s="29">
        <f t="shared" si="23"/>
        <v>4.9382716287789978E-3</v>
      </c>
      <c r="P97" s="30">
        <f t="shared" si="31"/>
        <v>7.1727910067961413E-3</v>
      </c>
      <c r="Q97" s="30">
        <f t="shared" si="32"/>
        <v>6.4840275762971071E-3</v>
      </c>
      <c r="R97" s="30">
        <f t="shared" si="33"/>
        <v>5.9093664541428189E-3</v>
      </c>
      <c r="S97" s="30">
        <f t="shared" si="34"/>
        <v>6.3514765843852771E-3</v>
      </c>
      <c r="T97" s="30">
        <f t="shared" si="35"/>
        <v>4.4567465739660432E-3</v>
      </c>
      <c r="U97" s="30">
        <f t="shared" si="36"/>
        <v>5.7392108168150303E-3</v>
      </c>
      <c r="V97" s="30">
        <f t="shared" si="37"/>
        <v>3.4446863112418628E-3</v>
      </c>
    </row>
    <row r="98" spans="1:22" s="19" customFormat="1" ht="13.5" x14ac:dyDescent="0.25">
      <c r="A98" s="18" t="s">
        <v>57</v>
      </c>
      <c r="B98" s="23">
        <v>303.52487887315414</v>
      </c>
      <c r="C98" s="23">
        <v>224.98463609755234</v>
      </c>
      <c r="D98" s="23">
        <v>211.23435904902058</v>
      </c>
      <c r="E98" s="23">
        <v>179.85836339448809</v>
      </c>
      <c r="F98" s="23">
        <v>207.03406320815691</v>
      </c>
      <c r="G98" s="35">
        <v>165.20062083562789</v>
      </c>
      <c r="H98" s="37">
        <v>124.86897718</v>
      </c>
      <c r="I98" s="29">
        <f t="shared" si="24"/>
        <v>8.7534204280158082E-3</v>
      </c>
      <c r="J98" s="29">
        <f t="shared" si="25"/>
        <v>5.2743182290883846E-3</v>
      </c>
      <c r="K98" s="29">
        <f t="shared" si="26"/>
        <v>4.0378158473956599E-3</v>
      </c>
      <c r="L98" s="29">
        <f t="shared" si="27"/>
        <v>6.1101993006928406E-3</v>
      </c>
      <c r="M98" s="29">
        <f t="shared" si="28"/>
        <v>1.9926820863878062E-3</v>
      </c>
      <c r="N98" s="29">
        <f t="shared" si="38"/>
        <v>5.2675307163004758E-3</v>
      </c>
      <c r="O98" s="29">
        <f t="shared" si="23"/>
        <v>8.1900082293531445E-3</v>
      </c>
      <c r="P98" s="30">
        <f t="shared" si="31"/>
        <v>7.275882158721843E-3</v>
      </c>
      <c r="Q98" s="30">
        <f t="shared" si="32"/>
        <v>6.6741680244027067E-3</v>
      </c>
      <c r="R98" s="30">
        <f t="shared" si="33"/>
        <v>5.9641897787641651E-3</v>
      </c>
      <c r="S98" s="30">
        <f t="shared" si="34"/>
        <v>6.5407753001422266E-3</v>
      </c>
      <c r="T98" s="30">
        <f t="shared" si="35"/>
        <v>4.2659869708286504E-3</v>
      </c>
      <c r="U98" s="30">
        <f t="shared" si="36"/>
        <v>5.7000808579992521E-3</v>
      </c>
      <c r="V98" s="30">
        <f t="shared" si="37"/>
        <v>3.7716693651469128E-3</v>
      </c>
    </row>
    <row r="99" spans="1:22" s="19" customFormat="1" ht="13.5" x14ac:dyDescent="0.25">
      <c r="A99" s="18" t="s">
        <v>58</v>
      </c>
      <c r="B99" s="23">
        <v>305.55498524064541</v>
      </c>
      <c r="C99" s="23">
        <v>226.05743448869453</v>
      </c>
      <c r="D99" s="23">
        <v>211.72889419310553</v>
      </c>
      <c r="E99" s="23">
        <v>180.88460362710467</v>
      </c>
      <c r="F99" s="23">
        <v>207.37516334364466</v>
      </c>
      <c r="G99" s="35">
        <v>165.96439434586841</v>
      </c>
      <c r="H99" s="37">
        <v>124.36179205000001</v>
      </c>
      <c r="I99" s="29">
        <f t="shared" si="24"/>
        <v>6.6884348163752053E-3</v>
      </c>
      <c r="J99" s="29">
        <f t="shared" si="25"/>
        <v>4.7683184494296989E-3</v>
      </c>
      <c r="K99" s="29">
        <f t="shared" si="26"/>
        <v>2.3411681049965165E-3</v>
      </c>
      <c r="L99" s="29">
        <f t="shared" si="27"/>
        <v>5.705824367842673E-3</v>
      </c>
      <c r="M99" s="29">
        <f t="shared" si="28"/>
        <v>1.6475556253987044E-3</v>
      </c>
      <c r="N99" s="29">
        <f t="shared" si="38"/>
        <v>4.6233089583874445E-3</v>
      </c>
      <c r="O99" s="29">
        <f t="shared" si="23"/>
        <v>-4.0617384834415945E-3</v>
      </c>
      <c r="P99" s="30">
        <f t="shared" si="31"/>
        <v>7.2143311422867675E-3</v>
      </c>
      <c r="Q99" s="30">
        <f t="shared" si="32"/>
        <v>6.3934050047165999E-3</v>
      </c>
      <c r="R99" s="30">
        <f t="shared" si="33"/>
        <v>5.2973313853855548E-3</v>
      </c>
      <c r="S99" s="30">
        <f t="shared" si="34"/>
        <v>6.5321707395834478E-3</v>
      </c>
      <c r="T99" s="30">
        <f t="shared" si="35"/>
        <v>3.7377583383726722E-3</v>
      </c>
      <c r="U99" s="30">
        <f t="shared" si="36"/>
        <v>5.5720737671809276E-3</v>
      </c>
      <c r="V99" s="30">
        <f t="shared" si="37"/>
        <v>3.6455955737383756E-3</v>
      </c>
    </row>
    <row r="100" spans="1:22" s="19" customFormat="1" ht="13.5" x14ac:dyDescent="0.25">
      <c r="A100" s="18" t="s">
        <v>59</v>
      </c>
      <c r="B100" s="23">
        <v>308.45285375361186</v>
      </c>
      <c r="C100" s="23">
        <v>228.67871454526619</v>
      </c>
      <c r="D100" s="23">
        <v>213.24673957787761</v>
      </c>
      <c r="E100" s="23">
        <v>182.45250188482197</v>
      </c>
      <c r="F100" s="23">
        <v>207.71953053001243</v>
      </c>
      <c r="G100" s="35">
        <v>166.5581712962572</v>
      </c>
      <c r="H100" s="37">
        <v>124.5646661</v>
      </c>
      <c r="I100" s="29">
        <f t="shared" si="24"/>
        <v>9.4839510168167763E-3</v>
      </c>
      <c r="J100" s="29">
        <f t="shared" si="25"/>
        <v>1.1595637464879563E-2</v>
      </c>
      <c r="K100" s="29">
        <f t="shared" si="26"/>
        <v>7.1688155296732213E-3</v>
      </c>
      <c r="L100" s="29">
        <f t="shared" si="27"/>
        <v>8.6679475548374491E-3</v>
      </c>
      <c r="M100" s="29">
        <f t="shared" si="28"/>
        <v>1.6605999523536003E-3</v>
      </c>
      <c r="N100" s="29">
        <f t="shared" si="38"/>
        <v>3.577736976229734E-3</v>
      </c>
      <c r="O100" s="29">
        <f t="shared" si="23"/>
        <v>1.6313213781804076E-3</v>
      </c>
      <c r="P100" s="30">
        <f t="shared" si="31"/>
        <v>7.4531447042008115E-3</v>
      </c>
      <c r="Q100" s="30">
        <f t="shared" si="32"/>
        <v>6.4235267164256963E-3</v>
      </c>
      <c r="R100" s="30">
        <f t="shared" si="33"/>
        <v>5.3449959382161271E-3</v>
      </c>
      <c r="S100" s="30">
        <f t="shared" si="34"/>
        <v>6.6304611135519012E-3</v>
      </c>
      <c r="T100" s="30">
        <f t="shared" si="35"/>
        <v>3.4749292908186381E-3</v>
      </c>
      <c r="U100" s="30">
        <f t="shared" si="36"/>
        <v>5.3401322205362213E-3</v>
      </c>
      <c r="V100" s="30">
        <f t="shared" si="37"/>
        <v>3.7105566287134605E-3</v>
      </c>
    </row>
    <row r="101" spans="1:22" s="19" customFormat="1" ht="13.5" x14ac:dyDescent="0.25">
      <c r="A101" s="18" t="s">
        <v>60</v>
      </c>
      <c r="B101" s="23">
        <v>310.55948381665934</v>
      </c>
      <c r="C101" s="23">
        <v>229.34926097671658</v>
      </c>
      <c r="D101" s="23">
        <v>214.05734065558727</v>
      </c>
      <c r="E101" s="23">
        <v>183.35049934514873</v>
      </c>
      <c r="F101" s="23">
        <v>207.80066690341386</v>
      </c>
      <c r="G101" s="35">
        <v>167.14959245552072</v>
      </c>
      <c r="H101" s="37">
        <v>124.76754015</v>
      </c>
      <c r="I101" s="29">
        <f t="shared" si="24"/>
        <v>6.8296663085186575E-3</v>
      </c>
      <c r="J101" s="29">
        <f t="shared" si="25"/>
        <v>2.9322643027086702E-3</v>
      </c>
      <c r="K101" s="29">
        <f t="shared" si="26"/>
        <v>3.801235504534557E-3</v>
      </c>
      <c r="L101" s="29">
        <f t="shared" si="27"/>
        <v>4.9218149986983923E-3</v>
      </c>
      <c r="M101" s="29">
        <f t="shared" si="28"/>
        <v>3.9060541488031986E-4</v>
      </c>
      <c r="N101" s="29">
        <f t="shared" si="38"/>
        <v>3.5508384527803017E-3</v>
      </c>
      <c r="O101" s="29">
        <f t="shared" si="23"/>
        <v>1.6286645029589613E-3</v>
      </c>
      <c r="P101" s="30">
        <f t="shared" si="31"/>
        <v>7.7095281013401587E-3</v>
      </c>
      <c r="Q101" s="30">
        <f t="shared" si="32"/>
        <v>6.0387042315158913E-3</v>
      </c>
      <c r="R101" s="30">
        <f t="shared" si="33"/>
        <v>5.2156146234707094E-3</v>
      </c>
      <c r="S101" s="30">
        <f t="shared" si="34"/>
        <v>6.5085885666213315E-3</v>
      </c>
      <c r="T101" s="30">
        <f t="shared" si="35"/>
        <v>3.2023998845993567E-3</v>
      </c>
      <c r="U101" s="30">
        <f t="shared" si="36"/>
        <v>5.1036783420365696E-3</v>
      </c>
      <c r="V101" s="30">
        <f t="shared" si="37"/>
        <v>2.7824488817563132E-3</v>
      </c>
    </row>
    <row r="102" spans="1:22" s="19" customFormat="1" ht="13.5" x14ac:dyDescent="0.25">
      <c r="A102" s="18" t="s">
        <v>61</v>
      </c>
      <c r="B102" s="23">
        <v>312.3455513967869</v>
      </c>
      <c r="C102" s="23">
        <v>230.0600273484219</v>
      </c>
      <c r="D102" s="23">
        <v>214.48456045899741</v>
      </c>
      <c r="E102" s="23">
        <v>184.14260398005811</v>
      </c>
      <c r="F102" s="23">
        <v>207.88960756908526</v>
      </c>
      <c r="G102" s="35">
        <v>167.75593502508735</v>
      </c>
      <c r="H102" s="37">
        <v>123.65173288</v>
      </c>
      <c r="I102" s="29">
        <f t="shared" si="24"/>
        <v>5.7511287634093976E-3</v>
      </c>
      <c r="J102" s="29">
        <f t="shared" si="25"/>
        <v>3.0990567341635132E-3</v>
      </c>
      <c r="K102" s="29">
        <f t="shared" si="26"/>
        <v>1.9958194477316476E-3</v>
      </c>
      <c r="L102" s="29">
        <f t="shared" si="27"/>
        <v>4.3201662266448403E-3</v>
      </c>
      <c r="M102" s="29">
        <f t="shared" si="28"/>
        <v>4.2800952950137241E-4</v>
      </c>
      <c r="N102" s="29">
        <f t="shared" si="38"/>
        <v>3.627544408928104E-3</v>
      </c>
      <c r="O102" s="29">
        <f t="shared" si="23"/>
        <v>-8.9430894338266304E-3</v>
      </c>
      <c r="P102" s="30">
        <f t="shared" si="31"/>
        <v>7.7127511413762192E-3</v>
      </c>
      <c r="Q102" s="30">
        <f t="shared" si="32"/>
        <v>5.8811041978037576E-3</v>
      </c>
      <c r="R102" s="30">
        <f t="shared" si="33"/>
        <v>4.9565666721493049E-3</v>
      </c>
      <c r="S102" s="30">
        <f t="shared" si="34"/>
        <v>6.5210555382053002E-3</v>
      </c>
      <c r="T102" s="30">
        <f t="shared" si="35"/>
        <v>3.0231857650895033E-3</v>
      </c>
      <c r="U102" s="30">
        <f t="shared" si="36"/>
        <v>4.9367502083175361E-3</v>
      </c>
      <c r="V102" s="30">
        <f t="shared" si="37"/>
        <v>2.1772474520193406E-3</v>
      </c>
    </row>
    <row r="103" spans="1:22" s="19" customFormat="1" ht="13.5" x14ac:dyDescent="0.25">
      <c r="A103" s="18" t="s">
        <v>62</v>
      </c>
      <c r="B103" s="23">
        <v>313.40558361433426</v>
      </c>
      <c r="C103" s="23">
        <v>232.07214486086403</v>
      </c>
      <c r="D103" s="23">
        <v>214.70593640085434</v>
      </c>
      <c r="E103" s="23">
        <v>185.62231334476294</v>
      </c>
      <c r="F103" s="23">
        <v>209.76828679023586</v>
      </c>
      <c r="G103" s="35">
        <v>168.38600474211043</v>
      </c>
      <c r="H103" s="37">
        <v>123.34742181</v>
      </c>
      <c r="I103" s="29">
        <f t="shared" si="24"/>
        <v>3.393780423018581E-3</v>
      </c>
      <c r="J103" s="29">
        <f t="shared" si="25"/>
        <v>8.7460543912516123E-3</v>
      </c>
      <c r="K103" s="29">
        <f t="shared" si="26"/>
        <v>1.0321299648943911E-3</v>
      </c>
      <c r="L103" s="29">
        <f t="shared" si="27"/>
        <v>8.0356709024549146E-3</v>
      </c>
      <c r="M103" s="29">
        <f t="shared" si="28"/>
        <v>9.0369078239098035E-3</v>
      </c>
      <c r="N103" s="29">
        <f t="shared" si="38"/>
        <v>3.7558713909516903E-3</v>
      </c>
      <c r="O103" s="29">
        <f t="shared" si="23"/>
        <v>-2.4610336055324125E-3</v>
      </c>
      <c r="P103" s="30">
        <f t="shared" si="31"/>
        <v>6.9670264911932444E-3</v>
      </c>
      <c r="Q103" s="30">
        <f t="shared" si="32"/>
        <v>6.1329919430956796E-3</v>
      </c>
      <c r="R103" s="30">
        <f t="shared" si="33"/>
        <v>4.3510045201985833E-3</v>
      </c>
      <c r="S103" s="30">
        <f t="shared" si="34"/>
        <v>6.6837270878022043E-3</v>
      </c>
      <c r="T103" s="30">
        <f t="shared" si="35"/>
        <v>3.5562115543243491E-3</v>
      </c>
      <c r="U103" s="30">
        <f t="shared" si="36"/>
        <v>4.7702565194689068E-3</v>
      </c>
      <c r="V103" s="30">
        <f t="shared" si="37"/>
        <v>7.095350564369189E-4</v>
      </c>
    </row>
    <row r="104" spans="1:22" s="19" customFormat="1" ht="13.5" x14ac:dyDescent="0.25">
      <c r="A104" s="18" t="s">
        <v>63</v>
      </c>
      <c r="B104" s="23">
        <v>314.97297216360744</v>
      </c>
      <c r="C104" s="23">
        <v>233.84838918415323</v>
      </c>
      <c r="D104" s="23">
        <v>216.22106732300773</v>
      </c>
      <c r="E104" s="23">
        <v>186.67139527366066</v>
      </c>
      <c r="F104" s="23">
        <v>210.72834428769713</v>
      </c>
      <c r="G104" s="35">
        <v>169.01424747080668</v>
      </c>
      <c r="H104" s="37">
        <v>120.81149619999999</v>
      </c>
      <c r="I104" s="29">
        <f t="shared" si="24"/>
        <v>5.0011506853111717E-3</v>
      </c>
      <c r="J104" s="29">
        <f t="shared" si="25"/>
        <v>7.6538454210182379E-3</v>
      </c>
      <c r="K104" s="29">
        <f t="shared" si="26"/>
        <v>7.0567723815733322E-3</v>
      </c>
      <c r="L104" s="29">
        <f t="shared" si="27"/>
        <v>5.6517016192402653E-3</v>
      </c>
      <c r="M104" s="29">
        <f t="shared" si="28"/>
        <v>4.576752340172862E-3</v>
      </c>
      <c r="N104" s="29">
        <f t="shared" si="38"/>
        <v>3.730967604216442E-3</v>
      </c>
      <c r="O104" s="29">
        <f t="shared" si="23"/>
        <v>-2.0559210503047699E-2</v>
      </c>
      <c r="P104" s="30">
        <f t="shared" si="31"/>
        <v>6.8219884235377589E-3</v>
      </c>
      <c r="Q104" s="30">
        <f t="shared" si="32"/>
        <v>6.1746980545249576E-3</v>
      </c>
      <c r="R104" s="30">
        <f t="shared" si="33"/>
        <v>4.538128302314281E-3</v>
      </c>
      <c r="S104" s="30">
        <f t="shared" si="34"/>
        <v>6.5191414201834288E-3</v>
      </c>
      <c r="T104" s="30">
        <f t="shared" si="35"/>
        <v>3.5744848045719396E-3</v>
      </c>
      <c r="U104" s="30">
        <f t="shared" si="36"/>
        <v>4.5991404553627933E-3</v>
      </c>
      <c r="V104" s="30">
        <f t="shared" si="37"/>
        <v>-7.2733669217883766E-4</v>
      </c>
    </row>
    <row r="105" spans="1:22" s="19" customFormat="1" ht="13.5" x14ac:dyDescent="0.25">
      <c r="A105" s="18" t="s">
        <v>64</v>
      </c>
      <c r="B105" s="23">
        <v>316.98719045134419</v>
      </c>
      <c r="C105" s="23">
        <v>234.88575127738906</v>
      </c>
      <c r="D105" s="23">
        <v>217.44567635243567</v>
      </c>
      <c r="E105" s="23">
        <v>187.40221666585558</v>
      </c>
      <c r="F105" s="23">
        <v>211.87621618463064</v>
      </c>
      <c r="G105" s="35">
        <v>169.72821972850181</v>
      </c>
      <c r="H105" s="37">
        <v>120.4057481</v>
      </c>
      <c r="I105" s="29">
        <f t="shared" si="24"/>
        <v>6.3948924693465478E-3</v>
      </c>
      <c r="J105" s="29">
        <f t="shared" si="25"/>
        <v>4.4360454944973584E-3</v>
      </c>
      <c r="K105" s="29">
        <f t="shared" si="26"/>
        <v>5.6636896884729683E-3</v>
      </c>
      <c r="L105" s="29">
        <f t="shared" si="27"/>
        <v>3.9150154265656292E-3</v>
      </c>
      <c r="M105" s="29">
        <f t="shared" si="28"/>
        <v>5.4471642190021463E-3</v>
      </c>
      <c r="N105" s="29">
        <f t="shared" si="38"/>
        <v>4.2243317849192273E-3</v>
      </c>
      <c r="O105" s="29">
        <f t="shared" si="23"/>
        <v>-3.3585222661947031E-3</v>
      </c>
      <c r="P105" s="30">
        <f t="shared" si="31"/>
        <v>6.9338831061058733E-3</v>
      </c>
      <c r="Q105" s="30">
        <f t="shared" si="32"/>
        <v>6.0057519431791591E-3</v>
      </c>
      <c r="R105" s="30">
        <f t="shared" si="33"/>
        <v>4.5120928099522881E-3</v>
      </c>
      <c r="S105" s="30">
        <f t="shared" si="34"/>
        <v>6.310346978964476E-3</v>
      </c>
      <c r="T105" s="30">
        <f t="shared" si="35"/>
        <v>3.6678957071541664E-3</v>
      </c>
      <c r="U105" s="30">
        <f t="shared" si="36"/>
        <v>4.4722335142862593E-3</v>
      </c>
      <c r="V105" s="30">
        <f t="shared" si="37"/>
        <v>-2.2551336799081418E-3</v>
      </c>
    </row>
    <row r="106" spans="1:22" s="19" customFormat="1" ht="13.5" x14ac:dyDescent="0.25">
      <c r="A106" s="18" t="s">
        <v>65</v>
      </c>
      <c r="B106" s="23">
        <v>319.50724941452557</v>
      </c>
      <c r="C106" s="23">
        <v>236.34818295616969</v>
      </c>
      <c r="D106" s="23">
        <v>218.73117977974141</v>
      </c>
      <c r="E106" s="23">
        <v>188.02150118900011</v>
      </c>
      <c r="F106" s="23">
        <v>212.95217296839377</v>
      </c>
      <c r="G106" s="35">
        <v>170.35170661094332</v>
      </c>
      <c r="H106" s="37">
        <v>122.33305156</v>
      </c>
      <c r="I106" s="29">
        <f t="shared" si="24"/>
        <v>7.9500340679166948E-3</v>
      </c>
      <c r="J106" s="29">
        <f t="shared" si="25"/>
        <v>6.2261404569133229E-3</v>
      </c>
      <c r="K106" s="29">
        <f t="shared" si="26"/>
        <v>5.9118371487975642E-3</v>
      </c>
      <c r="L106" s="29">
        <f t="shared" si="27"/>
        <v>3.3045741622615595E-3</v>
      </c>
      <c r="M106" s="29">
        <f t="shared" si="28"/>
        <v>5.0782329566690723E-3</v>
      </c>
      <c r="N106" s="29">
        <f t="shared" si="38"/>
        <v>3.6734426569656163E-3</v>
      </c>
      <c r="O106" s="29">
        <f t="shared" si="23"/>
        <v>1.6006739631726972E-2</v>
      </c>
      <c r="P106" s="30">
        <f t="shared" si="31"/>
        <v>7.041342858647476E-3</v>
      </c>
      <c r="Q106" s="30">
        <f t="shared" si="32"/>
        <v>6.0204653274909701E-3</v>
      </c>
      <c r="R106" s="30">
        <f t="shared" si="33"/>
        <v>4.5767999979066144E-3</v>
      </c>
      <c r="S106" s="30">
        <f t="shared" si="34"/>
        <v>5.9845352587459847E-3</v>
      </c>
      <c r="T106" s="30">
        <f t="shared" si="35"/>
        <v>3.686217639637003E-3</v>
      </c>
      <c r="U106" s="30">
        <f t="shared" si="36"/>
        <v>4.359768000755917E-3</v>
      </c>
      <c r="V106" s="30">
        <f t="shared" si="37"/>
        <v>-1.3993807860129498E-3</v>
      </c>
    </row>
    <row r="107" spans="1:22" s="19" customFormat="1" ht="13.5" x14ac:dyDescent="0.25">
      <c r="A107" s="18" t="s">
        <v>66</v>
      </c>
      <c r="B107" s="23">
        <v>321.59033128299808</v>
      </c>
      <c r="C107" s="23">
        <v>237.84114189364698</v>
      </c>
      <c r="D107" s="23">
        <v>219.73091065375036</v>
      </c>
      <c r="E107" s="23">
        <v>188.73200168597339</v>
      </c>
      <c r="F107" s="23">
        <v>213.97194594595749</v>
      </c>
      <c r="G107" s="35">
        <v>170.99082534819627</v>
      </c>
      <c r="H107" s="37">
        <v>120.71005916999999</v>
      </c>
      <c r="I107" s="29">
        <f t="shared" si="24"/>
        <v>6.5196701241978221E-3</v>
      </c>
      <c r="J107" s="29">
        <f t="shared" si="25"/>
        <v>6.3167777251503113E-3</v>
      </c>
      <c r="K107" s="29">
        <f t="shared" si="26"/>
        <v>4.5705915133620115E-3</v>
      </c>
      <c r="L107" s="29">
        <f t="shared" si="27"/>
        <v>3.7788257857758688E-3</v>
      </c>
      <c r="M107" s="29">
        <f t="shared" si="28"/>
        <v>4.7887418256824859E-3</v>
      </c>
      <c r="N107" s="29">
        <f t="shared" si="38"/>
        <v>3.7517601083538912E-3</v>
      </c>
      <c r="O107" s="29">
        <f t="shared" si="23"/>
        <v>-1.3266998323866607E-2</v>
      </c>
      <c r="P107" s="30">
        <f t="shared" si="31"/>
        <v>7.0182040144320347E-3</v>
      </c>
      <c r="Q107" s="30">
        <f t="shared" si="32"/>
        <v>6.0308985064596969E-3</v>
      </c>
      <c r="R107" s="30">
        <f t="shared" si="33"/>
        <v>4.5965823989679412E-3</v>
      </c>
      <c r="S107" s="30">
        <f t="shared" si="34"/>
        <v>5.580994400139423E-3</v>
      </c>
      <c r="T107" s="30">
        <f t="shared" si="35"/>
        <v>3.8706394886455484E-3</v>
      </c>
      <c r="U107" s="30">
        <f t="shared" si="36"/>
        <v>4.2282374323639278E-3</v>
      </c>
      <c r="V107" s="30">
        <f t="shared" si="37"/>
        <v>-2.0974660152102563E-3</v>
      </c>
    </row>
    <row r="108" spans="1:22" s="19" customFormat="1" ht="13.5" x14ac:dyDescent="0.25">
      <c r="A108" s="18" t="s">
        <v>67</v>
      </c>
      <c r="B108" s="23">
        <v>323.66618472830658</v>
      </c>
      <c r="C108" s="23">
        <v>239.2005432582427</v>
      </c>
      <c r="D108" s="23">
        <v>220.88955624499627</v>
      </c>
      <c r="E108" s="23">
        <v>189.32037335459873</v>
      </c>
      <c r="F108" s="23">
        <v>214.73813177089198</v>
      </c>
      <c r="G108" s="35">
        <v>171.6328025650586</v>
      </c>
      <c r="H108" s="37">
        <v>121.31868132</v>
      </c>
      <c r="I108" s="29">
        <f t="shared" si="24"/>
        <v>6.4549622403969427E-3</v>
      </c>
      <c r="J108" s="29">
        <f t="shared" si="25"/>
        <v>5.7155854271991177E-3</v>
      </c>
      <c r="K108" s="29">
        <f t="shared" si="26"/>
        <v>5.2730204767216203E-3</v>
      </c>
      <c r="L108" s="29">
        <f t="shared" si="27"/>
        <v>3.1174981633709346E-3</v>
      </c>
      <c r="M108" s="29">
        <f t="shared" si="28"/>
        <v>3.5807770104965544E-3</v>
      </c>
      <c r="N108" s="29">
        <f t="shared" si="38"/>
        <v>3.7544541676726969E-3</v>
      </c>
      <c r="O108" s="29">
        <f t="shared" si="23"/>
        <v>5.0420168309491037E-3</v>
      </c>
      <c r="P108" s="30">
        <f t="shared" si="31"/>
        <v>7.0093001486084125E-3</v>
      </c>
      <c r="Q108" s="30">
        <f t="shared" si="32"/>
        <v>6.0474201760170217E-3</v>
      </c>
      <c r="R108" s="30">
        <f t="shared" si="33"/>
        <v>4.6239760364720816E-3</v>
      </c>
      <c r="S108" s="30">
        <f t="shared" si="34"/>
        <v>5.3120744040278537E-3</v>
      </c>
      <c r="T108" s="30">
        <f t="shared" si="35"/>
        <v>3.8663953473598504E-3</v>
      </c>
      <c r="U108" s="30">
        <f t="shared" si="36"/>
        <v>4.1091062960228429E-3</v>
      </c>
      <c r="V108" s="30">
        <f t="shared" si="37"/>
        <v>-1.2677975344968385E-3</v>
      </c>
    </row>
    <row r="109" spans="1:22" s="19" customFormat="1" ht="13.5" x14ac:dyDescent="0.25">
      <c r="A109" s="18" t="s">
        <v>68</v>
      </c>
      <c r="B109" s="23">
        <v>325.55126266984627</v>
      </c>
      <c r="C109" s="23">
        <v>239.67905007210976</v>
      </c>
      <c r="D109" s="23">
        <v>221.49889039438312</v>
      </c>
      <c r="E109" s="23">
        <v>189.07309592512289</v>
      </c>
      <c r="F109" s="23">
        <v>215.96788676138763</v>
      </c>
      <c r="G109" s="35">
        <v>172.13362066570721</v>
      </c>
      <c r="H109" s="37">
        <v>122.02874049</v>
      </c>
      <c r="I109" s="29">
        <f t="shared" si="24"/>
        <v>5.8241423741008736E-3</v>
      </c>
      <c r="J109" s="29">
        <f t="shared" si="25"/>
        <v>2.0004420029701071E-3</v>
      </c>
      <c r="K109" s="29">
        <f t="shared" si="26"/>
        <v>2.7585466680507971E-3</v>
      </c>
      <c r="L109" s="29">
        <f t="shared" si="27"/>
        <v>-1.3061321668360064E-3</v>
      </c>
      <c r="M109" s="29">
        <f t="shared" si="28"/>
        <v>5.7267658070514352E-3</v>
      </c>
      <c r="N109" s="29">
        <f t="shared" si="38"/>
        <v>2.9179626106657372E-3</v>
      </c>
      <c r="O109" s="29">
        <f t="shared" si="23"/>
        <v>5.8528427961321008E-3</v>
      </c>
      <c r="P109" s="30">
        <f t="shared" si="31"/>
        <v>6.5871028097853742E-3</v>
      </c>
      <c r="Q109" s="30">
        <f t="shared" si="32"/>
        <v>5.7303738416058245E-3</v>
      </c>
      <c r="R109" s="30">
        <f t="shared" si="33"/>
        <v>4.3009535230170226E-3</v>
      </c>
      <c r="S109" s="30">
        <f t="shared" si="34"/>
        <v>4.6852588617957809E-3</v>
      </c>
      <c r="T109" s="30">
        <f t="shared" si="35"/>
        <v>3.6962328826255137E-3</v>
      </c>
      <c r="U109" s="30">
        <f t="shared" si="36"/>
        <v>3.8713124863642792E-3</v>
      </c>
      <c r="V109" s="30">
        <f t="shared" si="37"/>
        <v>-1.1915832705507463E-3</v>
      </c>
    </row>
    <row r="110" spans="1:22" s="19" customFormat="1" ht="13.5" x14ac:dyDescent="0.25">
      <c r="A110" s="18" t="s">
        <v>69</v>
      </c>
      <c r="B110" s="23">
        <v>327.68325481280522</v>
      </c>
      <c r="C110" s="23">
        <v>240.67955040520266</v>
      </c>
      <c r="D110" s="23">
        <v>222.42557060255567</v>
      </c>
      <c r="E110" s="23">
        <v>189.20416438932068</v>
      </c>
      <c r="F110" s="23">
        <v>216.16027100067353</v>
      </c>
      <c r="G110" s="35">
        <v>172.56537325923728</v>
      </c>
      <c r="H110" s="37">
        <v>121.82586644</v>
      </c>
      <c r="I110" s="29">
        <f t="shared" si="24"/>
        <v>6.5488676820801735E-3</v>
      </c>
      <c r="J110" s="29">
        <f t="shared" si="25"/>
        <v>4.1743336882881137E-3</v>
      </c>
      <c r="K110" s="29">
        <f t="shared" si="26"/>
        <v>4.1836787828714141E-3</v>
      </c>
      <c r="L110" s="29">
        <f t="shared" si="27"/>
        <v>6.932158356877053E-4</v>
      </c>
      <c r="M110" s="29">
        <f t="shared" si="28"/>
        <v>8.9080021187805598E-4</v>
      </c>
      <c r="N110" s="29">
        <f t="shared" si="38"/>
        <v>2.5082409343410638E-3</v>
      </c>
      <c r="O110" s="29">
        <f t="shared" si="23"/>
        <v>-1.6625103986599827E-3</v>
      </c>
      <c r="P110" s="30">
        <f t="shared" si="31"/>
        <v>6.4033900809574032E-3</v>
      </c>
      <c r="Q110" s="30">
        <f t="shared" si="32"/>
        <v>5.6387084632058019E-3</v>
      </c>
      <c r="R110" s="30">
        <f t="shared" si="33"/>
        <v>4.3131087676400032E-3</v>
      </c>
      <c r="S110" s="30">
        <f t="shared" si="34"/>
        <v>4.2338435730453526E-3</v>
      </c>
      <c r="T110" s="30">
        <f t="shared" si="35"/>
        <v>3.6044093930830343E-3</v>
      </c>
      <c r="U110" s="30">
        <f t="shared" si="36"/>
        <v>3.6413716712009963E-3</v>
      </c>
      <c r="V110" s="30">
        <f t="shared" si="37"/>
        <v>-2.0126264895518396E-3</v>
      </c>
    </row>
    <row r="111" spans="1:22" s="19" customFormat="1" ht="13.5" x14ac:dyDescent="0.25">
      <c r="A111" s="18" t="s">
        <v>70</v>
      </c>
      <c r="B111" s="23">
        <v>330.66572572097925</v>
      </c>
      <c r="C111" s="23">
        <v>242.35935272795967</v>
      </c>
      <c r="D111" s="23">
        <v>223.52274137672049</v>
      </c>
      <c r="E111" s="23">
        <v>189.70060427159942</v>
      </c>
      <c r="F111" s="23">
        <v>216.9563880789762</v>
      </c>
      <c r="G111" s="35">
        <v>172.94215150418265</v>
      </c>
      <c r="H111" s="37">
        <v>122.02874049</v>
      </c>
      <c r="I111" s="29">
        <f t="shared" si="24"/>
        <v>9.1016884884087997E-3</v>
      </c>
      <c r="J111" s="29">
        <f t="shared" si="25"/>
        <v>6.9794144119387598E-3</v>
      </c>
      <c r="K111" s="29">
        <f t="shared" si="26"/>
        <v>4.9327546792060093E-3</v>
      </c>
      <c r="L111" s="29">
        <f t="shared" si="27"/>
        <v>2.623831689334406E-3</v>
      </c>
      <c r="M111" s="29">
        <f t="shared" si="28"/>
        <v>3.6829944495220912E-3</v>
      </c>
      <c r="N111" s="29">
        <f t="shared" si="38"/>
        <v>2.1833942570816528E-3</v>
      </c>
      <c r="O111" s="29">
        <f t="shared" si="23"/>
        <v>1.6652789422180896E-3</v>
      </c>
      <c r="P111" s="30">
        <f t="shared" si="31"/>
        <v>6.6044945536268699E-3</v>
      </c>
      <c r="Q111" s="30">
        <f t="shared" si="32"/>
        <v>5.8229664600815585E-3</v>
      </c>
      <c r="R111" s="30">
        <f t="shared" si="33"/>
        <v>4.5290743154907942E-3</v>
      </c>
      <c r="S111" s="30">
        <f t="shared" si="34"/>
        <v>3.9770108498363302E-3</v>
      </c>
      <c r="T111" s="30">
        <f t="shared" si="35"/>
        <v>3.774029295093316E-3</v>
      </c>
      <c r="U111" s="30">
        <f t="shared" si="36"/>
        <v>3.4380454460921799E-3</v>
      </c>
      <c r="V111" s="30">
        <f t="shared" si="37"/>
        <v>-1.5353750374135326E-3</v>
      </c>
    </row>
    <row r="112" spans="1:22" s="19" customFormat="1" ht="13.5" x14ac:dyDescent="0.25">
      <c r="A112" s="18" t="s">
        <v>71</v>
      </c>
      <c r="B112" s="23">
        <v>331.86670629304024</v>
      </c>
      <c r="C112" s="23">
        <v>242.64757576712159</v>
      </c>
      <c r="D112" s="23">
        <v>224.05390614527278</v>
      </c>
      <c r="E112" s="23">
        <v>188.95048449848497</v>
      </c>
      <c r="F112" s="23">
        <v>218.18296320580393</v>
      </c>
      <c r="G112" s="35">
        <v>173.18088697327664</v>
      </c>
      <c r="H112" s="37">
        <v>123.65173288</v>
      </c>
      <c r="I112" s="29">
        <f t="shared" si="24"/>
        <v>3.6320080330139518E-3</v>
      </c>
      <c r="J112" s="29">
        <f t="shared" si="25"/>
        <v>1.1892383599713648E-3</v>
      </c>
      <c r="K112" s="29">
        <f t="shared" si="26"/>
        <v>2.3763343509512229E-3</v>
      </c>
      <c r="L112" s="29">
        <f t="shared" si="27"/>
        <v>-3.9542297505836205E-3</v>
      </c>
      <c r="M112" s="29">
        <f t="shared" si="28"/>
        <v>5.6535561717649414E-3</v>
      </c>
      <c r="N112" s="29">
        <f t="shared" si="38"/>
        <v>1.3804354058138447E-3</v>
      </c>
      <c r="O112" s="29">
        <f t="shared" si="23"/>
        <v>1.3300083107331538E-2</v>
      </c>
      <c r="P112" s="30">
        <f t="shared" si="31"/>
        <v>6.1168326383099674E-3</v>
      </c>
      <c r="Q112" s="30">
        <f t="shared" si="32"/>
        <v>4.955766534672541E-3</v>
      </c>
      <c r="R112" s="30">
        <f t="shared" si="33"/>
        <v>4.1297008839306275E-3</v>
      </c>
      <c r="S112" s="30">
        <f t="shared" si="34"/>
        <v>2.9251627410512415E-3</v>
      </c>
      <c r="T112" s="30">
        <f t="shared" si="35"/>
        <v>4.1067756467109279E-3</v>
      </c>
      <c r="U112" s="30">
        <f t="shared" si="36"/>
        <v>3.2549369818908563E-3</v>
      </c>
      <c r="V112" s="30">
        <f t="shared" si="37"/>
        <v>-5.6297822665093847E-4</v>
      </c>
    </row>
    <row r="113" spans="1:22" s="19" customFormat="1" ht="13.5" x14ac:dyDescent="0.25">
      <c r="A113" s="18" t="s">
        <v>72</v>
      </c>
      <c r="B113" s="23">
        <v>334.65781201444651</v>
      </c>
      <c r="C113" s="23">
        <v>243.37293321977845</v>
      </c>
      <c r="D113" s="23">
        <v>224.34091488559901</v>
      </c>
      <c r="E113" s="23">
        <v>189.02418320558832</v>
      </c>
      <c r="F113" s="23">
        <v>218.89886162352644</v>
      </c>
      <c r="G113" s="35">
        <v>173.4810492953174</v>
      </c>
      <c r="H113" s="37">
        <v>123.34742181</v>
      </c>
      <c r="I113" s="29">
        <f t="shared" si="24"/>
        <v>8.4103215793563373E-3</v>
      </c>
      <c r="J113" s="29">
        <f t="shared" si="25"/>
        <v>2.9893455574969575E-3</v>
      </c>
      <c r="K113" s="29">
        <f t="shared" si="26"/>
        <v>1.2809807481782411E-3</v>
      </c>
      <c r="L113" s="29">
        <f t="shared" si="27"/>
        <v>3.9004243518591102E-4</v>
      </c>
      <c r="M113" s="29">
        <f t="shared" si="28"/>
        <v>3.2811838614879986E-3</v>
      </c>
      <c r="N113" s="29">
        <f t="shared" si="38"/>
        <v>1.7332300768680095E-3</v>
      </c>
      <c r="O113" s="29">
        <f t="shared" si="23"/>
        <v>-2.4610336055324125E-3</v>
      </c>
      <c r="P113" s="30">
        <f t="shared" si="31"/>
        <v>6.248553910879774E-3</v>
      </c>
      <c r="Q113" s="30">
        <f t="shared" si="32"/>
        <v>4.9605233059048983E-3</v>
      </c>
      <c r="R113" s="30">
        <f t="shared" si="33"/>
        <v>3.9196796542342689E-3</v>
      </c>
      <c r="S113" s="30">
        <f t="shared" si="34"/>
        <v>2.5475150274252008E-3</v>
      </c>
      <c r="T113" s="30">
        <f t="shared" si="35"/>
        <v>4.3476571839282342E-3</v>
      </c>
      <c r="U113" s="30">
        <f t="shared" si="36"/>
        <v>3.1034696172314979E-3</v>
      </c>
      <c r="V113" s="30">
        <f t="shared" si="37"/>
        <v>-9.037864023585529E-4</v>
      </c>
    </row>
    <row r="114" spans="1:22" s="19" customFormat="1" ht="13.5" x14ac:dyDescent="0.25">
      <c r="A114" s="18" t="s">
        <v>73</v>
      </c>
      <c r="B114" s="23">
        <v>337.99181889170126</v>
      </c>
      <c r="C114" s="23">
        <v>244.16827101242197</v>
      </c>
      <c r="D114" s="23">
        <v>225.26691709676578</v>
      </c>
      <c r="E114" s="23">
        <v>189.57079335758286</v>
      </c>
      <c r="F114" s="23">
        <v>219.44366668424001</v>
      </c>
      <c r="G114" s="35">
        <v>173.9025127524427</v>
      </c>
      <c r="H114" s="37">
        <v>124.15891800999999</v>
      </c>
      <c r="I114" s="29">
        <f t="shared" si="24"/>
        <v>9.9624355313445625E-3</v>
      </c>
      <c r="J114" s="29">
        <f t="shared" si="25"/>
        <v>3.2679796480296797E-3</v>
      </c>
      <c r="K114" s="29">
        <f t="shared" si="26"/>
        <v>4.1276563913407553E-3</v>
      </c>
      <c r="L114" s="29">
        <f t="shared" si="27"/>
        <v>2.8917471972357799E-3</v>
      </c>
      <c r="M114" s="29">
        <f t="shared" si="28"/>
        <v>2.4888437366593305E-3</v>
      </c>
      <c r="N114" s="29">
        <f t="shared" si="38"/>
        <v>2.429449549891988E-3</v>
      </c>
      <c r="O114" s="29">
        <f t="shared" si="23"/>
        <v>6.5789473998896664E-3</v>
      </c>
      <c r="P114" s="30">
        <f t="shared" si="31"/>
        <v>6.5994961415410365E-3</v>
      </c>
      <c r="Q114" s="30">
        <f t="shared" si="32"/>
        <v>4.9746002153937463E-3</v>
      </c>
      <c r="R114" s="30">
        <f t="shared" si="33"/>
        <v>4.097332732868361E-3</v>
      </c>
      <c r="S114" s="30">
        <f t="shared" si="34"/>
        <v>2.4284801083077788E-3</v>
      </c>
      <c r="T114" s="30">
        <f t="shared" si="35"/>
        <v>4.5193933678580643E-3</v>
      </c>
      <c r="U114" s="30">
        <f t="shared" si="36"/>
        <v>3.0036283789784883E-3</v>
      </c>
      <c r="V114" s="30">
        <f t="shared" si="37"/>
        <v>3.8971666711780432E-4</v>
      </c>
    </row>
    <row r="115" spans="1:22" s="19" customFormat="1" ht="13.5" x14ac:dyDescent="0.25">
      <c r="A115" s="18" t="s">
        <v>74</v>
      </c>
      <c r="B115" s="23">
        <v>340.26058065295837</v>
      </c>
      <c r="C115" s="23">
        <v>245.05323301883078</v>
      </c>
      <c r="D115" s="23">
        <v>226.20122240562424</v>
      </c>
      <c r="E115" s="23">
        <v>190.22271684628726</v>
      </c>
      <c r="F115" s="23">
        <v>220.16528022060777</v>
      </c>
      <c r="G115" s="35">
        <v>174.43564878937954</v>
      </c>
      <c r="H115" s="37">
        <v>124.15891800999999</v>
      </c>
      <c r="I115" s="29">
        <f t="shared" si="24"/>
        <v>6.7124753749855199E-3</v>
      </c>
      <c r="J115" s="29">
        <f t="shared" si="25"/>
        <v>3.6243939588849802E-3</v>
      </c>
      <c r="K115" s="29">
        <f t="shared" si="26"/>
        <v>4.1475478108359545E-3</v>
      </c>
      <c r="L115" s="29">
        <f t="shared" si="27"/>
        <v>3.4389447718071748E-3</v>
      </c>
      <c r="M115" s="29">
        <f t="shared" si="28"/>
        <v>3.2883771369264124E-3</v>
      </c>
      <c r="N115" s="29">
        <f t="shared" si="38"/>
        <v>3.0657178467327793E-3</v>
      </c>
      <c r="O115" s="29">
        <f t="shared" si="23"/>
        <v>0</v>
      </c>
      <c r="P115" s="30">
        <f t="shared" si="31"/>
        <v>6.8760540542049491E-3</v>
      </c>
      <c r="Q115" s="30">
        <f t="shared" si="32"/>
        <v>4.547795179363193E-3</v>
      </c>
      <c r="R115" s="30">
        <f t="shared" si="33"/>
        <v>4.3569508866968245E-3</v>
      </c>
      <c r="S115" s="30">
        <f t="shared" si="34"/>
        <v>2.0454195974204674E-3</v>
      </c>
      <c r="T115" s="30">
        <f t="shared" si="35"/>
        <v>4.0403491439427817E-3</v>
      </c>
      <c r="U115" s="30">
        <f t="shared" si="36"/>
        <v>2.946115583626912E-3</v>
      </c>
      <c r="V115" s="30">
        <f t="shared" si="37"/>
        <v>5.9480280091217237E-4</v>
      </c>
    </row>
    <row r="116" spans="1:22" s="19" customFormat="1" ht="13.5" x14ac:dyDescent="0.25">
      <c r="A116" s="18" t="s">
        <v>75</v>
      </c>
      <c r="B116" s="23">
        <v>343.29816246373383</v>
      </c>
      <c r="C116" s="23">
        <v>246.44700062174513</v>
      </c>
      <c r="D116" s="23">
        <v>227.24481946516141</v>
      </c>
      <c r="E116" s="23">
        <v>191.1052966751692</v>
      </c>
      <c r="F116" s="23">
        <v>221.10334885752803</v>
      </c>
      <c r="G116" s="35">
        <v>175.06407180821296</v>
      </c>
      <c r="H116" s="37">
        <v>123.85460693</v>
      </c>
      <c r="I116" s="29">
        <f t="shared" si="24"/>
        <v>8.9272222040718309E-3</v>
      </c>
      <c r="J116" s="29">
        <f t="shared" si="25"/>
        <v>5.6876115680842684E-3</v>
      </c>
      <c r="K116" s="29">
        <f t="shared" si="26"/>
        <v>4.6135783371930583E-3</v>
      </c>
      <c r="L116" s="29">
        <f t="shared" si="27"/>
        <v>4.6397183444453066E-3</v>
      </c>
      <c r="M116" s="29">
        <f t="shared" si="28"/>
        <v>4.2607473620741177E-3</v>
      </c>
      <c r="N116" s="29">
        <f t="shared" si="38"/>
        <v>3.6026065955829878E-3</v>
      </c>
      <c r="O116" s="29">
        <f t="shared" si="23"/>
        <v>-2.4509804440747546E-3</v>
      </c>
      <c r="P116" s="30">
        <f t="shared" si="31"/>
        <v>7.2032266807683385E-3</v>
      </c>
      <c r="Q116" s="30">
        <f t="shared" si="32"/>
        <v>4.3839423582853624E-3</v>
      </c>
      <c r="R116" s="30">
        <f t="shared" si="33"/>
        <v>4.1533513829984684E-3</v>
      </c>
      <c r="S116" s="30">
        <f t="shared" si="34"/>
        <v>1.961087657854221E-3</v>
      </c>
      <c r="T116" s="30">
        <f t="shared" si="35"/>
        <v>4.0140153957678865E-3</v>
      </c>
      <c r="U116" s="30">
        <f t="shared" si="36"/>
        <v>2.9354188329074574E-3</v>
      </c>
      <c r="V116" s="30">
        <f t="shared" si="37"/>
        <v>2.1038219724932509E-3</v>
      </c>
    </row>
    <row r="117" spans="1:22" s="19" customFormat="1" ht="13.5" x14ac:dyDescent="0.25">
      <c r="A117" s="18" t="s">
        <v>76</v>
      </c>
      <c r="B117" s="23">
        <v>344.97810464485468</v>
      </c>
      <c r="C117" s="23">
        <v>247.40895249013636</v>
      </c>
      <c r="D117" s="23">
        <v>228.13456422541063</v>
      </c>
      <c r="E117" s="23">
        <v>191.65198911222424</v>
      </c>
      <c r="F117" s="23">
        <v>221.89246504386381</v>
      </c>
      <c r="G117" s="35">
        <v>175.78318993741263</v>
      </c>
      <c r="H117" s="37">
        <v>123.44885883000001</v>
      </c>
      <c r="I117" s="29">
        <f t="shared" si="24"/>
        <v>4.8935367700906939E-3</v>
      </c>
      <c r="J117" s="29">
        <f t="shared" si="25"/>
        <v>3.9032808918931E-3</v>
      </c>
      <c r="K117" s="29">
        <f t="shared" si="26"/>
        <v>3.9153577289167667E-3</v>
      </c>
      <c r="L117" s="29">
        <f t="shared" si="27"/>
        <v>2.8606869959459168E-3</v>
      </c>
      <c r="M117" s="29">
        <f t="shared" si="28"/>
        <v>3.5689924662527682E-3</v>
      </c>
      <c r="N117" s="29">
        <f t="shared" si="38"/>
        <v>4.1077425069118868E-3</v>
      </c>
      <c r="O117" s="29">
        <f t="shared" si="23"/>
        <v>-3.2760032917412345E-3</v>
      </c>
      <c r="P117" s="30">
        <f t="shared" si="31"/>
        <v>7.0781137058303495E-3</v>
      </c>
      <c r="Q117" s="30">
        <f t="shared" si="32"/>
        <v>4.339545308068341E-3</v>
      </c>
      <c r="R117" s="30">
        <f t="shared" si="33"/>
        <v>4.0076570530354514E-3</v>
      </c>
      <c r="S117" s="30">
        <f t="shared" si="34"/>
        <v>1.8732269553025781E-3</v>
      </c>
      <c r="T117" s="30">
        <f t="shared" si="35"/>
        <v>3.8575010830387713E-3</v>
      </c>
      <c r="U117" s="30">
        <f t="shared" si="36"/>
        <v>2.9257030597401798E-3</v>
      </c>
      <c r="V117" s="30">
        <f t="shared" si="37"/>
        <v>2.1106985536977064E-3</v>
      </c>
    </row>
    <row r="118" spans="1:22" s="19" customFormat="1" ht="13.5" x14ac:dyDescent="0.25">
      <c r="A118" s="18" t="s">
        <v>77</v>
      </c>
      <c r="B118" s="23">
        <v>346.59734294471838</v>
      </c>
      <c r="C118" s="23">
        <v>248.31930948476159</v>
      </c>
      <c r="D118" s="23">
        <v>229.35887453178458</v>
      </c>
      <c r="E118" s="23">
        <v>192.34026655641111</v>
      </c>
      <c r="F118" s="23">
        <v>221.78584751576869</v>
      </c>
      <c r="G118" s="35">
        <v>176.54405718029665</v>
      </c>
      <c r="H118" s="37">
        <v>124.26035503</v>
      </c>
      <c r="I118" s="29">
        <f t="shared" si="24"/>
        <v>4.6937422348315595E-3</v>
      </c>
      <c r="J118" s="29">
        <f t="shared" si="25"/>
        <v>3.6795636756981379E-3</v>
      </c>
      <c r="K118" s="29">
        <f t="shared" si="26"/>
        <v>5.366614701857537E-3</v>
      </c>
      <c r="L118" s="29">
        <f t="shared" si="27"/>
        <v>3.5912877678709438E-3</v>
      </c>
      <c r="M118" s="29">
        <f t="shared" si="28"/>
        <v>-4.8049188184032325E-4</v>
      </c>
      <c r="N118" s="29">
        <f t="shared" si="38"/>
        <v>4.3284414349001391E-3</v>
      </c>
      <c r="O118" s="29">
        <f t="shared" si="23"/>
        <v>6.5735415271638556E-3</v>
      </c>
      <c r="P118" s="30">
        <f t="shared" si="31"/>
        <v>6.8067560530732547E-3</v>
      </c>
      <c r="Q118" s="30">
        <f t="shared" si="32"/>
        <v>4.1273305763004095E-3</v>
      </c>
      <c r="R118" s="30">
        <f t="shared" si="33"/>
        <v>3.9622218491237827E-3</v>
      </c>
      <c r="S118" s="30">
        <f t="shared" si="34"/>
        <v>1.8971197557700265E-3</v>
      </c>
      <c r="T118" s="30">
        <f t="shared" si="35"/>
        <v>3.394274013162989E-3</v>
      </c>
      <c r="U118" s="30">
        <f t="shared" si="36"/>
        <v>2.9802862912347229E-3</v>
      </c>
      <c r="V118" s="30">
        <f t="shared" si="37"/>
        <v>1.3245987116507804E-3</v>
      </c>
    </row>
    <row r="119" spans="1:22" s="19" customFormat="1" ht="13.5" x14ac:dyDescent="0.25">
      <c r="A119" s="18" t="s">
        <v>78</v>
      </c>
      <c r="B119" s="23">
        <v>349.62164826837369</v>
      </c>
      <c r="C119" s="23">
        <v>250.22625534825468</v>
      </c>
      <c r="D119" s="23">
        <v>230.41050320057096</v>
      </c>
      <c r="E119" s="23">
        <v>192.99416816553921</v>
      </c>
      <c r="F119" s="23">
        <v>222.50776601604261</v>
      </c>
      <c r="G119" s="35">
        <v>177.34089237794538</v>
      </c>
      <c r="H119" s="37">
        <v>124.5646661</v>
      </c>
      <c r="I119" s="29">
        <f t="shared" si="24"/>
        <v>8.7257025629815157E-3</v>
      </c>
      <c r="J119" s="29">
        <f t="shared" si="25"/>
        <v>7.6794103022025132E-3</v>
      </c>
      <c r="K119" s="29">
        <f t="shared" si="26"/>
        <v>4.5850794783205279E-3</v>
      </c>
      <c r="L119" s="29">
        <f t="shared" si="27"/>
        <v>3.3997125034466815E-3</v>
      </c>
      <c r="M119" s="29">
        <f t="shared" si="28"/>
        <v>3.2550250990320191E-3</v>
      </c>
      <c r="N119" s="29">
        <f t="shared" si="38"/>
        <v>4.5135203663919429E-3</v>
      </c>
      <c r="O119" s="29">
        <f t="shared" si="23"/>
        <v>2.4489795633251469E-3</v>
      </c>
      <c r="P119" s="30">
        <f t="shared" si="31"/>
        <v>6.9905920896385617E-3</v>
      </c>
      <c r="Q119" s="30">
        <f t="shared" si="32"/>
        <v>4.2408832910547584E-3</v>
      </c>
      <c r="R119" s="30">
        <f t="shared" si="33"/>
        <v>3.963429179536993E-3</v>
      </c>
      <c r="S119" s="30">
        <f t="shared" si="34"/>
        <v>1.8655269822425945E-3</v>
      </c>
      <c r="T119" s="30">
        <f t="shared" si="35"/>
        <v>3.2664642859421169E-3</v>
      </c>
      <c r="U119" s="30">
        <f t="shared" si="36"/>
        <v>3.0437663127378944E-3</v>
      </c>
      <c r="V119" s="30">
        <f t="shared" si="37"/>
        <v>2.6342635355834265E-3</v>
      </c>
    </row>
    <row r="120" spans="1:22" s="19" customFormat="1" ht="13.5" x14ac:dyDescent="0.25">
      <c r="A120" s="18" t="s">
        <v>79</v>
      </c>
      <c r="B120" s="23">
        <v>352.4954932648098</v>
      </c>
      <c r="C120" s="23">
        <v>252.31906057107744</v>
      </c>
      <c r="D120" s="23">
        <v>231.67058853826799</v>
      </c>
      <c r="E120" s="23">
        <v>193.80002336378587</v>
      </c>
      <c r="F120" s="23">
        <v>223.25215170955818</v>
      </c>
      <c r="G120" s="35">
        <v>178.26184852565623</v>
      </c>
      <c r="H120" s="37">
        <v>126.39053254</v>
      </c>
      <c r="I120" s="29">
        <f t="shared" si="24"/>
        <v>8.2198714257822724E-3</v>
      </c>
      <c r="J120" s="29">
        <f t="shared" si="25"/>
        <v>8.3636516076623559E-3</v>
      </c>
      <c r="K120" s="29">
        <f t="shared" si="26"/>
        <v>5.4688710809339203E-3</v>
      </c>
      <c r="L120" s="29">
        <f t="shared" si="27"/>
        <v>4.1755417062936595E-3</v>
      </c>
      <c r="M120" s="29">
        <f t="shared" si="28"/>
        <v>3.3454369114554786E-3</v>
      </c>
      <c r="N120" s="29">
        <f t="shared" si="38"/>
        <v>5.1931403714160313E-3</v>
      </c>
      <c r="O120" s="29">
        <f t="shared" si="23"/>
        <v>1.4657980446350659E-2</v>
      </c>
      <c r="P120" s="30">
        <f t="shared" si="31"/>
        <v>7.1376678550873407E-3</v>
      </c>
      <c r="Q120" s="30">
        <f t="shared" si="32"/>
        <v>4.4615554727600289E-3</v>
      </c>
      <c r="R120" s="30">
        <f t="shared" si="33"/>
        <v>3.9797500632213507E-3</v>
      </c>
      <c r="S120" s="30">
        <f t="shared" si="34"/>
        <v>1.953697277486155E-3</v>
      </c>
      <c r="T120" s="30">
        <f t="shared" si="35"/>
        <v>3.2468526110220274E-3</v>
      </c>
      <c r="U120" s="30">
        <f t="shared" si="36"/>
        <v>3.1636568297165051E-3</v>
      </c>
      <c r="V120" s="30">
        <f t="shared" si="37"/>
        <v>3.4355938368668894E-3</v>
      </c>
    </row>
    <row r="121" spans="1:22" s="19" customFormat="1" ht="13.5" x14ac:dyDescent="0.25">
      <c r="A121" s="18" t="s">
        <v>80</v>
      </c>
      <c r="B121" s="23">
        <v>351.45173250609855</v>
      </c>
      <c r="C121" s="23">
        <v>252.23324321261026</v>
      </c>
      <c r="D121" s="23">
        <v>232.45764309393149</v>
      </c>
      <c r="E121" s="23">
        <v>194.76533228600218</v>
      </c>
      <c r="F121" s="23">
        <v>224.08577387519065</v>
      </c>
      <c r="G121" s="35">
        <v>179.13431323952884</v>
      </c>
      <c r="H121" s="37">
        <v>125.7819104</v>
      </c>
      <c r="I121" s="29">
        <f t="shared" si="24"/>
        <v>-2.9610612863272151E-3</v>
      </c>
      <c r="J121" s="29">
        <f t="shared" si="25"/>
        <v>-3.4011444982773027E-4</v>
      </c>
      <c r="K121" s="29">
        <f t="shared" si="26"/>
        <v>3.397300281530965E-3</v>
      </c>
      <c r="L121" s="29">
        <f t="shared" si="27"/>
        <v>4.9809535905179347E-3</v>
      </c>
      <c r="M121" s="29">
        <f t="shared" si="28"/>
        <v>3.73399386858759E-3</v>
      </c>
      <c r="N121" s="29">
        <f t="shared" si="38"/>
        <v>4.8942873704523136E-3</v>
      </c>
      <c r="O121" s="29">
        <f t="shared" si="23"/>
        <v>-4.8154092539120993E-3</v>
      </c>
      <c r="P121" s="30">
        <f t="shared" si="31"/>
        <v>6.4055675500516674E-3</v>
      </c>
      <c r="Q121" s="30">
        <f t="shared" si="32"/>
        <v>4.2665091016935415E-3</v>
      </c>
      <c r="R121" s="30">
        <f t="shared" si="33"/>
        <v>4.0329795310113641E-3</v>
      </c>
      <c r="S121" s="30">
        <f t="shared" si="34"/>
        <v>2.4776210905989838E-3</v>
      </c>
      <c r="T121" s="30">
        <f t="shared" si="35"/>
        <v>3.0807882828167068E-3</v>
      </c>
      <c r="U121" s="30">
        <f t="shared" si="36"/>
        <v>3.32835055969872E-3</v>
      </c>
      <c r="V121" s="30">
        <f t="shared" si="37"/>
        <v>2.5465728326965393E-3</v>
      </c>
    </row>
    <row r="122" spans="1:22" s="19" customFormat="1" ht="13.5" x14ac:dyDescent="0.25">
      <c r="A122" s="18" t="s">
        <v>81</v>
      </c>
      <c r="B122" s="23">
        <v>353.30582906900469</v>
      </c>
      <c r="C122" s="23">
        <v>252.58400800789747</v>
      </c>
      <c r="D122" s="23">
        <v>233.24399960274101</v>
      </c>
      <c r="E122" s="23">
        <v>195.0186995493292</v>
      </c>
      <c r="F122" s="23">
        <v>224.50426910311242</v>
      </c>
      <c r="G122" s="35">
        <v>180.0104233379146</v>
      </c>
      <c r="H122" s="37">
        <v>126.59340659</v>
      </c>
      <c r="I122" s="29">
        <f t="shared" si="24"/>
        <v>5.2755368416741635E-3</v>
      </c>
      <c r="J122" s="29">
        <f t="shared" si="25"/>
        <v>1.3906366616058662E-3</v>
      </c>
      <c r="K122" s="29">
        <f t="shared" si="26"/>
        <v>3.3827948108884833E-3</v>
      </c>
      <c r="L122" s="29">
        <f t="shared" si="27"/>
        <v>1.3008848153477619E-3</v>
      </c>
      <c r="M122" s="29">
        <f t="shared" si="28"/>
        <v>1.8675671404060513E-3</v>
      </c>
      <c r="N122" s="29">
        <f t="shared" si="38"/>
        <v>4.8907999954999034E-3</v>
      </c>
      <c r="O122" s="29">
        <f t="shared" si="23"/>
        <v>6.4516128544983503E-3</v>
      </c>
      <c r="P122" s="30">
        <f t="shared" si="31"/>
        <v>6.2994566466844995E-3</v>
      </c>
      <c r="Q122" s="30">
        <f t="shared" si="32"/>
        <v>4.0345343494700208E-3</v>
      </c>
      <c r="R122" s="30">
        <f t="shared" si="33"/>
        <v>3.9662392000127866E-3</v>
      </c>
      <c r="S122" s="30">
        <f t="shared" si="34"/>
        <v>2.5282601722373212E-3</v>
      </c>
      <c r="T122" s="30">
        <f t="shared" si="35"/>
        <v>3.1621855268607062E-3</v>
      </c>
      <c r="U122" s="30">
        <f t="shared" si="36"/>
        <v>3.5268971481286233E-3</v>
      </c>
      <c r="V122" s="30">
        <f t="shared" si="37"/>
        <v>3.2227497704597334E-3</v>
      </c>
    </row>
    <row r="123" spans="1:22" s="19" customFormat="1" ht="13.5" x14ac:dyDescent="0.25">
      <c r="A123" s="18" t="s">
        <v>82</v>
      </c>
      <c r="B123" s="23">
        <v>355.54448246553136</v>
      </c>
      <c r="C123" s="23">
        <v>254.37402004878214</v>
      </c>
      <c r="D123" s="23">
        <v>234.1591391126635</v>
      </c>
      <c r="E123" s="23">
        <v>196.13076299286408</v>
      </c>
      <c r="F123" s="23">
        <v>225.0216527221117</v>
      </c>
      <c r="G123" s="35">
        <v>180.89363373012426</v>
      </c>
      <c r="H123" s="37">
        <v>127.81065089000001</v>
      </c>
      <c r="I123" s="29">
        <f t="shared" si="24"/>
        <v>6.3363047318685407E-3</v>
      </c>
      <c r="J123" s="29">
        <f t="shared" si="25"/>
        <v>7.0867987843027192E-3</v>
      </c>
      <c r="K123" s="29">
        <f t="shared" si="26"/>
        <v>3.9235286287370302E-3</v>
      </c>
      <c r="L123" s="29">
        <f t="shared" si="27"/>
        <v>5.7023426271673354E-3</v>
      </c>
      <c r="M123" s="29">
        <f t="shared" si="28"/>
        <v>2.304560269905811E-3</v>
      </c>
      <c r="N123" s="29">
        <f t="shared" si="38"/>
        <v>4.906440281803595E-3</v>
      </c>
      <c r="O123" s="29">
        <f t="shared" si="23"/>
        <v>9.6153846617171145E-3</v>
      </c>
      <c r="P123" s="30">
        <f t="shared" si="31"/>
        <v>6.0690080003061447E-3</v>
      </c>
      <c r="Q123" s="30">
        <f t="shared" si="32"/>
        <v>4.0434830471670173E-3</v>
      </c>
      <c r="R123" s="30">
        <f t="shared" si="33"/>
        <v>3.8821370291403715E-3</v>
      </c>
      <c r="S123" s="30">
        <f t="shared" si="34"/>
        <v>2.7848027503900659E-3</v>
      </c>
      <c r="T123" s="30">
        <f t="shared" si="35"/>
        <v>3.0473160118926826E-3</v>
      </c>
      <c r="U123" s="30">
        <f t="shared" si="36"/>
        <v>3.7538176501887856E-3</v>
      </c>
      <c r="V123" s="30">
        <f t="shared" si="37"/>
        <v>3.8852585804179857E-3</v>
      </c>
    </row>
    <row r="124" spans="1:22" s="19" customFormat="1" ht="13.5" x14ac:dyDescent="0.25">
      <c r="A124" s="18" t="s">
        <v>83</v>
      </c>
      <c r="B124" s="23">
        <v>357.20651784972313</v>
      </c>
      <c r="C124" s="23">
        <v>256.8640650582567</v>
      </c>
      <c r="D124" s="23">
        <v>235.20140019991689</v>
      </c>
      <c r="E124" s="23">
        <v>197.56625352978398</v>
      </c>
      <c r="F124" s="23">
        <v>226.43235918717917</v>
      </c>
      <c r="G124" s="35">
        <v>181.73438562609132</v>
      </c>
      <c r="H124" s="37">
        <v>126.89771767000001</v>
      </c>
      <c r="I124" s="29">
        <f t="shared" si="24"/>
        <v>4.6746201000402122E-3</v>
      </c>
      <c r="J124" s="29">
        <f t="shared" si="25"/>
        <v>9.7889124408107094E-3</v>
      </c>
      <c r="K124" s="29">
        <f t="shared" si="26"/>
        <v>4.4510801124525807E-3</v>
      </c>
      <c r="L124" s="29">
        <f t="shared" si="27"/>
        <v>7.319048348229433E-3</v>
      </c>
      <c r="M124" s="29">
        <f t="shared" si="28"/>
        <v>6.2692031989011092E-3</v>
      </c>
      <c r="N124" s="29">
        <f t="shared" si="38"/>
        <v>4.647769402550561E-3</v>
      </c>
      <c r="O124" s="29">
        <f t="shared" si="23"/>
        <v>-7.1428571378273752E-3</v>
      </c>
      <c r="P124" s="30">
        <f t="shared" si="31"/>
        <v>6.1558923392249993E-3</v>
      </c>
      <c r="Q124" s="30">
        <f t="shared" si="32"/>
        <v>4.7601225539036299E-3</v>
      </c>
      <c r="R124" s="30">
        <f t="shared" si="33"/>
        <v>4.0550325092654849E-3</v>
      </c>
      <c r="S124" s="30">
        <f t="shared" si="34"/>
        <v>3.7242425919578204E-3</v>
      </c>
      <c r="T124" s="30">
        <f t="shared" si="35"/>
        <v>3.0986199308206969E-3</v>
      </c>
      <c r="U124" s="30">
        <f t="shared" si="36"/>
        <v>4.0260954832501781E-3</v>
      </c>
      <c r="V124" s="30">
        <f t="shared" si="37"/>
        <v>2.1816802266547432E-3</v>
      </c>
    </row>
    <row r="125" spans="1:22" s="19" customFormat="1" ht="13.5" x14ac:dyDescent="0.25">
      <c r="A125" s="18" t="s">
        <v>84</v>
      </c>
      <c r="B125" s="23">
        <v>359.91299338377615</v>
      </c>
      <c r="C125" s="23">
        <v>257.53902004779502</v>
      </c>
      <c r="D125" s="23">
        <v>236.20322538321011</v>
      </c>
      <c r="E125" s="23">
        <v>197.85013853146469</v>
      </c>
      <c r="F125" s="23">
        <v>227.2524549024879</v>
      </c>
      <c r="G125" s="35">
        <v>182.45739715338507</v>
      </c>
      <c r="H125" s="37">
        <v>125.88334742000001</v>
      </c>
      <c r="I125" s="29">
        <f t="shared" si="24"/>
        <v>7.5767809343043448E-3</v>
      </c>
      <c r="J125" s="29">
        <f t="shared" si="25"/>
        <v>2.6276738608230058E-3</v>
      </c>
      <c r="K125" s="29">
        <f t="shared" si="26"/>
        <v>4.2594354559185778E-3</v>
      </c>
      <c r="L125" s="29">
        <f t="shared" si="27"/>
        <v>1.4369103863070361E-3</v>
      </c>
      <c r="M125" s="29">
        <f t="shared" si="28"/>
        <v>3.6218132348777785E-3</v>
      </c>
      <c r="N125" s="29">
        <f t="shared" si="38"/>
        <v>3.9783969599528997E-3</v>
      </c>
      <c r="O125" s="29">
        <f t="shared" si="23"/>
        <v>-7.99360515401773E-3</v>
      </c>
      <c r="P125" s="30">
        <f t="shared" si="31"/>
        <v>6.0864306188040005E-3</v>
      </c>
      <c r="Q125" s="30">
        <f t="shared" si="32"/>
        <v>4.7299832458474666E-3</v>
      </c>
      <c r="R125" s="30">
        <f t="shared" si="33"/>
        <v>4.303237068243846E-3</v>
      </c>
      <c r="S125" s="30">
        <f t="shared" si="34"/>
        <v>3.8114815878845811E-3</v>
      </c>
      <c r="T125" s="30">
        <f t="shared" si="35"/>
        <v>3.1270057119365119E-3</v>
      </c>
      <c r="U125" s="30">
        <f t="shared" si="36"/>
        <v>4.2131927235072525E-3</v>
      </c>
      <c r="V125" s="30">
        <f t="shared" si="37"/>
        <v>1.7206325976142998E-3</v>
      </c>
    </row>
    <row r="126" spans="1:22" s="19" customFormat="1" ht="13.5" x14ac:dyDescent="0.25">
      <c r="A126" s="18" t="s">
        <v>85</v>
      </c>
      <c r="B126" s="23">
        <v>362.83865202052289</v>
      </c>
      <c r="C126" s="23">
        <v>259.3037617734343</v>
      </c>
      <c r="D126" s="23">
        <v>237.05664073242744</v>
      </c>
      <c r="E126" s="23">
        <v>198.79422258007858</v>
      </c>
      <c r="F126" s="23">
        <v>227.71008074263821</v>
      </c>
      <c r="G126" s="35">
        <v>183.14400981559169</v>
      </c>
      <c r="H126" s="37">
        <v>126.1876585</v>
      </c>
      <c r="I126" s="29">
        <f t="shared" si="24"/>
        <v>8.128794154500265E-3</v>
      </c>
      <c r="J126" s="29">
        <f t="shared" si="25"/>
        <v>6.8523275630689891E-3</v>
      </c>
      <c r="K126" s="29">
        <f t="shared" si="26"/>
        <v>3.6130554433910439E-3</v>
      </c>
      <c r="L126" s="29">
        <f t="shared" si="27"/>
        <v>4.7717128510564458E-3</v>
      </c>
      <c r="M126" s="29">
        <f t="shared" si="28"/>
        <v>2.0137333185099248E-3</v>
      </c>
      <c r="N126" s="29">
        <f t="shared" si="38"/>
        <v>3.7631396310526333E-3</v>
      </c>
      <c r="O126" s="29">
        <f t="shared" ref="O126:O189" si="39">(+H126-H125)/H125</f>
        <v>2.4174053696290787E-3</v>
      </c>
      <c r="P126" s="30">
        <f t="shared" si="31"/>
        <v>5.9336271707336428E-3</v>
      </c>
      <c r="Q126" s="30">
        <f t="shared" si="32"/>
        <v>5.0286789054340766E-3</v>
      </c>
      <c r="R126" s="30">
        <f t="shared" si="33"/>
        <v>4.2603536559147033E-3</v>
      </c>
      <c r="S126" s="30">
        <f t="shared" si="34"/>
        <v>3.9681453923696361E-3</v>
      </c>
      <c r="T126" s="30">
        <f t="shared" si="35"/>
        <v>3.0874131770907282E-3</v>
      </c>
      <c r="U126" s="30">
        <f t="shared" si="36"/>
        <v>4.3243335636039722E-3</v>
      </c>
      <c r="V126" s="30">
        <f t="shared" si="37"/>
        <v>1.3738374284259175E-3</v>
      </c>
    </row>
    <row r="127" spans="1:22" s="19" customFormat="1" ht="13.5" x14ac:dyDescent="0.25">
      <c r="A127" s="18" t="s">
        <v>86</v>
      </c>
      <c r="B127" s="23">
        <v>364.36879510401923</v>
      </c>
      <c r="C127" s="23">
        <v>260.04364929541225</v>
      </c>
      <c r="D127" s="23">
        <v>237.51086022946083</v>
      </c>
      <c r="E127" s="23">
        <v>199.58709619829239</v>
      </c>
      <c r="F127" s="23">
        <v>228.08513227449004</v>
      </c>
      <c r="G127" s="35">
        <v>183.70714762773227</v>
      </c>
      <c r="H127" s="37">
        <v>126.49196956999999</v>
      </c>
      <c r="I127" s="29">
        <f t="shared" ref="I127:I190" si="40">(+B127-B126)/B126</f>
        <v>4.2171446591356895E-3</v>
      </c>
      <c r="J127" s="29">
        <f t="shared" ref="J127:J190" si="41">(+C127-C126)/C126</f>
        <v>2.8533620835953098E-3</v>
      </c>
      <c r="K127" s="29">
        <f t="shared" ref="K127:K190" si="42">(+D127-D126)/D126</f>
        <v>1.9160800373699838E-3</v>
      </c>
      <c r="L127" s="29">
        <f t="shared" ref="L127:L190" si="43">(+E127-E126)/E126</f>
        <v>3.9884137875003754E-3</v>
      </c>
      <c r="M127" s="29">
        <f t="shared" ref="M127:M190" si="44">(+F127-F126)/F126</f>
        <v>1.6470572169165999E-3</v>
      </c>
      <c r="N127" s="29">
        <f t="shared" ref="N127:N158" si="45">(+G127-G126)/G126</f>
        <v>3.0748360959640831E-3</v>
      </c>
      <c r="O127" s="29">
        <f t="shared" si="39"/>
        <v>2.411575534544031E-3</v>
      </c>
      <c r="P127" s="30">
        <f t="shared" si="31"/>
        <v>5.7256829444128242E-3</v>
      </c>
      <c r="Q127" s="30">
        <f t="shared" si="32"/>
        <v>4.9644262491599367E-3</v>
      </c>
      <c r="R127" s="30">
        <f t="shared" si="33"/>
        <v>4.0743980081258723E-3</v>
      </c>
      <c r="S127" s="30">
        <f t="shared" si="34"/>
        <v>4.0139344770107359E-3</v>
      </c>
      <c r="T127" s="30">
        <f t="shared" si="35"/>
        <v>2.9506365170899104E-3</v>
      </c>
      <c r="U127" s="30">
        <f t="shared" si="36"/>
        <v>4.3250934177065806E-3</v>
      </c>
      <c r="V127" s="30">
        <f t="shared" si="37"/>
        <v>1.5748020563045868E-3</v>
      </c>
    </row>
    <row r="128" spans="1:22" s="19" customFormat="1" ht="13.5" x14ac:dyDescent="0.25">
      <c r="A128" s="18" t="s">
        <v>87</v>
      </c>
      <c r="B128" s="23">
        <v>366.42436042487418</v>
      </c>
      <c r="C128" s="23">
        <v>260.56445900872012</v>
      </c>
      <c r="D128" s="23">
        <v>237.85129763936985</v>
      </c>
      <c r="E128" s="23">
        <v>199.81120730251101</v>
      </c>
      <c r="F128" s="23">
        <v>227.80762829993853</v>
      </c>
      <c r="G128" s="35">
        <v>184.28032801081031</v>
      </c>
      <c r="H128" s="37">
        <v>126.28909552</v>
      </c>
      <c r="I128" s="29">
        <f t="shared" si="40"/>
        <v>5.6414417164020163E-3</v>
      </c>
      <c r="J128" s="29">
        <f t="shared" si="41"/>
        <v>2.0027780517578582E-3</v>
      </c>
      <c r="K128" s="29">
        <f t="shared" si="42"/>
        <v>1.433355129866971E-3</v>
      </c>
      <c r="L128" s="29">
        <f t="shared" si="43"/>
        <v>1.1228737152223739E-3</v>
      </c>
      <c r="M128" s="29">
        <f t="shared" si="44"/>
        <v>-1.2166684070294594E-3</v>
      </c>
      <c r="N128" s="29">
        <f t="shared" si="45"/>
        <v>3.1200766572215427E-3</v>
      </c>
      <c r="O128" s="29">
        <f t="shared" si="39"/>
        <v>-1.6038492458426131E-3</v>
      </c>
      <c r="P128" s="30">
        <f t="shared" si="31"/>
        <v>5.4518679037736705E-3</v>
      </c>
      <c r="Q128" s="30">
        <f t="shared" si="32"/>
        <v>4.6573567894660694E-3</v>
      </c>
      <c r="R128" s="30">
        <f t="shared" si="33"/>
        <v>3.8093794075153651E-3</v>
      </c>
      <c r="S128" s="30">
        <f t="shared" si="34"/>
        <v>3.7208640912421574E-3</v>
      </c>
      <c r="T128" s="30">
        <f t="shared" si="35"/>
        <v>2.4941852029979456E-3</v>
      </c>
      <c r="U128" s="30">
        <f t="shared" si="36"/>
        <v>4.2848825895097937E-3</v>
      </c>
      <c r="V128" s="30">
        <f t="shared" si="37"/>
        <v>1.6453963228239318E-3</v>
      </c>
    </row>
    <row r="129" spans="1:22" s="19" customFormat="1" ht="13.5" x14ac:dyDescent="0.25">
      <c r="A129" s="18" t="s">
        <v>88</v>
      </c>
      <c r="B129" s="23">
        <v>367.06198700338695</v>
      </c>
      <c r="C129" s="23">
        <v>261.79735983965878</v>
      </c>
      <c r="D129" s="23">
        <v>238.50659203048568</v>
      </c>
      <c r="E129" s="23">
        <v>200.83274744976353</v>
      </c>
      <c r="F129" s="23">
        <v>228.94608639858487</v>
      </c>
      <c r="G129" s="35">
        <v>184.76415370569558</v>
      </c>
      <c r="H129" s="37">
        <v>125.88334742000001</v>
      </c>
      <c r="I129" s="29">
        <f t="shared" si="40"/>
        <v>1.7401315179302729E-3</v>
      </c>
      <c r="J129" s="29">
        <f t="shared" si="41"/>
        <v>4.7316538703284948E-3</v>
      </c>
      <c r="K129" s="29">
        <f t="shared" si="42"/>
        <v>2.7550591382914727E-3</v>
      </c>
      <c r="L129" s="29">
        <f t="shared" si="43"/>
        <v>5.1125267748666735E-3</v>
      </c>
      <c r="M129" s="29">
        <f t="shared" si="44"/>
        <v>4.9974538040816179E-3</v>
      </c>
      <c r="N129" s="29">
        <f t="shared" si="45"/>
        <v>2.6254874847894045E-3</v>
      </c>
      <c r="O129" s="29">
        <f t="shared" si="39"/>
        <v>-3.212851421013936E-3</v>
      </c>
      <c r="P129" s="30">
        <f t="shared" si="31"/>
        <v>5.1890841327603037E-3</v>
      </c>
      <c r="Q129" s="30">
        <f t="shared" si="32"/>
        <v>4.7263878710023521E-3</v>
      </c>
      <c r="R129" s="30">
        <f t="shared" si="33"/>
        <v>3.7126878582965906E-3</v>
      </c>
      <c r="S129" s="30">
        <f t="shared" si="34"/>
        <v>3.9085174061522206E-3</v>
      </c>
      <c r="T129" s="30">
        <f t="shared" si="35"/>
        <v>2.6132236478170162E-3</v>
      </c>
      <c r="U129" s="30">
        <f t="shared" si="36"/>
        <v>4.1613613376662532E-3</v>
      </c>
      <c r="V129" s="30">
        <f t="shared" si="37"/>
        <v>1.6506589787178734E-3</v>
      </c>
    </row>
    <row r="130" spans="1:22" s="19" customFormat="1" ht="13.5" x14ac:dyDescent="0.25">
      <c r="A130" s="18" t="s">
        <v>89</v>
      </c>
      <c r="B130" s="23">
        <v>367.90948913580024</v>
      </c>
      <c r="C130" s="23">
        <v>262.44701909585376</v>
      </c>
      <c r="D130" s="23">
        <v>238.70555059700723</v>
      </c>
      <c r="E130" s="23">
        <v>201.63822011195421</v>
      </c>
      <c r="F130" s="23">
        <v>228.65445263143766</v>
      </c>
      <c r="G130" s="35">
        <v>185.30077009047116</v>
      </c>
      <c r="H130" s="37">
        <v>124.76754015</v>
      </c>
      <c r="I130" s="29">
        <f t="shared" si="40"/>
        <v>2.308880141286536E-3</v>
      </c>
      <c r="J130" s="29">
        <f t="shared" si="41"/>
        <v>2.4815347893228259E-3</v>
      </c>
      <c r="K130" s="29">
        <f t="shared" si="42"/>
        <v>8.3418476960219032E-4</v>
      </c>
      <c r="L130" s="29">
        <f t="shared" si="43"/>
        <v>4.0106639600305354E-3</v>
      </c>
      <c r="M130" s="29">
        <f t="shared" si="44"/>
        <v>-1.2738097939769203E-3</v>
      </c>
      <c r="N130" s="29">
        <f t="shared" si="45"/>
        <v>2.9043316791326412E-3</v>
      </c>
      <c r="O130" s="29">
        <f t="shared" si="39"/>
        <v>-8.8638195032834689E-3</v>
      </c>
      <c r="P130" s="30">
        <f t="shared" si="31"/>
        <v>4.9903456249648847E-3</v>
      </c>
      <c r="Q130" s="30">
        <f t="shared" si="32"/>
        <v>4.6265521304710766E-3</v>
      </c>
      <c r="R130" s="30">
        <f t="shared" si="33"/>
        <v>3.3349853639419781E-3</v>
      </c>
      <c r="S130" s="30">
        <f t="shared" si="34"/>
        <v>3.9434654221655206E-3</v>
      </c>
      <c r="T130" s="30">
        <f t="shared" si="35"/>
        <v>2.5471138218056337E-3</v>
      </c>
      <c r="U130" s="30">
        <f t="shared" si="36"/>
        <v>4.042685524685629E-3</v>
      </c>
      <c r="V130" s="30">
        <f t="shared" si="37"/>
        <v>3.6421222618059616E-4</v>
      </c>
    </row>
    <row r="131" spans="1:22" s="19" customFormat="1" ht="13.5" x14ac:dyDescent="0.25">
      <c r="A131" s="18" t="s">
        <v>90</v>
      </c>
      <c r="B131" s="23">
        <v>369.53044567132474</v>
      </c>
      <c r="C131" s="23">
        <v>263.11208458771722</v>
      </c>
      <c r="D131" s="23">
        <v>239.33193240400323</v>
      </c>
      <c r="E131" s="23">
        <v>202.27443281194272</v>
      </c>
      <c r="F131" s="23">
        <v>229.10071540680713</v>
      </c>
      <c r="G131" s="35">
        <v>185.83710901669031</v>
      </c>
      <c r="H131" s="37">
        <v>123.24598478</v>
      </c>
      <c r="I131" s="29">
        <f t="shared" si="40"/>
        <v>4.4058568299829379E-3</v>
      </c>
      <c r="J131" s="29">
        <f t="shared" si="41"/>
        <v>2.5340942875047715E-3</v>
      </c>
      <c r="K131" s="29">
        <f t="shared" si="42"/>
        <v>2.624077259323886E-3</v>
      </c>
      <c r="L131" s="29">
        <f t="shared" si="43"/>
        <v>3.1552187855817459E-3</v>
      </c>
      <c r="M131" s="29">
        <f t="shared" si="44"/>
        <v>1.9516907291054664E-3</v>
      </c>
      <c r="N131" s="29">
        <f t="shared" si="45"/>
        <v>2.8944236225099487E-3</v>
      </c>
      <c r="O131" s="29">
        <f t="shared" si="39"/>
        <v>-1.2195121969790645E-2</v>
      </c>
      <c r="P131" s="30">
        <f t="shared" si="31"/>
        <v>4.6303584805483366E-3</v>
      </c>
      <c r="Q131" s="30">
        <f t="shared" si="32"/>
        <v>4.197775795912931E-3</v>
      </c>
      <c r="R131" s="30">
        <f t="shared" si="33"/>
        <v>3.1715685123589244E-3</v>
      </c>
      <c r="S131" s="30">
        <f t="shared" si="34"/>
        <v>3.9230909456767753E-3</v>
      </c>
      <c r="T131" s="30">
        <f t="shared" si="35"/>
        <v>2.4385026243117541E-3</v>
      </c>
      <c r="U131" s="30">
        <f t="shared" si="36"/>
        <v>3.9077607960287964E-3</v>
      </c>
      <c r="V131" s="30">
        <f t="shared" si="37"/>
        <v>-8.5612956824571965E-4</v>
      </c>
    </row>
    <row r="132" spans="1:22" s="19" customFormat="1" ht="13.5" x14ac:dyDescent="0.25">
      <c r="A132" s="18" t="s">
        <v>91</v>
      </c>
      <c r="B132" s="23">
        <v>371.2087098772638</v>
      </c>
      <c r="C132" s="23">
        <v>264.78963659612685</v>
      </c>
      <c r="D132" s="23">
        <v>240.12775688418873</v>
      </c>
      <c r="E132" s="23">
        <v>203.34307307139952</v>
      </c>
      <c r="F132" s="23">
        <v>230.00144575745085</v>
      </c>
      <c r="G132" s="35">
        <v>186.2614632946277</v>
      </c>
      <c r="H132" s="37">
        <v>122.73879966</v>
      </c>
      <c r="I132" s="29">
        <f t="shared" si="40"/>
        <v>4.5416128105227197E-3</v>
      </c>
      <c r="J132" s="29">
        <f t="shared" si="41"/>
        <v>6.3758075233916753E-3</v>
      </c>
      <c r="K132" s="29">
        <f t="shared" si="42"/>
        <v>3.3251913866726049E-3</v>
      </c>
      <c r="L132" s="29">
        <f t="shared" si="43"/>
        <v>5.2831207810150119E-3</v>
      </c>
      <c r="M132" s="29">
        <f t="shared" si="44"/>
        <v>3.9315911739704846E-3</v>
      </c>
      <c r="N132" s="29">
        <f t="shared" si="45"/>
        <v>2.2834743834681849E-3</v>
      </c>
      <c r="O132" s="29">
        <f t="shared" si="39"/>
        <v>-4.1152263167465652E-3</v>
      </c>
      <c r="P132" s="30">
        <f t="shared" si="31"/>
        <v>4.323836929276707E-3</v>
      </c>
      <c r="Q132" s="30">
        <f t="shared" si="32"/>
        <v>4.0321221222237068E-3</v>
      </c>
      <c r="R132" s="30">
        <f t="shared" si="33"/>
        <v>2.9929285378371487E-3</v>
      </c>
      <c r="S132" s="30">
        <f t="shared" si="34"/>
        <v>4.0153892019035549E-3</v>
      </c>
      <c r="T132" s="30">
        <f t="shared" si="35"/>
        <v>2.4873488128546711E-3</v>
      </c>
      <c r="U132" s="30">
        <f t="shared" si="36"/>
        <v>3.6652886303664757E-3</v>
      </c>
      <c r="V132" s="30">
        <f t="shared" si="37"/>
        <v>-2.4205634651704882E-3</v>
      </c>
    </row>
    <row r="133" spans="1:22" s="19" customFormat="1" ht="13.5" x14ac:dyDescent="0.25">
      <c r="A133" s="18" t="s">
        <v>92</v>
      </c>
      <c r="B133" s="23">
        <v>370.60761271328528</v>
      </c>
      <c r="C133" s="23">
        <v>265.11008571345729</v>
      </c>
      <c r="D133" s="23">
        <v>239.22200435887819</v>
      </c>
      <c r="E133" s="23">
        <v>203.55276037282528</v>
      </c>
      <c r="F133" s="23">
        <v>230.09599709866015</v>
      </c>
      <c r="G133" s="35">
        <v>186.62378299463131</v>
      </c>
      <c r="H133" s="37">
        <v>123.85460693</v>
      </c>
      <c r="I133" s="29">
        <f t="shared" si="40"/>
        <v>-1.6192970369075363E-3</v>
      </c>
      <c r="J133" s="29">
        <f t="shared" si="41"/>
        <v>1.210202640291428E-3</v>
      </c>
      <c r="K133" s="29">
        <f t="shared" si="42"/>
        <v>-3.7719609638771088E-3</v>
      </c>
      <c r="L133" s="29">
        <f t="shared" si="43"/>
        <v>1.0311996285810655E-3</v>
      </c>
      <c r="M133" s="29">
        <f t="shared" si="44"/>
        <v>4.1109020379378835E-4</v>
      </c>
      <c r="N133" s="29">
        <f t="shared" si="45"/>
        <v>1.9452209469142526E-3</v>
      </c>
      <c r="O133" s="29">
        <f t="shared" si="39"/>
        <v>9.0909090938718143E-3</v>
      </c>
      <c r="P133" s="30">
        <f t="shared" si="31"/>
        <v>4.4356506167283474E-3</v>
      </c>
      <c r="Q133" s="30">
        <f t="shared" si="32"/>
        <v>4.1613152130669699E-3</v>
      </c>
      <c r="R133" s="30">
        <f t="shared" si="33"/>
        <v>2.3954901007198093E-3</v>
      </c>
      <c r="S133" s="30">
        <f t="shared" si="34"/>
        <v>3.6862430384088161E-3</v>
      </c>
      <c r="T133" s="30">
        <f t="shared" si="35"/>
        <v>2.2104401741218542E-3</v>
      </c>
      <c r="U133" s="30">
        <f t="shared" si="36"/>
        <v>3.419533095071637E-3</v>
      </c>
      <c r="V133" s="30">
        <f t="shared" si="37"/>
        <v>-1.2617036028551621E-3</v>
      </c>
    </row>
    <row r="134" spans="1:22" s="19" customFormat="1" ht="13.5" x14ac:dyDescent="0.25">
      <c r="A134" s="18" t="s">
        <v>93</v>
      </c>
      <c r="B134" s="23">
        <v>370.42167430211191</v>
      </c>
      <c r="C134" s="23">
        <v>265.47169517237944</v>
      </c>
      <c r="D134" s="23">
        <v>239.67783225867137</v>
      </c>
      <c r="E134" s="23">
        <v>204.36556099167316</v>
      </c>
      <c r="F134" s="23">
        <v>230.98669567816629</v>
      </c>
      <c r="G134" s="35">
        <v>186.83889345654472</v>
      </c>
      <c r="H134" s="37">
        <v>121.31868132</v>
      </c>
      <c r="I134" s="29">
        <f t="shared" si="40"/>
        <v>-5.0171233616082202E-4</v>
      </c>
      <c r="J134" s="29">
        <f t="shared" si="41"/>
        <v>1.3639973671653882E-3</v>
      </c>
      <c r="K134" s="29">
        <f t="shared" si="42"/>
        <v>1.9054597465430062E-3</v>
      </c>
      <c r="L134" s="29">
        <f t="shared" si="43"/>
        <v>3.9930709726518571E-3</v>
      </c>
      <c r="M134" s="29">
        <f t="shared" si="44"/>
        <v>3.8709868521711998E-3</v>
      </c>
      <c r="N134" s="29">
        <f t="shared" si="45"/>
        <v>1.1526422756074977E-3</v>
      </c>
      <c r="O134" s="29">
        <f t="shared" si="39"/>
        <v>-2.0475020452273188E-2</v>
      </c>
      <c r="P134" s="30">
        <f t="shared" si="31"/>
        <v>3.9542131852420975E-3</v>
      </c>
      <c r="Q134" s="30">
        <f t="shared" si="32"/>
        <v>4.1590952718635983E-3</v>
      </c>
      <c r="R134" s="30">
        <f t="shared" si="33"/>
        <v>2.2723788453576864E-3</v>
      </c>
      <c r="S134" s="30">
        <f t="shared" si="34"/>
        <v>3.9105918848508234E-3</v>
      </c>
      <c r="T134" s="30">
        <f t="shared" si="35"/>
        <v>2.3773918167689502E-3</v>
      </c>
      <c r="U134" s="30">
        <f t="shared" si="36"/>
        <v>3.1080199517472709E-3</v>
      </c>
      <c r="V134" s="30">
        <f t="shared" si="37"/>
        <v>-3.5055897117527903E-3</v>
      </c>
    </row>
    <row r="135" spans="1:22" s="19" customFormat="1" ht="13.5" x14ac:dyDescent="0.25">
      <c r="A135" s="18" t="s">
        <v>94</v>
      </c>
      <c r="B135" s="23">
        <v>369.28680503704226</v>
      </c>
      <c r="C135" s="23">
        <v>265.08148934242371</v>
      </c>
      <c r="D135" s="23">
        <v>239.77673152344474</v>
      </c>
      <c r="E135" s="23">
        <v>204.74810620948588</v>
      </c>
      <c r="F135" s="23">
        <v>231.59272934472912</v>
      </c>
      <c r="G135" s="35">
        <v>186.788062450453</v>
      </c>
      <c r="H135" s="37">
        <v>120.10143702000001</v>
      </c>
      <c r="I135" s="29">
        <f t="shared" si="40"/>
        <v>-3.0637226269434395E-3</v>
      </c>
      <c r="J135" s="29">
        <f t="shared" si="41"/>
        <v>-1.4698585086532826E-3</v>
      </c>
      <c r="K135" s="29">
        <f t="shared" si="42"/>
        <v>4.1263417580741739E-4</v>
      </c>
      <c r="L135" s="29">
        <f t="shared" si="43"/>
        <v>1.8718673339893411E-3</v>
      </c>
      <c r="M135" s="29">
        <f t="shared" si="44"/>
        <v>2.6236734751477787E-3</v>
      </c>
      <c r="N135" s="29">
        <f t="shared" si="45"/>
        <v>-2.7205794870300442E-4</v>
      </c>
      <c r="O135" s="29">
        <f t="shared" si="39"/>
        <v>-1.0033444864021294E-2</v>
      </c>
      <c r="P135" s="30">
        <f t="shared" si="31"/>
        <v>3.1708775720077661E-3</v>
      </c>
      <c r="Q135" s="30">
        <f t="shared" si="32"/>
        <v>3.4460404974505972E-3</v>
      </c>
      <c r="R135" s="30">
        <f t="shared" si="33"/>
        <v>1.9798043076135522E-3</v>
      </c>
      <c r="S135" s="30">
        <f t="shared" si="34"/>
        <v>3.5913856104193248E-3</v>
      </c>
      <c r="T135" s="30">
        <f t="shared" si="35"/>
        <v>2.4039845838724474E-3</v>
      </c>
      <c r="U135" s="30">
        <f t="shared" si="36"/>
        <v>2.6764784325383878E-3</v>
      </c>
      <c r="V135" s="30">
        <f t="shared" si="37"/>
        <v>-5.1429921722309915E-3</v>
      </c>
    </row>
    <row r="136" spans="1:22" s="19" customFormat="1" ht="13.5" x14ac:dyDescent="0.25">
      <c r="A136" s="18" t="s">
        <v>95</v>
      </c>
      <c r="B136" s="23">
        <v>366.55331979401029</v>
      </c>
      <c r="C136" s="23">
        <v>264.26496141975144</v>
      </c>
      <c r="D136" s="23">
        <v>239.8004146262941</v>
      </c>
      <c r="E136" s="23">
        <v>205.11174052232479</v>
      </c>
      <c r="F136" s="23">
        <v>231.69972963509804</v>
      </c>
      <c r="G136" s="35">
        <v>186.64965803237746</v>
      </c>
      <c r="H136" s="37">
        <v>118.78275571</v>
      </c>
      <c r="I136" s="29">
        <f t="shared" si="40"/>
        <v>-7.4020658354088092E-3</v>
      </c>
      <c r="J136" s="29">
        <f t="shared" si="41"/>
        <v>-3.0802902333836677E-3</v>
      </c>
      <c r="K136" s="29">
        <f t="shared" si="42"/>
        <v>9.8771480864253411E-5</v>
      </c>
      <c r="L136" s="29">
        <f t="shared" si="43"/>
        <v>1.77600818669777E-3</v>
      </c>
      <c r="M136" s="29">
        <f t="shared" si="44"/>
        <v>4.6201921222511398E-4</v>
      </c>
      <c r="N136" s="29">
        <f t="shared" si="45"/>
        <v>-7.4097036105961545E-4</v>
      </c>
      <c r="O136" s="29">
        <f t="shared" si="39"/>
        <v>-1.0979729657859195E-2</v>
      </c>
      <c r="P136" s="30">
        <f t="shared" si="31"/>
        <v>2.1644870773870144E-3</v>
      </c>
      <c r="Q136" s="30">
        <f t="shared" si="32"/>
        <v>2.3736069412677329E-3</v>
      </c>
      <c r="R136" s="30">
        <f t="shared" si="33"/>
        <v>1.6171119216478581E-3</v>
      </c>
      <c r="S136" s="30">
        <f t="shared" si="34"/>
        <v>3.1294655969583527E-3</v>
      </c>
      <c r="T136" s="30">
        <f t="shared" si="35"/>
        <v>1.920052584982781E-3</v>
      </c>
      <c r="U136" s="30">
        <f t="shared" si="36"/>
        <v>2.2274167855708725E-3</v>
      </c>
      <c r="V136" s="30">
        <f t="shared" si="37"/>
        <v>-5.4627315489003091E-3</v>
      </c>
    </row>
    <row r="137" spans="1:22" s="19" customFormat="1" ht="13.5" x14ac:dyDescent="0.25">
      <c r="A137" s="18" t="s">
        <v>96</v>
      </c>
      <c r="B137" s="23">
        <v>365.15903963444646</v>
      </c>
      <c r="C137" s="23">
        <v>263.31730012237432</v>
      </c>
      <c r="D137" s="23">
        <v>240.15048619916803</v>
      </c>
      <c r="E137" s="23">
        <v>205.31436281709975</v>
      </c>
      <c r="F137" s="23">
        <v>232.49475165376262</v>
      </c>
      <c r="G137" s="35">
        <v>186.37706195162903</v>
      </c>
      <c r="H137" s="37">
        <v>119.79712594999999</v>
      </c>
      <c r="I137" s="29">
        <f t="shared" si="40"/>
        <v>-3.8037581008606588E-3</v>
      </c>
      <c r="J137" s="29">
        <f t="shared" si="41"/>
        <v>-3.5860270400050647E-3</v>
      </c>
      <c r="K137" s="29">
        <f t="shared" si="42"/>
        <v>1.4598455695728563E-3</v>
      </c>
      <c r="L137" s="29">
        <f t="shared" si="43"/>
        <v>9.8786297780404579E-4</v>
      </c>
      <c r="M137" s="29">
        <f t="shared" si="44"/>
        <v>3.4312600188038879E-3</v>
      </c>
      <c r="N137" s="29">
        <f t="shared" si="45"/>
        <v>-1.4604692214391422E-3</v>
      </c>
      <c r="O137" s="29">
        <f t="shared" si="39"/>
        <v>8.5397096063043586E-3</v>
      </c>
      <c r="P137" s="30">
        <f t="shared" si="31"/>
        <v>1.2161088244565976E-3</v>
      </c>
      <c r="Q137" s="30">
        <f t="shared" si="32"/>
        <v>1.8557985328653938E-3</v>
      </c>
      <c r="R137" s="30">
        <f t="shared" si="33"/>
        <v>1.3838127644523815E-3</v>
      </c>
      <c r="S137" s="30">
        <f t="shared" si="34"/>
        <v>3.0920449795831038E-3</v>
      </c>
      <c r="T137" s="30">
        <f t="shared" si="35"/>
        <v>1.9041731503099569E-3</v>
      </c>
      <c r="U137" s="30">
        <f t="shared" si="36"/>
        <v>1.7741779371215356E-3</v>
      </c>
      <c r="V137" s="30">
        <f t="shared" si="37"/>
        <v>-4.0849553188734679E-3</v>
      </c>
    </row>
    <row r="138" spans="1:22" s="19" customFormat="1" ht="13.5" x14ac:dyDescent="0.25">
      <c r="A138" s="18" t="s">
        <v>97</v>
      </c>
      <c r="B138" s="23">
        <v>363.60923523072137</v>
      </c>
      <c r="C138" s="23">
        <v>262.12165029949722</v>
      </c>
      <c r="D138" s="23">
        <v>240.38683558137853</v>
      </c>
      <c r="E138" s="23">
        <v>205.12245131758027</v>
      </c>
      <c r="F138" s="23">
        <v>233.49709008118333</v>
      </c>
      <c r="G138" s="35">
        <v>186.01517562374084</v>
      </c>
      <c r="H138" s="37">
        <v>118.88419273</v>
      </c>
      <c r="I138" s="29">
        <f t="shared" si="40"/>
        <v>-4.244190162392171E-3</v>
      </c>
      <c r="J138" s="29">
        <f t="shared" si="41"/>
        <v>-4.5407188297974868E-3</v>
      </c>
      <c r="K138" s="29">
        <f t="shared" si="42"/>
        <v>9.8417199128420668E-4</v>
      </c>
      <c r="L138" s="29">
        <f t="shared" si="43"/>
        <v>-9.3472028398927979E-4</v>
      </c>
      <c r="M138" s="29">
        <f t="shared" si="44"/>
        <v>4.3112303408612829E-3</v>
      </c>
      <c r="N138" s="29">
        <f t="shared" si="45"/>
        <v>-1.9416891976873608E-3</v>
      </c>
      <c r="O138" s="29">
        <f t="shared" si="39"/>
        <v>-7.6206604520798974E-3</v>
      </c>
      <c r="P138" s="30">
        <f t="shared" ref="P138:P201" si="46">AVERAGE(I127:I138)</f>
        <v>1.8502679804889449E-4</v>
      </c>
      <c r="Q138" s="30">
        <f t="shared" ref="Q138:Q201" si="47">AVERAGE(J127:J138)</f>
        <v>9.0637800012652054E-4</v>
      </c>
      <c r="R138" s="30">
        <f t="shared" ref="R138:R201" si="48">AVERAGE(K127:K138)</f>
        <v>1.1647391434434784E-3</v>
      </c>
      <c r="S138" s="30">
        <f t="shared" ref="S138:S201" si="49">AVERAGE(L127:L138)</f>
        <v>2.6165088849959598E-3</v>
      </c>
      <c r="T138" s="30">
        <f t="shared" ref="T138:T201" si="50">AVERAGE(M127:M138)</f>
        <v>2.0956312355059031E-3</v>
      </c>
      <c r="U138" s="30">
        <f t="shared" ref="U138:U201" si="51">AVERAGE(N127:N138)</f>
        <v>1.2987755347265357E-3</v>
      </c>
      <c r="V138" s="30">
        <f t="shared" ref="V138:V201" si="52">AVERAGE(O127:O138)</f>
        <v>-4.9214608040158833E-3</v>
      </c>
    </row>
    <row r="139" spans="1:22" s="19" customFormat="1" ht="13.5" x14ac:dyDescent="0.25">
      <c r="A139" s="18" t="s">
        <v>98</v>
      </c>
      <c r="B139" s="23">
        <v>361.03541590004801</v>
      </c>
      <c r="C139" s="23">
        <v>260.09263611661243</v>
      </c>
      <c r="D139" s="23">
        <v>240.9148916814257</v>
      </c>
      <c r="E139" s="23">
        <v>205.25104352545043</v>
      </c>
      <c r="F139" s="23">
        <v>233.21865995719969</v>
      </c>
      <c r="G139" s="35">
        <v>185.57820687692848</v>
      </c>
      <c r="H139" s="37">
        <v>118.57988166</v>
      </c>
      <c r="I139" s="29">
        <f t="shared" si="40"/>
        <v>-7.078531239835509E-3</v>
      </c>
      <c r="J139" s="29">
        <f t="shared" si="41"/>
        <v>-7.7407348098353004E-3</v>
      </c>
      <c r="K139" s="29">
        <f t="shared" si="42"/>
        <v>2.1966930874981411E-3</v>
      </c>
      <c r="L139" s="29">
        <f t="shared" si="43"/>
        <v>6.2690459793240028E-4</v>
      </c>
      <c r="M139" s="29">
        <f t="shared" si="44"/>
        <v>-1.1924350915329767E-3</v>
      </c>
      <c r="N139" s="29">
        <f t="shared" si="45"/>
        <v>-2.3491026758818861E-3</v>
      </c>
      <c r="O139" s="29">
        <f t="shared" si="39"/>
        <v>-2.5597269326723985E-3</v>
      </c>
      <c r="P139" s="30">
        <f t="shared" si="46"/>
        <v>-7.5627952686537164E-4</v>
      </c>
      <c r="Q139" s="30">
        <f t="shared" si="47"/>
        <v>2.3536592340636393E-5</v>
      </c>
      <c r="R139" s="30">
        <f t="shared" si="48"/>
        <v>1.1881235642874912E-3</v>
      </c>
      <c r="S139" s="30">
        <f t="shared" si="49"/>
        <v>2.3363831191986284E-3</v>
      </c>
      <c r="T139" s="30">
        <f t="shared" si="50"/>
        <v>1.8590068764684385E-3</v>
      </c>
      <c r="U139" s="30">
        <f t="shared" si="51"/>
        <v>8.4678063707270502E-4</v>
      </c>
      <c r="V139" s="30">
        <f t="shared" si="52"/>
        <v>-5.3357360096172521E-3</v>
      </c>
    </row>
    <row r="140" spans="1:22" s="19" customFormat="1" ht="13.5" x14ac:dyDescent="0.25">
      <c r="A140" s="18" t="s">
        <v>99</v>
      </c>
      <c r="B140" s="23">
        <v>359.88817740977248</v>
      </c>
      <c r="C140" s="23">
        <v>258.63061157812473</v>
      </c>
      <c r="D140" s="23">
        <v>241.01334625012686</v>
      </c>
      <c r="E140" s="23">
        <v>205.29113489859759</v>
      </c>
      <c r="F140" s="23">
        <v>233.24050937337728</v>
      </c>
      <c r="G140" s="35">
        <v>185.1055090658169</v>
      </c>
      <c r="H140" s="37">
        <v>119.5942519</v>
      </c>
      <c r="I140" s="29">
        <f t="shared" si="40"/>
        <v>-3.1776342146808598E-3</v>
      </c>
      <c r="J140" s="29">
        <f t="shared" si="41"/>
        <v>-5.6211685202506023E-3</v>
      </c>
      <c r="K140" s="29">
        <f t="shared" si="42"/>
        <v>4.0866950155721027E-4</v>
      </c>
      <c r="L140" s="29">
        <f t="shared" si="43"/>
        <v>1.9532847413851064E-4</v>
      </c>
      <c r="M140" s="29">
        <f t="shared" si="44"/>
        <v>9.3686397913433523E-5</v>
      </c>
      <c r="N140" s="29">
        <f t="shared" si="45"/>
        <v>-2.5471622938196396E-3</v>
      </c>
      <c r="O140" s="29">
        <f t="shared" si="39"/>
        <v>8.5543198879930917E-3</v>
      </c>
      <c r="P140" s="30">
        <f t="shared" si="46"/>
        <v>-1.4912025211222784E-3</v>
      </c>
      <c r="Q140" s="30">
        <f t="shared" si="47"/>
        <v>-6.1179228866006872E-4</v>
      </c>
      <c r="R140" s="30">
        <f t="shared" si="48"/>
        <v>1.1027330952616779E-3</v>
      </c>
      <c r="S140" s="30">
        <f t="shared" si="49"/>
        <v>2.25908768244164E-3</v>
      </c>
      <c r="T140" s="30">
        <f t="shared" si="50"/>
        <v>1.9682031102136797E-3</v>
      </c>
      <c r="U140" s="30">
        <f t="shared" si="51"/>
        <v>3.745107244859402E-4</v>
      </c>
      <c r="V140" s="30">
        <f t="shared" si="52"/>
        <v>-4.489221915130944E-3</v>
      </c>
    </row>
    <row r="141" spans="1:22" s="19" customFormat="1" ht="13.5" x14ac:dyDescent="0.25">
      <c r="A141" s="18" t="s">
        <v>100</v>
      </c>
      <c r="B141" s="23">
        <v>358.61692770512354</v>
      </c>
      <c r="C141" s="23">
        <v>257.3218729765469</v>
      </c>
      <c r="D141" s="23">
        <v>239.84365251763103</v>
      </c>
      <c r="E141" s="23">
        <v>205.35188714067573</v>
      </c>
      <c r="F141" s="23">
        <v>232.36691580892378</v>
      </c>
      <c r="G141" s="35">
        <v>184.55412428807008</v>
      </c>
      <c r="H141" s="37">
        <v>114.82671175</v>
      </c>
      <c r="I141" s="29">
        <f t="shared" si="40"/>
        <v>-3.5323463910332323E-3</v>
      </c>
      <c r="J141" s="29">
        <f t="shared" si="41"/>
        <v>-5.0602617903275447E-3</v>
      </c>
      <c r="K141" s="29">
        <f t="shared" si="42"/>
        <v>-4.8532321993567367E-3</v>
      </c>
      <c r="L141" s="29">
        <f t="shared" si="43"/>
        <v>2.9593212638308092E-4</v>
      </c>
      <c r="M141" s="29">
        <f t="shared" si="44"/>
        <v>-3.7454624276052747E-3</v>
      </c>
      <c r="N141" s="29">
        <f t="shared" si="45"/>
        <v>-2.9787594141823508E-3</v>
      </c>
      <c r="O141" s="29">
        <f t="shared" si="39"/>
        <v>-3.9864291755313051E-2</v>
      </c>
      <c r="P141" s="30">
        <f t="shared" si="46"/>
        <v>-1.9305756802025706E-3</v>
      </c>
      <c r="Q141" s="30">
        <f t="shared" si="47"/>
        <v>-1.4277852603814048E-3</v>
      </c>
      <c r="R141" s="30">
        <f t="shared" si="48"/>
        <v>4.6870881712432737E-4</v>
      </c>
      <c r="S141" s="30">
        <f t="shared" si="49"/>
        <v>1.857704795068007E-3</v>
      </c>
      <c r="T141" s="30">
        <f t="shared" si="50"/>
        <v>1.2396267575731053E-3</v>
      </c>
      <c r="U141" s="30">
        <f t="shared" si="51"/>
        <v>-9.2509850428372747E-5</v>
      </c>
      <c r="V141" s="30">
        <f t="shared" si="52"/>
        <v>-7.5435086096558692E-3</v>
      </c>
    </row>
    <row r="142" spans="1:22" s="19" customFormat="1" ht="13.5" x14ac:dyDescent="0.25">
      <c r="A142" s="18" t="s">
        <v>101</v>
      </c>
      <c r="B142" s="23">
        <v>355.80458919234928</v>
      </c>
      <c r="C142" s="23">
        <v>254.67312099588364</v>
      </c>
      <c r="D142" s="23">
        <v>238.03205011417052</v>
      </c>
      <c r="E142" s="23">
        <v>205.03830222563158</v>
      </c>
      <c r="F142" s="23">
        <v>230.94234203843257</v>
      </c>
      <c r="G142" s="35">
        <v>183.94455088062955</v>
      </c>
      <c r="H142" s="37">
        <v>113.60946746</v>
      </c>
      <c r="I142" s="29">
        <f t="shared" si="40"/>
        <v>-7.8421800408895789E-3</v>
      </c>
      <c r="J142" s="29">
        <f t="shared" si="41"/>
        <v>-1.0293536068364769E-2</v>
      </c>
      <c r="K142" s="29">
        <f t="shared" si="42"/>
        <v>-7.5532639052323476E-3</v>
      </c>
      <c r="L142" s="29">
        <f t="shared" si="43"/>
        <v>-1.5270612771594615E-3</v>
      </c>
      <c r="M142" s="29">
        <f t="shared" si="44"/>
        <v>-6.130708261681452E-3</v>
      </c>
      <c r="N142" s="29">
        <f t="shared" si="45"/>
        <v>-3.3029519648612891E-3</v>
      </c>
      <c r="O142" s="29">
        <f t="shared" si="39"/>
        <v>-1.0600706677468682E-2</v>
      </c>
      <c r="P142" s="30">
        <f t="shared" si="46"/>
        <v>-2.7764973620505798E-3</v>
      </c>
      <c r="Q142" s="30">
        <f t="shared" si="47"/>
        <v>-2.4923744985220382E-3</v>
      </c>
      <c r="R142" s="30">
        <f t="shared" si="48"/>
        <v>-2.3024523911188417E-4</v>
      </c>
      <c r="S142" s="30">
        <f t="shared" si="49"/>
        <v>1.3962276919688404E-3</v>
      </c>
      <c r="T142" s="30">
        <f t="shared" si="50"/>
        <v>8.3488521859772754E-4</v>
      </c>
      <c r="U142" s="30">
        <f t="shared" si="51"/>
        <v>-6.0978348742786698E-4</v>
      </c>
      <c r="V142" s="30">
        <f t="shared" si="52"/>
        <v>-7.688249207504637E-3</v>
      </c>
    </row>
    <row r="143" spans="1:22" s="19" customFormat="1" ht="13.5" x14ac:dyDescent="0.25">
      <c r="A143" s="18" t="s">
        <v>102</v>
      </c>
      <c r="B143" s="23">
        <v>353.86256448809917</v>
      </c>
      <c r="C143" s="23">
        <v>252.47607779190625</v>
      </c>
      <c r="D143" s="23">
        <v>236.76912763859147</v>
      </c>
      <c r="E143" s="23">
        <v>204.76596730753508</v>
      </c>
      <c r="F143" s="23">
        <v>230.41142068469753</v>
      </c>
      <c r="G143" s="35">
        <v>183.34736733965224</v>
      </c>
      <c r="H143" s="37">
        <v>114.92814877000001</v>
      </c>
      <c r="I143" s="29">
        <f t="shared" si="40"/>
        <v>-5.4581215735816447E-3</v>
      </c>
      <c r="J143" s="29">
        <f t="shared" si="41"/>
        <v>-8.6269143574554865E-3</v>
      </c>
      <c r="K143" s="29">
        <f t="shared" si="42"/>
        <v>-5.3056824699585347E-3</v>
      </c>
      <c r="L143" s="29">
        <f t="shared" si="43"/>
        <v>-1.3282148512760179E-3</v>
      </c>
      <c r="M143" s="29">
        <f t="shared" si="44"/>
        <v>-2.2989346563684057E-3</v>
      </c>
      <c r="N143" s="29">
        <f t="shared" si="45"/>
        <v>-3.2465410805501554E-3</v>
      </c>
      <c r="O143" s="29">
        <f t="shared" si="39"/>
        <v>1.1607142780281828E-2</v>
      </c>
      <c r="P143" s="30">
        <f t="shared" si="46"/>
        <v>-3.5984955623476283E-3</v>
      </c>
      <c r="Q143" s="30">
        <f t="shared" si="47"/>
        <v>-3.4224585522687266E-3</v>
      </c>
      <c r="R143" s="30">
        <f t="shared" si="48"/>
        <v>-8.9105854988541934E-4</v>
      </c>
      <c r="S143" s="30">
        <f t="shared" si="49"/>
        <v>1.0226082222306936E-3</v>
      </c>
      <c r="T143" s="30">
        <f t="shared" si="50"/>
        <v>4.8066643647490487E-4</v>
      </c>
      <c r="U143" s="30">
        <f t="shared" si="51"/>
        <v>-1.1215305460162089E-3</v>
      </c>
      <c r="V143" s="30">
        <f t="shared" si="52"/>
        <v>-5.7047271449985988E-3</v>
      </c>
    </row>
    <row r="144" spans="1:22" s="19" customFormat="1" ht="13.5" x14ac:dyDescent="0.25">
      <c r="A144" s="18" t="s">
        <v>103</v>
      </c>
      <c r="B144" s="23">
        <v>353.18662713734511</v>
      </c>
      <c r="C144" s="23">
        <v>251.19859420427443</v>
      </c>
      <c r="D144" s="23">
        <v>236.74789328866134</v>
      </c>
      <c r="E144" s="23">
        <v>204.31179581100173</v>
      </c>
      <c r="F144" s="23">
        <v>230.60242191605113</v>
      </c>
      <c r="G144" s="35">
        <v>182.91808262123627</v>
      </c>
      <c r="H144" s="37">
        <v>114.31952663</v>
      </c>
      <c r="I144" s="29">
        <f t="shared" si="40"/>
        <v>-1.9101691407563037E-3</v>
      </c>
      <c r="J144" s="29">
        <f t="shared" si="41"/>
        <v>-5.0598203156686297E-3</v>
      </c>
      <c r="K144" s="29">
        <f t="shared" si="42"/>
        <v>-8.9683778210046034E-5</v>
      </c>
      <c r="L144" s="29">
        <f t="shared" si="43"/>
        <v>-2.2180028376064791E-3</v>
      </c>
      <c r="M144" s="29">
        <f t="shared" si="44"/>
        <v>8.2895730943375462E-4</v>
      </c>
      <c r="N144" s="29">
        <f t="shared" si="45"/>
        <v>-2.3413737794266676E-3</v>
      </c>
      <c r="O144" s="29">
        <f t="shared" si="39"/>
        <v>-5.2956751371503749E-3</v>
      </c>
      <c r="P144" s="30">
        <f t="shared" si="46"/>
        <v>-4.1361440582875471E-3</v>
      </c>
      <c r="Q144" s="30">
        <f t="shared" si="47"/>
        <v>-4.3754275388570851E-3</v>
      </c>
      <c r="R144" s="30">
        <f t="shared" si="48"/>
        <v>-1.1756314802923069E-3</v>
      </c>
      <c r="S144" s="30">
        <f t="shared" si="49"/>
        <v>3.975145873455696E-4</v>
      </c>
      <c r="T144" s="30">
        <f t="shared" si="50"/>
        <v>2.2211361443017765E-4</v>
      </c>
      <c r="U144" s="30">
        <f t="shared" si="51"/>
        <v>-1.5069345595907799E-3</v>
      </c>
      <c r="V144" s="30">
        <f t="shared" si="52"/>
        <v>-5.8030978800322486E-3</v>
      </c>
    </row>
    <row r="145" spans="1:22" s="19" customFormat="1" ht="13.5" x14ac:dyDescent="0.25">
      <c r="A145" s="18" t="s">
        <v>104</v>
      </c>
      <c r="B145" s="23">
        <v>352.93088785665338</v>
      </c>
      <c r="C145" s="23">
        <v>250.96233750368927</v>
      </c>
      <c r="D145" s="23">
        <v>237.81742912927174</v>
      </c>
      <c r="E145" s="23">
        <v>204.37246013161592</v>
      </c>
      <c r="F145" s="23">
        <v>231.19851535048474</v>
      </c>
      <c r="G145" s="35">
        <v>182.65050039230698</v>
      </c>
      <c r="H145" s="37">
        <v>115.53677092</v>
      </c>
      <c r="I145" s="29">
        <f t="shared" si="40"/>
        <v>-7.240910641621701E-4</v>
      </c>
      <c r="J145" s="29">
        <f t="shared" si="41"/>
        <v>-9.4051760653180686E-4</v>
      </c>
      <c r="K145" s="29">
        <f t="shared" si="42"/>
        <v>4.5176150281782583E-3</v>
      </c>
      <c r="L145" s="29">
        <f t="shared" si="43"/>
        <v>2.9692030444640276E-4</v>
      </c>
      <c r="M145" s="29">
        <f t="shared" si="44"/>
        <v>2.5849400430434993E-3</v>
      </c>
      <c r="N145" s="29">
        <f t="shared" si="45"/>
        <v>-1.4628527977923369E-3</v>
      </c>
      <c r="O145" s="29">
        <f t="shared" si="39"/>
        <v>1.0647737319099118E-2</v>
      </c>
      <c r="P145" s="30">
        <f t="shared" si="46"/>
        <v>-4.0615435605587669E-3</v>
      </c>
      <c r="Q145" s="30">
        <f t="shared" si="47"/>
        <v>-4.554654226092354E-3</v>
      </c>
      <c r="R145" s="30">
        <f t="shared" si="48"/>
        <v>-4.8483348095435967E-4</v>
      </c>
      <c r="S145" s="30">
        <f t="shared" si="49"/>
        <v>3.3632464366768105E-4</v>
      </c>
      <c r="T145" s="30">
        <f t="shared" si="50"/>
        <v>4.0326776770098705E-4</v>
      </c>
      <c r="U145" s="30">
        <f t="shared" si="51"/>
        <v>-1.7909407049829958E-3</v>
      </c>
      <c r="V145" s="30">
        <f t="shared" si="52"/>
        <v>-5.6733621945966395E-3</v>
      </c>
    </row>
    <row r="146" spans="1:22" s="19" customFormat="1" ht="13.5" x14ac:dyDescent="0.25">
      <c r="A146" s="18" t="s">
        <v>105</v>
      </c>
      <c r="B146" s="23">
        <v>352.65172644812026</v>
      </c>
      <c r="C146" s="23">
        <v>250.77158761214778</v>
      </c>
      <c r="D146" s="23">
        <v>238.24339091015867</v>
      </c>
      <c r="E146" s="23">
        <v>204.71316778421422</v>
      </c>
      <c r="F146" s="23">
        <v>231.77390317027547</v>
      </c>
      <c r="G146" s="35">
        <v>182.49593169633769</v>
      </c>
      <c r="H146" s="37">
        <v>114.72527473</v>
      </c>
      <c r="I146" s="29">
        <f t="shared" si="40"/>
        <v>-7.90980382103909E-4</v>
      </c>
      <c r="J146" s="29">
        <f t="shared" si="41"/>
        <v>-7.6007377616444988E-4</v>
      </c>
      <c r="K146" s="29">
        <f t="shared" si="42"/>
        <v>1.7911293652719618E-3</v>
      </c>
      <c r="L146" s="29">
        <f t="shared" si="43"/>
        <v>1.6670918008173971E-3</v>
      </c>
      <c r="M146" s="29">
        <f t="shared" si="44"/>
        <v>2.4887176239798796E-3</v>
      </c>
      <c r="N146" s="29">
        <f t="shared" si="45"/>
        <v>-8.4625388727267313E-4</v>
      </c>
      <c r="O146" s="29">
        <f t="shared" si="39"/>
        <v>-7.0237049515768117E-3</v>
      </c>
      <c r="P146" s="30">
        <f t="shared" si="46"/>
        <v>-4.0856492310540242E-3</v>
      </c>
      <c r="Q146" s="30">
        <f t="shared" si="47"/>
        <v>-4.7316601547031751E-3</v>
      </c>
      <c r="R146" s="30">
        <f t="shared" si="48"/>
        <v>-4.9436101272694669E-4</v>
      </c>
      <c r="S146" s="30">
        <f t="shared" si="49"/>
        <v>1.4249304601480906E-4</v>
      </c>
      <c r="T146" s="30">
        <f t="shared" si="50"/>
        <v>2.8807866535171013E-4</v>
      </c>
      <c r="U146" s="30">
        <f t="shared" si="51"/>
        <v>-1.9575153852230101E-3</v>
      </c>
      <c r="V146" s="30">
        <f t="shared" si="52"/>
        <v>-4.5524192362052752E-3</v>
      </c>
    </row>
    <row r="147" spans="1:22" s="19" customFormat="1" ht="13.5" x14ac:dyDescent="0.25">
      <c r="A147" s="18" t="s">
        <v>106</v>
      </c>
      <c r="B147" s="23">
        <v>352.71615309349767</v>
      </c>
      <c r="C147" s="23">
        <v>250.65565995559518</v>
      </c>
      <c r="D147" s="23">
        <v>238.67500545470045</v>
      </c>
      <c r="E147" s="23">
        <v>204.81673271072842</v>
      </c>
      <c r="F147" s="23">
        <v>232.45132610352564</v>
      </c>
      <c r="G147" s="35">
        <v>182.51745804908924</v>
      </c>
      <c r="H147" s="37">
        <v>115.33389687</v>
      </c>
      <c r="I147" s="29">
        <f t="shared" si="40"/>
        <v>1.8269198913701447E-4</v>
      </c>
      <c r="J147" s="29">
        <f t="shared" si="41"/>
        <v>-4.6228385622336838E-4</v>
      </c>
      <c r="K147" s="29">
        <f t="shared" si="42"/>
        <v>1.8116538003127599E-3</v>
      </c>
      <c r="L147" s="29">
        <f t="shared" si="43"/>
        <v>5.0590261308135372E-4</v>
      </c>
      <c r="M147" s="29">
        <f t="shared" si="44"/>
        <v>2.9227748421378295E-3</v>
      </c>
      <c r="N147" s="29">
        <f t="shared" si="45"/>
        <v>1.1795524728391705E-4</v>
      </c>
      <c r="O147" s="29">
        <f t="shared" si="39"/>
        <v>5.3050397258352115E-3</v>
      </c>
      <c r="P147" s="30">
        <f t="shared" si="46"/>
        <v>-3.8151146797139861E-3</v>
      </c>
      <c r="Q147" s="30">
        <f t="shared" si="47"/>
        <v>-4.6476956003340154E-3</v>
      </c>
      <c r="R147" s="30">
        <f t="shared" si="48"/>
        <v>-3.7777604401816826E-4</v>
      </c>
      <c r="S147" s="30">
        <f t="shared" si="49"/>
        <v>2.866265260581023E-5</v>
      </c>
      <c r="T147" s="30">
        <f t="shared" si="50"/>
        <v>3.1300377926754764E-4</v>
      </c>
      <c r="U147" s="30">
        <f t="shared" si="51"/>
        <v>-1.925014285557433E-3</v>
      </c>
      <c r="V147" s="30">
        <f t="shared" si="52"/>
        <v>-3.2742121870505667E-3</v>
      </c>
    </row>
    <row r="148" spans="1:22" s="19" customFormat="1" ht="13.5" x14ac:dyDescent="0.25">
      <c r="A148" s="18" t="s">
        <v>107</v>
      </c>
      <c r="B148" s="23">
        <v>352.84077083996925</v>
      </c>
      <c r="C148" s="23">
        <v>249.87191797850548</v>
      </c>
      <c r="D148" s="23">
        <v>238.37845883567334</v>
      </c>
      <c r="E148" s="23">
        <v>204.70466475531691</v>
      </c>
      <c r="F148" s="23">
        <v>233.11839444957863</v>
      </c>
      <c r="G148" s="35">
        <v>182.50672081808128</v>
      </c>
      <c r="H148" s="37">
        <v>115.94251902000001</v>
      </c>
      <c r="I148" s="29">
        <f t="shared" si="40"/>
        <v>3.5330887281068775E-4</v>
      </c>
      <c r="J148" s="29">
        <f t="shared" si="41"/>
        <v>-3.1267675233367874E-3</v>
      </c>
      <c r="K148" s="29">
        <f t="shared" si="42"/>
        <v>-1.2424703561320118E-3</v>
      </c>
      <c r="L148" s="29">
        <f t="shared" si="43"/>
        <v>-5.4716210891706158E-4</v>
      </c>
      <c r="M148" s="29">
        <f t="shared" si="44"/>
        <v>2.8697119402790461E-3</v>
      </c>
      <c r="N148" s="29">
        <f t="shared" si="45"/>
        <v>-5.8828514941719012E-5</v>
      </c>
      <c r="O148" s="29">
        <f t="shared" si="39"/>
        <v>5.2770448802750333E-3</v>
      </c>
      <c r="P148" s="30">
        <f t="shared" si="46"/>
        <v>-3.1688334540290277E-3</v>
      </c>
      <c r="Q148" s="30">
        <f t="shared" si="47"/>
        <v>-4.6515687078301079E-3</v>
      </c>
      <c r="R148" s="30">
        <f t="shared" si="48"/>
        <v>-4.8954619710119029E-4</v>
      </c>
      <c r="S148" s="30">
        <f t="shared" si="49"/>
        <v>-1.6493487202875903E-4</v>
      </c>
      <c r="T148" s="30">
        <f t="shared" si="50"/>
        <v>5.136448399387087E-4</v>
      </c>
      <c r="U148" s="30">
        <f t="shared" si="51"/>
        <v>-1.8681691317142749E-3</v>
      </c>
      <c r="V148" s="30">
        <f t="shared" si="52"/>
        <v>-1.9194809755393807E-3</v>
      </c>
    </row>
    <row r="149" spans="1:22" s="19" customFormat="1" ht="13.5" x14ac:dyDescent="0.25">
      <c r="A149" s="18" t="s">
        <v>108</v>
      </c>
      <c r="B149" s="23">
        <v>353.33722693963364</v>
      </c>
      <c r="C149" s="23">
        <v>249.93296077707674</v>
      </c>
      <c r="D149" s="23">
        <v>238.68687694732546</v>
      </c>
      <c r="E149" s="23">
        <v>205.13146940230729</v>
      </c>
      <c r="F149" s="23">
        <v>233.89560174554549</v>
      </c>
      <c r="G149" s="35">
        <v>182.54192112785248</v>
      </c>
      <c r="H149" s="37">
        <v>115.84108199000001</v>
      </c>
      <c r="I149" s="29">
        <f t="shared" si="40"/>
        <v>1.4070258901275126E-3</v>
      </c>
      <c r="J149" s="29">
        <f t="shared" si="41"/>
        <v>2.4429635416860148E-4</v>
      </c>
      <c r="K149" s="29">
        <f t="shared" si="42"/>
        <v>1.2938170384964405E-3</v>
      </c>
      <c r="L149" s="29">
        <f t="shared" si="43"/>
        <v>2.0849776310693032E-3</v>
      </c>
      <c r="M149" s="29">
        <f t="shared" si="44"/>
        <v>3.3339595436127772E-3</v>
      </c>
      <c r="N149" s="29">
        <f t="shared" si="45"/>
        <v>1.9287130694921364E-4</v>
      </c>
      <c r="O149" s="29">
        <f t="shared" si="39"/>
        <v>-8.7489068598295481E-4</v>
      </c>
      <c r="P149" s="30">
        <f t="shared" si="46"/>
        <v>-2.7346014547800137E-3</v>
      </c>
      <c r="Q149" s="30">
        <f t="shared" si="47"/>
        <v>-4.33237509164897E-3</v>
      </c>
      <c r="R149" s="30">
        <f t="shared" si="48"/>
        <v>-5.0338190802422516E-4</v>
      </c>
      <c r="S149" s="30">
        <f t="shared" si="49"/>
        <v>-7.3508650923320942E-5</v>
      </c>
      <c r="T149" s="30">
        <f t="shared" si="50"/>
        <v>5.0553646700611618E-4</v>
      </c>
      <c r="U149" s="30">
        <f t="shared" si="51"/>
        <v>-1.7303907543485787E-3</v>
      </c>
      <c r="V149" s="30">
        <f t="shared" si="52"/>
        <v>-2.7040309998966569E-3</v>
      </c>
    </row>
    <row r="150" spans="1:22" s="19" customFormat="1" ht="13.5" x14ac:dyDescent="0.25">
      <c r="A150" s="18" t="s">
        <v>109</v>
      </c>
      <c r="B150" s="23">
        <v>351.70046841438335</v>
      </c>
      <c r="C150" s="23">
        <v>249.72478886220486</v>
      </c>
      <c r="D150" s="23">
        <v>238.69593805863317</v>
      </c>
      <c r="E150" s="23">
        <v>205.17870895656026</v>
      </c>
      <c r="F150" s="23">
        <v>233.52130125895235</v>
      </c>
      <c r="G150" s="35">
        <v>182.57758464087826</v>
      </c>
      <c r="H150" s="37">
        <v>115.53677092</v>
      </c>
      <c r="I150" s="29">
        <f t="shared" si="40"/>
        <v>-4.6322844027128808E-3</v>
      </c>
      <c r="J150" s="29">
        <f t="shared" si="41"/>
        <v>-8.3291101031511593E-4</v>
      </c>
      <c r="K150" s="29">
        <f t="shared" si="42"/>
        <v>3.7962335523437965E-5</v>
      </c>
      <c r="L150" s="29">
        <f t="shared" si="43"/>
        <v>2.3028916231434589E-4</v>
      </c>
      <c r="M150" s="29">
        <f t="shared" si="44"/>
        <v>-1.6002886920479301E-3</v>
      </c>
      <c r="N150" s="29">
        <f t="shared" si="45"/>
        <v>1.9537163192668859E-4</v>
      </c>
      <c r="O150" s="29">
        <f t="shared" si="39"/>
        <v>-2.6269701972075937E-3</v>
      </c>
      <c r="P150" s="30">
        <f t="shared" si="46"/>
        <v>-2.7669426414734057E-3</v>
      </c>
      <c r="Q150" s="30">
        <f t="shared" si="47"/>
        <v>-4.0233911066921051E-3</v>
      </c>
      <c r="R150" s="30">
        <f t="shared" si="48"/>
        <v>-5.822327126709558E-4</v>
      </c>
      <c r="S150" s="30">
        <f t="shared" si="49"/>
        <v>2.357546960198122E-5</v>
      </c>
      <c r="T150" s="30">
        <f t="shared" si="50"/>
        <v>1.2909880930348474E-5</v>
      </c>
      <c r="U150" s="30">
        <f t="shared" si="51"/>
        <v>-1.5523023518807415E-3</v>
      </c>
      <c r="V150" s="30">
        <f t="shared" si="52"/>
        <v>-2.287890145323965E-3</v>
      </c>
    </row>
    <row r="151" spans="1:22" s="19" customFormat="1" ht="13.5" x14ac:dyDescent="0.25">
      <c r="A151" s="18" t="s">
        <v>110</v>
      </c>
      <c r="B151" s="23">
        <v>352.16176998600531</v>
      </c>
      <c r="C151" s="23">
        <v>248.76275513961613</v>
      </c>
      <c r="D151" s="23">
        <v>238.49948518884938</v>
      </c>
      <c r="E151" s="23">
        <v>204.91685566998652</v>
      </c>
      <c r="F151" s="23">
        <v>233.60155799997361</v>
      </c>
      <c r="G151" s="35">
        <v>182.63319422860755</v>
      </c>
      <c r="H151" s="37">
        <v>113.30515638</v>
      </c>
      <c r="I151" s="29">
        <f t="shared" si="40"/>
        <v>1.3116319511933116E-3</v>
      </c>
      <c r="J151" s="29">
        <f t="shared" si="41"/>
        <v>-3.8523757572163451E-3</v>
      </c>
      <c r="K151" s="29">
        <f t="shared" si="42"/>
        <v>-8.2302560898854136E-4</v>
      </c>
      <c r="L151" s="29">
        <f t="shared" si="43"/>
        <v>-1.2762205586797897E-3</v>
      </c>
      <c r="M151" s="29">
        <f t="shared" si="44"/>
        <v>3.4368060039311789E-4</v>
      </c>
      <c r="N151" s="29">
        <f t="shared" si="45"/>
        <v>3.0458058604880089E-4</v>
      </c>
      <c r="O151" s="29">
        <f t="shared" si="39"/>
        <v>-1.9315188768303126E-2</v>
      </c>
      <c r="P151" s="30">
        <f t="shared" si="46"/>
        <v>-2.0677623755543375E-3</v>
      </c>
      <c r="Q151" s="30">
        <f t="shared" si="47"/>
        <v>-3.6993611856405255E-3</v>
      </c>
      <c r="R151" s="30">
        <f t="shared" si="48"/>
        <v>-8.3387593737817896E-4</v>
      </c>
      <c r="S151" s="30">
        <f t="shared" si="49"/>
        <v>-1.3501829344903459E-4</v>
      </c>
      <c r="T151" s="30">
        <f t="shared" si="50"/>
        <v>1.4091952192418978E-4</v>
      </c>
      <c r="U151" s="30">
        <f t="shared" si="51"/>
        <v>-1.3311620800531842E-3</v>
      </c>
      <c r="V151" s="30">
        <f t="shared" si="52"/>
        <v>-3.6841786316265251E-3</v>
      </c>
    </row>
    <row r="152" spans="1:22" s="19" customFormat="1" ht="13.5" x14ac:dyDescent="0.25">
      <c r="A152" s="18" t="s">
        <v>111</v>
      </c>
      <c r="B152" s="23">
        <v>353.46177415045526</v>
      </c>
      <c r="C152" s="23">
        <v>248.5032276170943</v>
      </c>
      <c r="D152" s="23">
        <v>238.52862533734026</v>
      </c>
      <c r="E152" s="23">
        <v>204.97300649590713</v>
      </c>
      <c r="F152" s="23">
        <v>234.27283625047249</v>
      </c>
      <c r="G152" s="35">
        <v>182.7481026664199</v>
      </c>
      <c r="H152" s="37">
        <v>113.8123415</v>
      </c>
      <c r="I152" s="29">
        <f t="shared" si="40"/>
        <v>3.6914971335520208E-3</v>
      </c>
      <c r="J152" s="29">
        <f t="shared" si="41"/>
        <v>-1.043273227843847E-3</v>
      </c>
      <c r="K152" s="29">
        <f t="shared" si="42"/>
        <v>1.2218117983696239E-4</v>
      </c>
      <c r="L152" s="29">
        <f t="shared" si="43"/>
        <v>2.7401760454025422E-4</v>
      </c>
      <c r="M152" s="29">
        <f t="shared" si="44"/>
        <v>2.8736034821264436E-3</v>
      </c>
      <c r="N152" s="29">
        <f t="shared" si="45"/>
        <v>6.2917608322894333E-4</v>
      </c>
      <c r="O152" s="29">
        <f t="shared" si="39"/>
        <v>4.4762757159878749E-3</v>
      </c>
      <c r="P152" s="30">
        <f t="shared" si="46"/>
        <v>-1.4953347632015975E-3</v>
      </c>
      <c r="Q152" s="30">
        <f t="shared" si="47"/>
        <v>-3.3178699112732953E-3</v>
      </c>
      <c r="R152" s="30">
        <f t="shared" si="48"/>
        <v>-8.5774996418819987E-4</v>
      </c>
      <c r="S152" s="30">
        <f t="shared" si="49"/>
        <v>-1.2846086591555592E-4</v>
      </c>
      <c r="T152" s="30">
        <f t="shared" si="50"/>
        <v>3.7257927894194056E-4</v>
      </c>
      <c r="U152" s="30">
        <f t="shared" si="51"/>
        <v>-1.0664672152991359E-3</v>
      </c>
      <c r="V152" s="30">
        <f t="shared" si="52"/>
        <v>-4.0240156459602936E-3</v>
      </c>
    </row>
    <row r="153" spans="1:22" s="19" customFormat="1" ht="13.5" x14ac:dyDescent="0.25">
      <c r="A153" s="18" t="s">
        <v>112</v>
      </c>
      <c r="B153" s="23">
        <v>353.53137926891316</v>
      </c>
      <c r="C153" s="23">
        <v>248.64309282554422</v>
      </c>
      <c r="D153" s="23">
        <v>238.18808705954137</v>
      </c>
      <c r="E153" s="23">
        <v>205.17251429203492</v>
      </c>
      <c r="F153" s="23">
        <v>235.26411580277252</v>
      </c>
      <c r="G153" s="35">
        <v>182.89042722441968</v>
      </c>
      <c r="H153" s="37">
        <v>111.98647506</v>
      </c>
      <c r="I153" s="29">
        <f t="shared" si="40"/>
        <v>1.9692403407750751E-4</v>
      </c>
      <c r="J153" s="29">
        <f t="shared" si="41"/>
        <v>5.6283055069783657E-4</v>
      </c>
      <c r="K153" s="29">
        <f t="shared" si="42"/>
        <v>-1.4276620984893403E-3</v>
      </c>
      <c r="L153" s="29">
        <f t="shared" si="43"/>
        <v>9.7333692635168405E-4</v>
      </c>
      <c r="M153" s="29">
        <f t="shared" si="44"/>
        <v>4.2313038428416138E-3</v>
      </c>
      <c r="N153" s="29">
        <f t="shared" si="45"/>
        <v>7.7880183664384294E-4</v>
      </c>
      <c r="O153" s="29">
        <f t="shared" si="39"/>
        <v>-1.6042780738326157E-2</v>
      </c>
      <c r="P153" s="30">
        <f t="shared" si="46"/>
        <v>-1.1845622277757027E-3</v>
      </c>
      <c r="Q153" s="30">
        <f t="shared" si="47"/>
        <v>-2.8492788828545137E-3</v>
      </c>
      <c r="R153" s="30">
        <f t="shared" si="48"/>
        <v>-5.7228578911591678E-4</v>
      </c>
      <c r="S153" s="30">
        <f t="shared" si="49"/>
        <v>-7.2010465918172394E-5</v>
      </c>
      <c r="T153" s="30">
        <f t="shared" si="50"/>
        <v>1.0373098014791811E-3</v>
      </c>
      <c r="U153" s="30">
        <f t="shared" si="51"/>
        <v>-7.5333711106361975E-4</v>
      </c>
      <c r="V153" s="30">
        <f t="shared" si="52"/>
        <v>-2.0388897278780529E-3</v>
      </c>
    </row>
    <row r="154" spans="1:22" s="19" customFormat="1" ht="13.5" x14ac:dyDescent="0.25">
      <c r="A154" s="18" t="s">
        <v>113</v>
      </c>
      <c r="B154" s="23">
        <v>353.06447414804279</v>
      </c>
      <c r="C154" s="23">
        <v>247.92333421092806</v>
      </c>
      <c r="D154" s="23">
        <v>237.93967649851913</v>
      </c>
      <c r="E154" s="23">
        <v>205.09953280119251</v>
      </c>
      <c r="F154" s="23">
        <v>235.12283830088938</v>
      </c>
      <c r="G154" s="35">
        <v>182.90979883247738</v>
      </c>
      <c r="H154" s="37">
        <v>111.78360101</v>
      </c>
      <c r="I154" s="29">
        <f t="shared" si="40"/>
        <v>-1.3206893312721025E-3</v>
      </c>
      <c r="J154" s="29">
        <f t="shared" si="41"/>
        <v>-2.8947460652814488E-3</v>
      </c>
      <c r="K154" s="29">
        <f t="shared" si="42"/>
        <v>-1.042917654232402E-3</v>
      </c>
      <c r="L154" s="29">
        <f t="shared" si="43"/>
        <v>-3.5570793239161539E-4</v>
      </c>
      <c r="M154" s="29">
        <f t="shared" si="44"/>
        <v>-6.0050595221914141E-4</v>
      </c>
      <c r="N154" s="29">
        <f t="shared" si="45"/>
        <v>1.059192017410833E-4</v>
      </c>
      <c r="O154" s="29">
        <f t="shared" si="39"/>
        <v>-1.8115942116341264E-3</v>
      </c>
      <c r="P154" s="30">
        <f t="shared" si="46"/>
        <v>-6.4110466864091312E-4</v>
      </c>
      <c r="Q154" s="30">
        <f t="shared" si="47"/>
        <v>-2.2327130492642375E-3</v>
      </c>
      <c r="R154" s="30">
        <f t="shared" si="48"/>
        <v>-2.9756934865921253E-5</v>
      </c>
      <c r="S154" s="30">
        <f t="shared" si="49"/>
        <v>2.5602312812481464E-5</v>
      </c>
      <c r="T154" s="30">
        <f t="shared" si="50"/>
        <v>1.4981599939343738E-3</v>
      </c>
      <c r="U154" s="30">
        <f t="shared" si="51"/>
        <v>-4.6926451384675535E-4</v>
      </c>
      <c r="V154" s="30">
        <f t="shared" si="52"/>
        <v>-1.3064636890585063E-3</v>
      </c>
    </row>
    <row r="155" spans="1:22" s="19" customFormat="1" ht="13.5" x14ac:dyDescent="0.25">
      <c r="A155" s="18" t="s">
        <v>114</v>
      </c>
      <c r="B155" s="23">
        <v>353.75390108268164</v>
      </c>
      <c r="C155" s="23">
        <v>247.37843828877533</v>
      </c>
      <c r="D155" s="23">
        <v>237.97100877312047</v>
      </c>
      <c r="E155" s="23">
        <v>204.8468451316694</v>
      </c>
      <c r="F155" s="23">
        <v>235.09088249228452</v>
      </c>
      <c r="G155" s="35">
        <v>182.83735560050042</v>
      </c>
      <c r="H155" s="37">
        <v>112.59509721000001</v>
      </c>
      <c r="I155" s="29">
        <f t="shared" si="40"/>
        <v>1.95269415395717E-3</v>
      </c>
      <c r="J155" s="29">
        <f t="shared" si="41"/>
        <v>-2.197840408556086E-3</v>
      </c>
      <c r="K155" s="29">
        <f t="shared" si="42"/>
        <v>1.3168158863801266E-4</v>
      </c>
      <c r="L155" s="29">
        <f t="shared" si="43"/>
        <v>-1.2320245983595101E-3</v>
      </c>
      <c r="M155" s="29">
        <f t="shared" si="44"/>
        <v>-1.3591112133466511E-4</v>
      </c>
      <c r="N155" s="29">
        <f t="shared" si="45"/>
        <v>-3.960598745358136E-4</v>
      </c>
      <c r="O155" s="29">
        <f t="shared" si="39"/>
        <v>7.2595281657406299E-3</v>
      </c>
      <c r="P155" s="30">
        <f t="shared" si="46"/>
        <v>-2.3536691346011834E-5</v>
      </c>
      <c r="Q155" s="30">
        <f t="shared" si="47"/>
        <v>-1.6969568868559538E-3</v>
      </c>
      <c r="R155" s="30">
        <f t="shared" si="48"/>
        <v>4.2335673668379096E-4</v>
      </c>
      <c r="S155" s="30">
        <f t="shared" si="49"/>
        <v>3.3618167222190429E-5</v>
      </c>
      <c r="T155" s="30">
        <f t="shared" si="50"/>
        <v>1.6784119551871857E-3</v>
      </c>
      <c r="U155" s="30">
        <f t="shared" si="51"/>
        <v>-2.3172441334556003E-4</v>
      </c>
      <c r="V155" s="30">
        <f t="shared" si="52"/>
        <v>-1.6687649069369395E-3</v>
      </c>
    </row>
    <row r="156" spans="1:22" s="19" customFormat="1" ht="13.5" x14ac:dyDescent="0.25">
      <c r="A156" s="18" t="s">
        <v>115</v>
      </c>
      <c r="B156" s="23">
        <v>353.86512494815156</v>
      </c>
      <c r="C156" s="23">
        <v>246.98149271558424</v>
      </c>
      <c r="D156" s="23">
        <v>238.0212348661083</v>
      </c>
      <c r="E156" s="23">
        <v>204.91221742432612</v>
      </c>
      <c r="F156" s="23">
        <v>234.81589199593088</v>
      </c>
      <c r="G156" s="35">
        <v>182.67219694667131</v>
      </c>
      <c r="H156" s="37">
        <v>112.39222316</v>
      </c>
      <c r="I156" s="29">
        <f t="shared" si="40"/>
        <v>3.1441028672621779E-4</v>
      </c>
      <c r="J156" s="29">
        <f t="shared" si="41"/>
        <v>-1.6046086147884823E-3</v>
      </c>
      <c r="K156" s="29">
        <f t="shared" si="42"/>
        <v>2.1105971373056064E-4</v>
      </c>
      <c r="L156" s="29">
        <f t="shared" si="43"/>
        <v>3.1912765175709225E-4</v>
      </c>
      <c r="M156" s="29">
        <f t="shared" si="44"/>
        <v>-1.1697199544208738E-3</v>
      </c>
      <c r="N156" s="29">
        <f t="shared" si="45"/>
        <v>-9.0330913661856665E-4</v>
      </c>
      <c r="O156" s="29">
        <f t="shared" si="39"/>
        <v>-1.8018018104431943E-3</v>
      </c>
      <c r="P156" s="30">
        <f t="shared" si="46"/>
        <v>1.6184492761086498E-4</v>
      </c>
      <c r="Q156" s="30">
        <f t="shared" si="47"/>
        <v>-1.4090225784492748E-3</v>
      </c>
      <c r="R156" s="30">
        <f t="shared" si="48"/>
        <v>4.4841869434550808E-4</v>
      </c>
      <c r="S156" s="30">
        <f t="shared" si="49"/>
        <v>2.4504570800248801E-4</v>
      </c>
      <c r="T156" s="30">
        <f t="shared" si="50"/>
        <v>1.5118555165326332E-3</v>
      </c>
      <c r="U156" s="30">
        <f t="shared" si="51"/>
        <v>-1.118856931115516E-4</v>
      </c>
      <c r="V156" s="30">
        <f t="shared" si="52"/>
        <v>-1.3776087963780078E-3</v>
      </c>
    </row>
    <row r="157" spans="1:22" s="19" customFormat="1" ht="13.5" x14ac:dyDescent="0.25">
      <c r="A157" s="18" t="s">
        <v>116</v>
      </c>
      <c r="B157" s="23">
        <v>353.2879458253426</v>
      </c>
      <c r="C157" s="23">
        <v>246.44357920369973</v>
      </c>
      <c r="D157" s="23">
        <v>237.91070997946409</v>
      </c>
      <c r="E157" s="23">
        <v>204.86918616316601</v>
      </c>
      <c r="F157" s="23">
        <v>234.16991236497105</v>
      </c>
      <c r="G157" s="35">
        <v>182.45989732143138</v>
      </c>
      <c r="H157" s="37">
        <v>113.40659341</v>
      </c>
      <c r="I157" s="29">
        <f t="shared" si="40"/>
        <v>-1.6310709423357991E-3</v>
      </c>
      <c r="J157" s="29">
        <f t="shared" si="41"/>
        <v>-2.1779506876005274E-3</v>
      </c>
      <c r="K157" s="29">
        <f t="shared" si="42"/>
        <v>-4.6434884982588361E-4</v>
      </c>
      <c r="L157" s="29">
        <f t="shared" si="43"/>
        <v>-2.0999851400271428E-4</v>
      </c>
      <c r="M157" s="29">
        <f t="shared" si="44"/>
        <v>-2.7510047359614958E-3</v>
      </c>
      <c r="N157" s="29">
        <f t="shared" si="45"/>
        <v>-1.1621890401958645E-3</v>
      </c>
      <c r="O157" s="29">
        <f t="shared" si="39"/>
        <v>9.025270801485576E-3</v>
      </c>
      <c r="P157" s="30">
        <f t="shared" si="46"/>
        <v>8.6263271096395872E-5</v>
      </c>
      <c r="Q157" s="30">
        <f t="shared" si="47"/>
        <v>-1.5121420018716681E-3</v>
      </c>
      <c r="R157" s="30">
        <f t="shared" si="48"/>
        <v>3.3255037845163092E-5</v>
      </c>
      <c r="S157" s="30">
        <f t="shared" si="49"/>
        <v>2.0280247313172821E-4</v>
      </c>
      <c r="T157" s="30">
        <f t="shared" si="50"/>
        <v>1.0671934516155504E-3</v>
      </c>
      <c r="U157" s="30">
        <f t="shared" si="51"/>
        <v>-8.6830379978512244E-5</v>
      </c>
      <c r="V157" s="30">
        <f t="shared" si="52"/>
        <v>-1.5128143395124697E-3</v>
      </c>
    </row>
    <row r="158" spans="1:22" s="19" customFormat="1" ht="13.5" x14ac:dyDescent="0.25">
      <c r="A158" s="18" t="s">
        <v>117</v>
      </c>
      <c r="B158" s="23">
        <v>351.91742537862382</v>
      </c>
      <c r="C158" s="23">
        <v>245.89319932347564</v>
      </c>
      <c r="D158" s="23">
        <v>237.71790542280246</v>
      </c>
      <c r="E158" s="23">
        <v>204.59203864594917</v>
      </c>
      <c r="F158" s="23">
        <v>233.88392934726369</v>
      </c>
      <c r="G158" s="35">
        <v>182.33650636541046</v>
      </c>
      <c r="H158" s="37">
        <v>112.29078613999999</v>
      </c>
      <c r="I158" s="29">
        <f t="shared" si="40"/>
        <v>-3.8793297731033799E-3</v>
      </c>
      <c r="J158" s="29">
        <f t="shared" si="41"/>
        <v>-2.2332895910798498E-3</v>
      </c>
      <c r="K158" s="29">
        <f t="shared" si="42"/>
        <v>-8.1040721823019278E-4</v>
      </c>
      <c r="L158" s="29">
        <f t="shared" si="43"/>
        <v>-1.3528023535764959E-3</v>
      </c>
      <c r="M158" s="29">
        <f t="shared" si="44"/>
        <v>-1.2212628634443888E-3</v>
      </c>
      <c r="N158" s="29">
        <f t="shared" si="45"/>
        <v>-6.7626343011447981E-4</v>
      </c>
      <c r="O158" s="29">
        <f t="shared" si="39"/>
        <v>-9.8389982138517781E-3</v>
      </c>
      <c r="P158" s="30">
        <f t="shared" si="46"/>
        <v>-1.7109917815355999E-4</v>
      </c>
      <c r="Q158" s="30">
        <f t="shared" si="47"/>
        <v>-1.6349099864479517E-3</v>
      </c>
      <c r="R158" s="30">
        <f t="shared" si="48"/>
        <v>-1.8353967744668312E-4</v>
      </c>
      <c r="S158" s="30">
        <f t="shared" si="49"/>
        <v>-4.8855373067762811E-5</v>
      </c>
      <c r="T158" s="30">
        <f t="shared" si="50"/>
        <v>7.58028410996861E-4</v>
      </c>
      <c r="U158" s="30">
        <f t="shared" si="51"/>
        <v>-7.2664508548662797E-5</v>
      </c>
      <c r="V158" s="30">
        <f t="shared" si="52"/>
        <v>-1.7474221113687172E-3</v>
      </c>
    </row>
    <row r="159" spans="1:22" s="19" customFormat="1" ht="13.5" x14ac:dyDescent="0.25">
      <c r="A159" s="18" t="s">
        <v>118</v>
      </c>
      <c r="B159" s="23">
        <v>351.14346482857377</v>
      </c>
      <c r="C159" s="23">
        <v>245.33776382315614</v>
      </c>
      <c r="D159" s="23">
        <v>237.56976756927602</v>
      </c>
      <c r="E159" s="23">
        <v>204.43910606927886</v>
      </c>
      <c r="F159" s="23">
        <v>234.27050755007261</v>
      </c>
      <c r="G159" s="35">
        <v>182.20463134652647</v>
      </c>
      <c r="H159" s="37">
        <v>111.88503804</v>
      </c>
      <c r="I159" s="29">
        <f t="shared" si="40"/>
        <v>-2.1992674821866343E-3</v>
      </c>
      <c r="J159" s="29">
        <f t="shared" si="41"/>
        <v>-2.2588485645299271E-3</v>
      </c>
      <c r="K159" s="29">
        <f t="shared" si="42"/>
        <v>-6.231665774732414E-4</v>
      </c>
      <c r="L159" s="29">
        <f t="shared" si="43"/>
        <v>-7.4750013579444612E-4</v>
      </c>
      <c r="M159" s="29">
        <f t="shared" si="44"/>
        <v>1.6528634690198851E-3</v>
      </c>
      <c r="N159" s="29">
        <f t="shared" ref="N159:N190" si="53">(+G159-G158)/G158</f>
        <v>-7.2325077140452147E-4</v>
      </c>
      <c r="O159" s="29">
        <f t="shared" si="39"/>
        <v>-3.6133694842435692E-3</v>
      </c>
      <c r="P159" s="30">
        <f t="shared" si="46"/>
        <v>-3.6959580076386414E-4</v>
      </c>
      <c r="Q159" s="30">
        <f t="shared" si="47"/>
        <v>-1.7846237121401651E-3</v>
      </c>
      <c r="R159" s="30">
        <f t="shared" si="48"/>
        <v>-3.8644137559551661E-4</v>
      </c>
      <c r="S159" s="30">
        <f t="shared" si="49"/>
        <v>-1.5330560214074613E-4</v>
      </c>
      <c r="T159" s="30">
        <f t="shared" si="50"/>
        <v>6.5220246323703234E-4</v>
      </c>
      <c r="U159" s="30">
        <f t="shared" si="51"/>
        <v>-1.4276501010603273E-4</v>
      </c>
      <c r="V159" s="30">
        <f t="shared" si="52"/>
        <v>-2.4906228788752821E-3</v>
      </c>
    </row>
    <row r="160" spans="1:22" s="19" customFormat="1" ht="13.5" x14ac:dyDescent="0.25">
      <c r="A160" s="18" t="s">
        <v>119</v>
      </c>
      <c r="B160" s="23">
        <v>352.26484617693268</v>
      </c>
      <c r="C160" s="23">
        <v>245.13229391630227</v>
      </c>
      <c r="D160" s="23">
        <v>237.89044512264974</v>
      </c>
      <c r="E160" s="23">
        <v>204.43172382741318</v>
      </c>
      <c r="F160" s="23">
        <v>234.14590025740205</v>
      </c>
      <c r="G160" s="35">
        <v>182.16567361652369</v>
      </c>
      <c r="H160" s="37">
        <v>112.69653423</v>
      </c>
      <c r="I160" s="29">
        <f t="shared" si="40"/>
        <v>3.1935133661290297E-3</v>
      </c>
      <c r="J160" s="29">
        <f t="shared" si="41"/>
        <v>-8.3749808285515437E-4</v>
      </c>
      <c r="K160" s="29">
        <f t="shared" si="42"/>
        <v>1.3498247552908957E-3</v>
      </c>
      <c r="L160" s="29">
        <f t="shared" si="43"/>
        <v>-3.6109734617910871E-5</v>
      </c>
      <c r="M160" s="29">
        <f t="shared" si="44"/>
        <v>-5.3189491914140089E-4</v>
      </c>
      <c r="N160" s="29">
        <f t="shared" si="53"/>
        <v>-2.1381306125356522E-4</v>
      </c>
      <c r="O160" s="29">
        <f t="shared" si="39"/>
        <v>7.2529464548234043E-3</v>
      </c>
      <c r="P160" s="30">
        <f t="shared" si="46"/>
        <v>-1.3291209298733553E-4</v>
      </c>
      <c r="Q160" s="30">
        <f t="shared" si="47"/>
        <v>-1.5938512587666956E-3</v>
      </c>
      <c r="R160" s="30">
        <f t="shared" si="48"/>
        <v>-1.7041678297694096E-4</v>
      </c>
      <c r="S160" s="30">
        <f t="shared" si="49"/>
        <v>-1.1071790428248356E-4</v>
      </c>
      <c r="T160" s="30">
        <f t="shared" si="50"/>
        <v>3.6873522495199515E-4</v>
      </c>
      <c r="U160" s="30">
        <f t="shared" si="51"/>
        <v>-1.5568038896535323E-4</v>
      </c>
      <c r="V160" s="30">
        <f t="shared" si="52"/>
        <v>-2.3259644143295843E-3</v>
      </c>
    </row>
    <row r="161" spans="1:22" s="19" customFormat="1" ht="13.5" x14ac:dyDescent="0.25">
      <c r="A161" s="18" t="s">
        <v>120</v>
      </c>
      <c r="B161" s="23">
        <v>352.90363913876894</v>
      </c>
      <c r="C161" s="23">
        <v>244.52932332193194</v>
      </c>
      <c r="D161" s="23">
        <v>237.99824207700172</v>
      </c>
      <c r="E161" s="23">
        <v>204.05377501085903</v>
      </c>
      <c r="F161" s="23">
        <v>233.85761169547794</v>
      </c>
      <c r="G161" s="35">
        <v>182.07178445036774</v>
      </c>
      <c r="H161" s="37">
        <v>114.11665257999999</v>
      </c>
      <c r="I161" s="29">
        <f t="shared" si="40"/>
        <v>1.8133883320148598E-3</v>
      </c>
      <c r="J161" s="29">
        <f t="shared" si="41"/>
        <v>-2.4597762487231123E-3</v>
      </c>
      <c r="K161" s="29">
        <f t="shared" si="42"/>
        <v>4.5313696519591465E-4</v>
      </c>
      <c r="L161" s="29">
        <f t="shared" si="43"/>
        <v>-1.8487777213737479E-3</v>
      </c>
      <c r="M161" s="29">
        <f t="shared" si="44"/>
        <v>-1.231234719921138E-3</v>
      </c>
      <c r="N161" s="29">
        <f t="shared" si="53"/>
        <v>-5.1540536859645916E-4</v>
      </c>
      <c r="O161" s="29">
        <f t="shared" si="39"/>
        <v>1.2601260186952208E-2</v>
      </c>
      <c r="P161" s="30">
        <f t="shared" si="46"/>
        <v>-9.9048556163389937E-5</v>
      </c>
      <c r="Q161" s="30">
        <f t="shared" si="47"/>
        <v>-1.8191906423410051E-3</v>
      </c>
      <c r="R161" s="30">
        <f t="shared" si="48"/>
        <v>-2.4047345575198479E-4</v>
      </c>
      <c r="S161" s="30">
        <f t="shared" si="49"/>
        <v>-4.3853085031940448E-4</v>
      </c>
      <c r="T161" s="30">
        <f t="shared" si="50"/>
        <v>-1.1697630342497801E-5</v>
      </c>
      <c r="U161" s="30">
        <f t="shared" si="51"/>
        <v>-2.1470344526082594E-4</v>
      </c>
      <c r="V161" s="30">
        <f t="shared" si="52"/>
        <v>-1.2029518415849875E-3</v>
      </c>
    </row>
    <row r="162" spans="1:22" s="19" customFormat="1" ht="13.5" x14ac:dyDescent="0.25">
      <c r="A162" s="18" t="s">
        <v>121</v>
      </c>
      <c r="B162" s="23">
        <v>353.23549387021217</v>
      </c>
      <c r="C162" s="23">
        <v>243.97974589420502</v>
      </c>
      <c r="D162" s="23">
        <v>237.91485044184054</v>
      </c>
      <c r="E162" s="23">
        <v>203.73009063601785</v>
      </c>
      <c r="F162" s="23">
        <v>233.76843126274812</v>
      </c>
      <c r="G162" s="35">
        <v>182.12938620790956</v>
      </c>
      <c r="H162" s="37">
        <v>113.8123415</v>
      </c>
      <c r="I162" s="29">
        <f t="shared" si="40"/>
        <v>9.4035508461486094E-4</v>
      </c>
      <c r="J162" s="29">
        <f t="shared" si="41"/>
        <v>-2.2474908950014848E-3</v>
      </c>
      <c r="K162" s="29">
        <f t="shared" si="42"/>
        <v>-3.5038760972947521E-4</v>
      </c>
      <c r="L162" s="29">
        <f t="shared" si="43"/>
        <v>-1.5862699664534669E-3</v>
      </c>
      <c r="M162" s="29">
        <f t="shared" si="44"/>
        <v>-3.8134500768761324E-4</v>
      </c>
      <c r="N162" s="29">
        <f t="shared" si="53"/>
        <v>3.1636839126778486E-4</v>
      </c>
      <c r="O162" s="29">
        <f t="shared" si="39"/>
        <v>-2.6666667232169076E-3</v>
      </c>
      <c r="P162" s="30">
        <f t="shared" si="46"/>
        <v>3.6533806778058859E-4</v>
      </c>
      <c r="Q162" s="30">
        <f t="shared" si="47"/>
        <v>-1.9370722993982024E-3</v>
      </c>
      <c r="R162" s="30">
        <f t="shared" si="48"/>
        <v>-2.7283595118972754E-4</v>
      </c>
      <c r="S162" s="30">
        <f t="shared" si="49"/>
        <v>-5.8991077771672221E-4</v>
      </c>
      <c r="T162" s="30">
        <f t="shared" si="50"/>
        <v>8.988101002086195E-5</v>
      </c>
      <c r="U162" s="30">
        <f t="shared" si="51"/>
        <v>-2.0462038198240128E-4</v>
      </c>
      <c r="V162" s="30">
        <f t="shared" si="52"/>
        <v>-1.2062598854190967E-3</v>
      </c>
    </row>
    <row r="163" spans="1:22" s="19" customFormat="1" ht="13.5" x14ac:dyDescent="0.25">
      <c r="A163" s="18" t="s">
        <v>122</v>
      </c>
      <c r="B163" s="23">
        <v>354.81457764525277</v>
      </c>
      <c r="C163" s="23">
        <v>243.94448957173029</v>
      </c>
      <c r="D163" s="23">
        <v>238.64794566777334</v>
      </c>
      <c r="E163" s="23">
        <v>203.67860408393992</v>
      </c>
      <c r="F163" s="23">
        <v>234.27929948648094</v>
      </c>
      <c r="G163" s="35">
        <v>182.24544222744083</v>
      </c>
      <c r="H163" s="37">
        <v>114.82671175</v>
      </c>
      <c r="I163" s="29">
        <f t="shared" si="40"/>
        <v>4.4703428801546128E-3</v>
      </c>
      <c r="J163" s="29">
        <f t="shared" si="41"/>
        <v>-1.4450512006855277E-4</v>
      </c>
      <c r="K163" s="29">
        <f t="shared" si="42"/>
        <v>3.0813344546224905E-3</v>
      </c>
      <c r="L163" s="29">
        <f t="shared" si="43"/>
        <v>-2.5271942852034442E-4</v>
      </c>
      <c r="M163" s="29">
        <f t="shared" si="44"/>
        <v>2.1853601915932551E-3</v>
      </c>
      <c r="N163" s="29">
        <f t="shared" si="53"/>
        <v>6.3721743068297391E-4</v>
      </c>
      <c r="O163" s="29">
        <f t="shared" si="39"/>
        <v>8.9126560145500466E-3</v>
      </c>
      <c r="P163" s="30">
        <f t="shared" si="46"/>
        <v>6.2856397852736369E-4</v>
      </c>
      <c r="Q163" s="30">
        <f t="shared" si="47"/>
        <v>-1.6280830796358862E-3</v>
      </c>
      <c r="R163" s="30">
        <f t="shared" si="48"/>
        <v>5.252738744452516E-5</v>
      </c>
      <c r="S163" s="30">
        <f t="shared" si="49"/>
        <v>-5.0461901687010177E-4</v>
      </c>
      <c r="T163" s="30">
        <f t="shared" si="50"/>
        <v>2.4335430928754004E-4</v>
      </c>
      <c r="U163" s="30">
        <f t="shared" si="51"/>
        <v>-1.7690064492955355E-4</v>
      </c>
      <c r="V163" s="30">
        <f t="shared" si="52"/>
        <v>1.1460605131520007E-3</v>
      </c>
    </row>
    <row r="164" spans="1:22" s="19" customFormat="1" ht="13.5" x14ac:dyDescent="0.25">
      <c r="A164" s="18" t="s">
        <v>123</v>
      </c>
      <c r="B164" s="23">
        <v>355.02370687273992</v>
      </c>
      <c r="C164" s="23">
        <v>244.16730881243686</v>
      </c>
      <c r="D164" s="23">
        <v>239.26495526742988</v>
      </c>
      <c r="E164" s="23">
        <v>203.80046069329106</v>
      </c>
      <c r="F164" s="23">
        <v>234.48380162694167</v>
      </c>
      <c r="G164" s="35">
        <v>182.65973312987606</v>
      </c>
      <c r="H164" s="37">
        <v>114.52240068</v>
      </c>
      <c r="I164" s="29">
        <f t="shared" si="40"/>
        <v>5.894042710281284E-4</v>
      </c>
      <c r="J164" s="29">
        <f t="shared" si="41"/>
        <v>9.1340140987711065E-4</v>
      </c>
      <c r="K164" s="29">
        <f t="shared" si="42"/>
        <v>2.5854385543946498E-3</v>
      </c>
      <c r="L164" s="29">
        <f t="shared" si="43"/>
        <v>5.9827889089873081E-4</v>
      </c>
      <c r="M164" s="29">
        <f t="shared" si="44"/>
        <v>8.7289888995307216E-4</v>
      </c>
      <c r="N164" s="29">
        <f t="shared" si="53"/>
        <v>2.2732579611960593E-3</v>
      </c>
      <c r="O164" s="29">
        <f t="shared" si="39"/>
        <v>-2.6501766475952155E-3</v>
      </c>
      <c r="P164" s="30">
        <f t="shared" si="46"/>
        <v>3.7005623998370593E-4</v>
      </c>
      <c r="Q164" s="30">
        <f t="shared" si="47"/>
        <v>-1.4650268598258064E-3</v>
      </c>
      <c r="R164" s="30">
        <f t="shared" si="48"/>
        <v>2.5779883532433238E-4</v>
      </c>
      <c r="S164" s="30">
        <f t="shared" si="49"/>
        <v>-4.7759724300689544E-4</v>
      </c>
      <c r="T164" s="30">
        <f t="shared" si="50"/>
        <v>7.662892660642577E-5</v>
      </c>
      <c r="U164" s="30">
        <f t="shared" si="51"/>
        <v>-3.9893821765627197E-5</v>
      </c>
      <c r="V164" s="30">
        <f t="shared" si="52"/>
        <v>5.5218948285340984E-4</v>
      </c>
    </row>
    <row r="165" spans="1:22" s="19" customFormat="1" ht="13.5" x14ac:dyDescent="0.25">
      <c r="A165" s="18" t="s">
        <v>124</v>
      </c>
      <c r="B165" s="23">
        <v>355.62069789351654</v>
      </c>
      <c r="C165" s="23">
        <v>244.91909720812029</v>
      </c>
      <c r="D165" s="23">
        <v>239.83031863744503</v>
      </c>
      <c r="E165" s="23">
        <v>203.86638946827108</v>
      </c>
      <c r="F165" s="23">
        <v>234.69773871951256</v>
      </c>
      <c r="G165" s="35">
        <v>183.16948580151359</v>
      </c>
      <c r="H165" s="37">
        <v>114.72527473</v>
      </c>
      <c r="I165" s="29">
        <f t="shared" si="40"/>
        <v>1.6815525533076805E-3</v>
      </c>
      <c r="J165" s="29">
        <f t="shared" si="41"/>
        <v>3.0789887448075151E-3</v>
      </c>
      <c r="K165" s="29">
        <f t="shared" si="42"/>
        <v>2.3629175839112505E-3</v>
      </c>
      <c r="L165" s="29">
        <f t="shared" si="43"/>
        <v>3.2349669257736438E-4</v>
      </c>
      <c r="M165" s="29">
        <f t="shared" si="44"/>
        <v>9.1237471879296989E-4</v>
      </c>
      <c r="N165" s="29">
        <f t="shared" si="53"/>
        <v>2.7907227438851035E-3</v>
      </c>
      <c r="O165" s="29">
        <f t="shared" si="39"/>
        <v>1.7714791935497807E-3</v>
      </c>
      <c r="P165" s="30">
        <f t="shared" si="46"/>
        <v>4.9377528325288697E-4</v>
      </c>
      <c r="Q165" s="30">
        <f t="shared" si="47"/>
        <v>-1.2553470103166665E-3</v>
      </c>
      <c r="R165" s="30">
        <f t="shared" si="48"/>
        <v>5.7368047552438161E-4</v>
      </c>
      <c r="S165" s="30">
        <f t="shared" si="49"/>
        <v>-5.3175059582142214E-4</v>
      </c>
      <c r="T165" s="30">
        <f t="shared" si="50"/>
        <v>-1.9994850039762791E-4</v>
      </c>
      <c r="U165" s="30">
        <f t="shared" si="51"/>
        <v>1.277662538378112E-4</v>
      </c>
      <c r="V165" s="30">
        <f t="shared" si="52"/>
        <v>2.0367111438430712E-3</v>
      </c>
    </row>
    <row r="166" spans="1:22" s="19" customFormat="1" ht="13.5" x14ac:dyDescent="0.25">
      <c r="A166" s="18" t="s">
        <v>125</v>
      </c>
      <c r="B166" s="23">
        <v>356.22948963315724</v>
      </c>
      <c r="C166" s="23">
        <v>245.82303929488165</v>
      </c>
      <c r="D166" s="23">
        <v>240.53568593564671</v>
      </c>
      <c r="E166" s="23">
        <v>204.08011293817364</v>
      </c>
      <c r="F166" s="23">
        <v>236.22163740450125</v>
      </c>
      <c r="G166" s="35">
        <v>183.71651523294346</v>
      </c>
      <c r="H166" s="37">
        <v>116.04395604</v>
      </c>
      <c r="I166" s="29">
        <f t="shared" si="40"/>
        <v>1.7119131232991346E-3</v>
      </c>
      <c r="J166" s="29">
        <f t="shared" si="41"/>
        <v>3.6907782899152025E-3</v>
      </c>
      <c r="K166" s="29">
        <f t="shared" si="42"/>
        <v>2.9411097904931409E-3</v>
      </c>
      <c r="L166" s="29">
        <f t="shared" si="43"/>
        <v>1.0483506891940332E-3</v>
      </c>
      <c r="M166" s="29">
        <f t="shared" si="44"/>
        <v>6.4930267044877952E-3</v>
      </c>
      <c r="N166" s="29">
        <f t="shared" si="53"/>
        <v>2.9864659445659517E-3</v>
      </c>
      <c r="O166" s="29">
        <f t="shared" si="39"/>
        <v>1.1494252797419318E-2</v>
      </c>
      <c r="P166" s="30">
        <f t="shared" si="46"/>
        <v>7.464921544671567E-4</v>
      </c>
      <c r="Q166" s="30">
        <f t="shared" si="47"/>
        <v>-7.0655331405027868E-4</v>
      </c>
      <c r="R166" s="30">
        <f t="shared" si="48"/>
        <v>9.0568276258484346E-4</v>
      </c>
      <c r="S166" s="30">
        <f t="shared" si="49"/>
        <v>-4.1474571068928471E-4</v>
      </c>
      <c r="T166" s="30">
        <f t="shared" si="50"/>
        <v>3.9117922099461672E-4</v>
      </c>
      <c r="U166" s="30">
        <f t="shared" si="51"/>
        <v>3.6781181573988358E-4</v>
      </c>
      <c r="V166" s="30">
        <f t="shared" si="52"/>
        <v>3.145531727930858E-3</v>
      </c>
    </row>
    <row r="167" spans="1:22" s="19" customFormat="1" ht="13.5" x14ac:dyDescent="0.25">
      <c r="A167" s="18" t="s">
        <v>126</v>
      </c>
      <c r="B167" s="23">
        <v>356.88554369897093</v>
      </c>
      <c r="C167" s="23">
        <v>246.54971586624384</v>
      </c>
      <c r="D167" s="23">
        <v>241.19997096833723</v>
      </c>
      <c r="E167" s="23">
        <v>204.14235325504643</v>
      </c>
      <c r="F167" s="23">
        <v>237.04953556990858</v>
      </c>
      <c r="G167" s="35">
        <v>184.30120652582949</v>
      </c>
      <c r="H167" s="37">
        <v>116.85545224000001</v>
      </c>
      <c r="I167" s="29">
        <f t="shared" si="40"/>
        <v>1.8416613023511659E-3</v>
      </c>
      <c r="J167" s="29">
        <f t="shared" si="41"/>
        <v>2.9560962774139825E-3</v>
      </c>
      <c r="K167" s="29">
        <f t="shared" si="42"/>
        <v>2.761690142178066E-3</v>
      </c>
      <c r="L167" s="29">
        <f t="shared" si="43"/>
        <v>3.0497982374031867E-4</v>
      </c>
      <c r="M167" s="29">
        <f t="shared" si="44"/>
        <v>3.5047516159142397E-3</v>
      </c>
      <c r="N167" s="29">
        <f t="shared" si="53"/>
        <v>3.182573391100201E-3</v>
      </c>
      <c r="O167" s="29">
        <f t="shared" si="39"/>
        <v>6.9930070267536157E-3</v>
      </c>
      <c r="P167" s="30">
        <f t="shared" si="46"/>
        <v>7.3723941683332317E-4</v>
      </c>
      <c r="Q167" s="30">
        <f t="shared" si="47"/>
        <v>-2.7705859021943984E-4</v>
      </c>
      <c r="R167" s="30">
        <f t="shared" si="48"/>
        <v>1.1248501420465145E-3</v>
      </c>
      <c r="S167" s="30">
        <f t="shared" si="49"/>
        <v>-2.8666200884763224E-4</v>
      </c>
      <c r="T167" s="30">
        <f t="shared" si="50"/>
        <v>6.9456778243202552E-4</v>
      </c>
      <c r="U167" s="30">
        <f t="shared" si="51"/>
        <v>6.660312545428848E-4</v>
      </c>
      <c r="V167" s="30">
        <f t="shared" si="52"/>
        <v>3.123321633015274E-3</v>
      </c>
    </row>
    <row r="168" spans="1:22" s="19" customFormat="1" ht="13.5" x14ac:dyDescent="0.25">
      <c r="A168" s="18" t="s">
        <v>127</v>
      </c>
      <c r="B168" s="23">
        <v>359.06121051602179</v>
      </c>
      <c r="C168" s="23">
        <v>247.25733376738984</v>
      </c>
      <c r="D168" s="23">
        <v>241.63843084881626</v>
      </c>
      <c r="E168" s="23">
        <v>204.50290084406251</v>
      </c>
      <c r="F168" s="23">
        <v>237.2300050630345</v>
      </c>
      <c r="G168" s="35">
        <v>184.96655088911936</v>
      </c>
      <c r="H168" s="37">
        <v>117.86982249</v>
      </c>
      <c r="I168" s="29">
        <f t="shared" si="40"/>
        <v>6.0962593062777702E-3</v>
      </c>
      <c r="J168" s="29">
        <f t="shared" si="41"/>
        <v>2.8700819981065618E-3</v>
      </c>
      <c r="K168" s="29">
        <f t="shared" si="42"/>
        <v>1.8178272522950988E-3</v>
      </c>
      <c r="L168" s="29">
        <f t="shared" si="43"/>
        <v>1.7661576996010561E-3</v>
      </c>
      <c r="M168" s="29">
        <f t="shared" si="44"/>
        <v>7.6131553133834174E-4</v>
      </c>
      <c r="N168" s="29">
        <f t="shared" si="53"/>
        <v>3.6100922822587646E-3</v>
      </c>
      <c r="O168" s="29">
        <f t="shared" si="39"/>
        <v>8.680555597154898E-3</v>
      </c>
      <c r="P168" s="30">
        <f t="shared" si="46"/>
        <v>1.2190601684626192E-3</v>
      </c>
      <c r="Q168" s="30">
        <f t="shared" si="47"/>
        <v>9.5832294188480407E-5</v>
      </c>
      <c r="R168" s="30">
        <f t="shared" si="48"/>
        <v>1.2587474369268926E-3</v>
      </c>
      <c r="S168" s="30">
        <f t="shared" si="49"/>
        <v>-1.6607617152730202E-4</v>
      </c>
      <c r="T168" s="30">
        <f t="shared" si="50"/>
        <v>8.5548740624529342E-4</v>
      </c>
      <c r="U168" s="30">
        <f t="shared" si="51"/>
        <v>1.0421480394493289E-3</v>
      </c>
      <c r="V168" s="30">
        <f t="shared" si="52"/>
        <v>3.9968514169817816E-3</v>
      </c>
    </row>
    <row r="169" spans="1:22" s="19" customFormat="1" ht="13.5" x14ac:dyDescent="0.25">
      <c r="A169" s="18" t="s">
        <v>128</v>
      </c>
      <c r="B169" s="23">
        <v>360.75540025992314</v>
      </c>
      <c r="C169" s="23">
        <v>248.1948456359668</v>
      </c>
      <c r="D169" s="23">
        <v>242.27803433558543</v>
      </c>
      <c r="E169" s="23">
        <v>205.2868576506456</v>
      </c>
      <c r="F169" s="23">
        <v>237.42022775004949</v>
      </c>
      <c r="G169" s="35">
        <v>185.69192168301095</v>
      </c>
      <c r="H169" s="37">
        <v>117.26120034</v>
      </c>
      <c r="I169" s="29">
        <f t="shared" si="40"/>
        <v>4.718386988855067E-3</v>
      </c>
      <c r="J169" s="29">
        <f t="shared" si="41"/>
        <v>3.7916443338296981E-3</v>
      </c>
      <c r="K169" s="29">
        <f t="shared" si="42"/>
        <v>2.6469443810010103E-3</v>
      </c>
      <c r="L169" s="29">
        <f t="shared" si="43"/>
        <v>3.8334752384802319E-3</v>
      </c>
      <c r="M169" s="29">
        <f t="shared" si="44"/>
        <v>8.0184918836236757E-4</v>
      </c>
      <c r="N169" s="29">
        <f t="shared" si="53"/>
        <v>3.921632264886738E-3</v>
      </c>
      <c r="O169" s="29">
        <f t="shared" si="39"/>
        <v>-5.1635112121394535E-3</v>
      </c>
      <c r="P169" s="30">
        <f t="shared" si="46"/>
        <v>1.7481816627285245E-3</v>
      </c>
      <c r="Q169" s="30">
        <f t="shared" si="47"/>
        <v>5.9329854597433283E-4</v>
      </c>
      <c r="R169" s="30">
        <f t="shared" si="48"/>
        <v>1.5180218728291339E-3</v>
      </c>
      <c r="S169" s="30">
        <f t="shared" si="49"/>
        <v>1.708799745129436E-4</v>
      </c>
      <c r="T169" s="30">
        <f t="shared" si="50"/>
        <v>1.1515585666056155E-3</v>
      </c>
      <c r="U169" s="30">
        <f t="shared" si="51"/>
        <v>1.4657998148728793E-3</v>
      </c>
      <c r="V169" s="30">
        <f t="shared" si="52"/>
        <v>2.8144529158463626E-3</v>
      </c>
    </row>
    <row r="170" spans="1:22" s="19" customFormat="1" ht="13.5" x14ac:dyDescent="0.25">
      <c r="A170" s="18" t="s">
        <v>129</v>
      </c>
      <c r="B170" s="23">
        <v>362.88393601415152</v>
      </c>
      <c r="C170" s="23">
        <v>249.11165191639944</v>
      </c>
      <c r="D170" s="23">
        <v>243.19432134078238</v>
      </c>
      <c r="E170" s="23">
        <v>205.7698913474062</v>
      </c>
      <c r="F170" s="23">
        <v>238.16186405173968</v>
      </c>
      <c r="G170" s="35">
        <v>186.30187439966099</v>
      </c>
      <c r="H170" s="37">
        <v>117.26120034</v>
      </c>
      <c r="I170" s="29">
        <f t="shared" si="40"/>
        <v>5.9002186874951203E-3</v>
      </c>
      <c r="J170" s="29">
        <f t="shared" si="41"/>
        <v>3.6938973413547013E-3</v>
      </c>
      <c r="K170" s="29">
        <f t="shared" si="42"/>
        <v>3.7819648310658525E-3</v>
      </c>
      <c r="L170" s="29">
        <f t="shared" si="43"/>
        <v>2.3529694121121984E-3</v>
      </c>
      <c r="M170" s="29">
        <f t="shared" si="44"/>
        <v>3.1237283727609346E-3</v>
      </c>
      <c r="N170" s="29">
        <f t="shared" si="53"/>
        <v>3.2847563379266118E-3</v>
      </c>
      <c r="O170" s="29">
        <f t="shared" si="39"/>
        <v>0</v>
      </c>
      <c r="P170" s="30">
        <f t="shared" si="46"/>
        <v>2.5631440344450664E-3</v>
      </c>
      <c r="Q170" s="30">
        <f t="shared" si="47"/>
        <v>1.0872307903438785E-3</v>
      </c>
      <c r="R170" s="30">
        <f t="shared" si="48"/>
        <v>1.9007195436038045E-3</v>
      </c>
      <c r="S170" s="30">
        <f t="shared" si="49"/>
        <v>4.796942883203348E-4</v>
      </c>
      <c r="T170" s="30">
        <f t="shared" si="50"/>
        <v>1.5136411696227258E-3</v>
      </c>
      <c r="U170" s="30">
        <f t="shared" si="51"/>
        <v>1.7958847955429705E-3</v>
      </c>
      <c r="V170" s="30">
        <f t="shared" si="52"/>
        <v>3.6343694336673435E-3</v>
      </c>
    </row>
    <row r="171" spans="1:22" s="19" customFormat="1" ht="13.5" x14ac:dyDescent="0.25">
      <c r="A171" s="18" t="s">
        <v>130</v>
      </c>
      <c r="B171" s="23">
        <v>364.66642841053152</v>
      </c>
      <c r="C171" s="23">
        <v>249.53929875504127</v>
      </c>
      <c r="D171" s="23">
        <v>243.78795245186811</v>
      </c>
      <c r="E171" s="23">
        <v>205.59027130068492</v>
      </c>
      <c r="F171" s="23">
        <v>238.44757371613383</v>
      </c>
      <c r="G171" s="35">
        <v>186.82061594654553</v>
      </c>
      <c r="H171" s="37">
        <v>117.36263735999999</v>
      </c>
      <c r="I171" s="29">
        <f t="shared" si="40"/>
        <v>4.9120179194443456E-3</v>
      </c>
      <c r="J171" s="29">
        <f t="shared" si="41"/>
        <v>1.7166874184807318E-3</v>
      </c>
      <c r="K171" s="29">
        <f t="shared" si="42"/>
        <v>2.4409743936984717E-3</v>
      </c>
      <c r="L171" s="29">
        <f t="shared" si="43"/>
        <v>-8.7291705091113616E-4</v>
      </c>
      <c r="M171" s="29">
        <f t="shared" si="44"/>
        <v>1.1996448950033335E-3</v>
      </c>
      <c r="N171" s="29">
        <f t="shared" si="53"/>
        <v>2.7844139977449712E-3</v>
      </c>
      <c r="O171" s="29">
        <f t="shared" si="39"/>
        <v>8.6505186460546224E-4</v>
      </c>
      <c r="P171" s="30">
        <f t="shared" si="46"/>
        <v>3.1557511512476481E-3</v>
      </c>
      <c r="Q171" s="30">
        <f t="shared" si="47"/>
        <v>1.4185254555947665E-3</v>
      </c>
      <c r="R171" s="30">
        <f t="shared" si="48"/>
        <v>2.1560646245347807E-3</v>
      </c>
      <c r="S171" s="30">
        <f t="shared" si="49"/>
        <v>4.6924287872727728E-4</v>
      </c>
      <c r="T171" s="30">
        <f t="shared" si="50"/>
        <v>1.4758729551213468E-3</v>
      </c>
      <c r="U171" s="30">
        <f t="shared" si="51"/>
        <v>2.0881901929720947E-3</v>
      </c>
      <c r="V171" s="30">
        <f t="shared" si="52"/>
        <v>4.0075712127380959E-3</v>
      </c>
    </row>
    <row r="172" spans="1:22" s="19" customFormat="1" ht="13.5" x14ac:dyDescent="0.25">
      <c r="A172" s="18" t="s">
        <v>131</v>
      </c>
      <c r="B172" s="23">
        <v>366.54866834301589</v>
      </c>
      <c r="C172" s="23">
        <v>250.84587360858319</v>
      </c>
      <c r="D172" s="23">
        <v>245.28569855276595</v>
      </c>
      <c r="E172" s="23">
        <v>206.17284727856492</v>
      </c>
      <c r="F172" s="23">
        <v>239.19454463463765</v>
      </c>
      <c r="G172" s="35">
        <v>187.41325752763959</v>
      </c>
      <c r="H172" s="37">
        <v>118.07269653</v>
      </c>
      <c r="I172" s="29">
        <f t="shared" si="40"/>
        <v>5.1615388361590363E-3</v>
      </c>
      <c r="J172" s="29">
        <f t="shared" si="41"/>
        <v>5.2359482456689468E-3</v>
      </c>
      <c r="K172" s="29">
        <f t="shared" si="42"/>
        <v>6.1436428085737647E-3</v>
      </c>
      <c r="L172" s="29">
        <f t="shared" si="43"/>
        <v>2.8336748339027893E-3</v>
      </c>
      <c r="M172" s="29">
        <f t="shared" si="44"/>
        <v>3.1326421437740059E-3</v>
      </c>
      <c r="N172" s="29">
        <f t="shared" si="53"/>
        <v>3.1722493692217979E-3</v>
      </c>
      <c r="O172" s="29">
        <f t="shared" si="39"/>
        <v>6.0501296321584987E-3</v>
      </c>
      <c r="P172" s="30">
        <f t="shared" si="46"/>
        <v>3.3197532737501488E-3</v>
      </c>
      <c r="Q172" s="30">
        <f t="shared" si="47"/>
        <v>1.9246459829717752E-3</v>
      </c>
      <c r="R172" s="30">
        <f t="shared" si="48"/>
        <v>2.5555494623083529E-3</v>
      </c>
      <c r="S172" s="30">
        <f t="shared" si="49"/>
        <v>7.0839159277066898E-4</v>
      </c>
      <c r="T172" s="30">
        <f t="shared" si="50"/>
        <v>1.7812510436976306E-3</v>
      </c>
      <c r="U172" s="30">
        <f t="shared" si="51"/>
        <v>2.3703620621783749E-3</v>
      </c>
      <c r="V172" s="30">
        <f t="shared" si="52"/>
        <v>3.9073364775160215E-3</v>
      </c>
    </row>
    <row r="173" spans="1:22" s="19" customFormat="1" ht="13.5" x14ac:dyDescent="0.25">
      <c r="A173" s="18" t="s">
        <v>132</v>
      </c>
      <c r="B173" s="23">
        <v>367.87777592097848</v>
      </c>
      <c r="C173" s="23">
        <v>251.35098875948958</v>
      </c>
      <c r="D173" s="23">
        <v>245.67264974050062</v>
      </c>
      <c r="E173" s="23">
        <v>206.40124303521236</v>
      </c>
      <c r="F173" s="23">
        <v>239.5149980426707</v>
      </c>
      <c r="G173" s="35">
        <v>188.07054067722342</v>
      </c>
      <c r="H173" s="37">
        <v>117.86982249</v>
      </c>
      <c r="I173" s="29">
        <f t="shared" si="40"/>
        <v>3.6260057469880394E-3</v>
      </c>
      <c r="J173" s="29">
        <f t="shared" si="41"/>
        <v>2.0136474387239347E-3</v>
      </c>
      <c r="K173" s="29">
        <f t="shared" si="42"/>
        <v>1.5775529923585238E-3</v>
      </c>
      <c r="L173" s="29">
        <f t="shared" si="43"/>
        <v>1.1077877599413144E-3</v>
      </c>
      <c r="M173" s="29">
        <f t="shared" si="44"/>
        <v>1.3397187152513403E-3</v>
      </c>
      <c r="N173" s="29">
        <f t="shared" si="53"/>
        <v>3.5071326236720325E-3</v>
      </c>
      <c r="O173" s="29">
        <f t="shared" si="39"/>
        <v>-1.7182129820203704E-3</v>
      </c>
      <c r="P173" s="30">
        <f t="shared" si="46"/>
        <v>3.4708047249979138E-3</v>
      </c>
      <c r="Q173" s="30">
        <f t="shared" si="47"/>
        <v>2.297431290259029E-3</v>
      </c>
      <c r="R173" s="30">
        <f t="shared" si="48"/>
        <v>2.6492507979052372E-3</v>
      </c>
      <c r="S173" s="30">
        <f t="shared" si="49"/>
        <v>9.5477204954692396E-4</v>
      </c>
      <c r="T173" s="30">
        <f t="shared" si="50"/>
        <v>1.995497163295337E-3</v>
      </c>
      <c r="U173" s="30">
        <f t="shared" si="51"/>
        <v>2.7055735615340824E-3</v>
      </c>
      <c r="V173" s="30">
        <f t="shared" si="52"/>
        <v>2.7140470467683065E-3</v>
      </c>
    </row>
    <row r="174" spans="1:22" s="19" customFormat="1" ht="13.5" x14ac:dyDescent="0.25">
      <c r="A174" s="18" t="s">
        <v>133</v>
      </c>
      <c r="B174" s="23">
        <v>369.69416960940521</v>
      </c>
      <c r="C174" s="23">
        <v>251.60911961147323</v>
      </c>
      <c r="D174" s="23">
        <v>245.95416562385054</v>
      </c>
      <c r="E174" s="23">
        <v>206.72864217494867</v>
      </c>
      <c r="F174" s="23">
        <v>240.31801924109732</v>
      </c>
      <c r="G174" s="35">
        <v>188.79124738698891</v>
      </c>
      <c r="H174" s="37">
        <v>117.15976331</v>
      </c>
      <c r="I174" s="29">
        <f t="shared" si="40"/>
        <v>4.9374923067298767E-3</v>
      </c>
      <c r="J174" s="29">
        <f t="shared" si="41"/>
        <v>1.0269736882978766E-3</v>
      </c>
      <c r="K174" s="29">
        <f t="shared" si="42"/>
        <v>1.1458983474443953E-3</v>
      </c>
      <c r="L174" s="29">
        <f t="shared" si="43"/>
        <v>1.5862265891512094E-3</v>
      </c>
      <c r="M174" s="29">
        <f t="shared" si="44"/>
        <v>3.3526969291649885E-3</v>
      </c>
      <c r="N174" s="29">
        <f t="shared" si="53"/>
        <v>3.8321084587213958E-3</v>
      </c>
      <c r="O174" s="29">
        <f t="shared" si="39"/>
        <v>-6.0240964565823688E-3</v>
      </c>
      <c r="P174" s="30">
        <f t="shared" si="46"/>
        <v>3.8038994935074987E-3</v>
      </c>
      <c r="Q174" s="30">
        <f t="shared" si="47"/>
        <v>2.5703033388673091E-3</v>
      </c>
      <c r="R174" s="30">
        <f t="shared" si="48"/>
        <v>2.7739412943363928E-3</v>
      </c>
      <c r="S174" s="30">
        <f t="shared" si="49"/>
        <v>1.2191467625139805E-3</v>
      </c>
      <c r="T174" s="30">
        <f t="shared" si="50"/>
        <v>2.3066673246997203E-3</v>
      </c>
      <c r="U174" s="30">
        <f t="shared" si="51"/>
        <v>2.99855190048855E-3</v>
      </c>
      <c r="V174" s="30">
        <f t="shared" si="52"/>
        <v>2.4342612356545172E-3</v>
      </c>
    </row>
    <row r="175" spans="1:22" s="19" customFormat="1" ht="13.5" x14ac:dyDescent="0.25">
      <c r="A175" s="18" t="s">
        <v>134</v>
      </c>
      <c r="B175" s="23">
        <v>372.73219903866982</v>
      </c>
      <c r="C175" s="23">
        <v>252.88751621554835</v>
      </c>
      <c r="D175" s="23">
        <v>247.27586387793369</v>
      </c>
      <c r="E175" s="23">
        <v>207.19900309371747</v>
      </c>
      <c r="F175" s="23">
        <v>241.41373895502568</v>
      </c>
      <c r="G175" s="35">
        <v>189.43414140454058</v>
      </c>
      <c r="H175" s="37">
        <v>117.15976331</v>
      </c>
      <c r="I175" s="29">
        <f t="shared" si="40"/>
        <v>8.2176828281452074E-3</v>
      </c>
      <c r="J175" s="29">
        <f t="shared" si="41"/>
        <v>5.0808834196835618E-3</v>
      </c>
      <c r="K175" s="29">
        <f t="shared" si="42"/>
        <v>5.373758361565957E-3</v>
      </c>
      <c r="L175" s="29">
        <f t="shared" si="43"/>
        <v>2.2752576218767837E-3</v>
      </c>
      <c r="M175" s="29">
        <f t="shared" si="44"/>
        <v>4.5594571617581783E-3</v>
      </c>
      <c r="N175" s="29">
        <f t="shared" si="53"/>
        <v>3.4053168589635342E-3</v>
      </c>
      <c r="O175" s="29">
        <f t="shared" si="39"/>
        <v>0</v>
      </c>
      <c r="P175" s="30">
        <f t="shared" si="46"/>
        <v>4.116177822506715E-3</v>
      </c>
      <c r="Q175" s="30">
        <f t="shared" si="47"/>
        <v>3.0057523838466524E-3</v>
      </c>
      <c r="R175" s="30">
        <f t="shared" si="48"/>
        <v>2.964976619915015E-3</v>
      </c>
      <c r="S175" s="30">
        <f t="shared" si="49"/>
        <v>1.4298115167137415E-3</v>
      </c>
      <c r="T175" s="30">
        <f t="shared" si="50"/>
        <v>2.504508738880131E-3</v>
      </c>
      <c r="U175" s="30">
        <f t="shared" si="51"/>
        <v>3.2292268528452627E-3</v>
      </c>
      <c r="V175" s="30">
        <f t="shared" si="52"/>
        <v>1.6915399011086802E-3</v>
      </c>
    </row>
    <row r="176" spans="1:22" s="19" customFormat="1" ht="13.5" x14ac:dyDescent="0.25">
      <c r="A176" s="18" t="s">
        <v>135</v>
      </c>
      <c r="B176" s="23">
        <v>374.63508122820042</v>
      </c>
      <c r="C176" s="23">
        <v>253.98814638603716</v>
      </c>
      <c r="D176" s="23">
        <v>248.5338229334468</v>
      </c>
      <c r="E176" s="23">
        <v>207.77253543017434</v>
      </c>
      <c r="F176" s="23">
        <v>242.23712291953441</v>
      </c>
      <c r="G176" s="35">
        <v>189.98857619904913</v>
      </c>
      <c r="H176" s="37">
        <v>117.66694844</v>
      </c>
      <c r="I176" s="29">
        <f t="shared" si="40"/>
        <v>5.1052262037956713E-3</v>
      </c>
      <c r="J176" s="29">
        <f t="shared" si="41"/>
        <v>4.3522518903253904E-3</v>
      </c>
      <c r="K176" s="29">
        <f t="shared" si="42"/>
        <v>5.0872698846746167E-3</v>
      </c>
      <c r="L176" s="29">
        <f t="shared" si="43"/>
        <v>2.7680265247099962E-3</v>
      </c>
      <c r="M176" s="29">
        <f t="shared" si="44"/>
        <v>3.4106756644124905E-3</v>
      </c>
      <c r="N176" s="29">
        <f t="shared" si="53"/>
        <v>2.9267944542506982E-3</v>
      </c>
      <c r="O176" s="29">
        <f t="shared" si="39"/>
        <v>4.3290043925575793E-3</v>
      </c>
      <c r="P176" s="30">
        <f t="shared" si="46"/>
        <v>4.4924963169040103E-3</v>
      </c>
      <c r="Q176" s="30">
        <f t="shared" si="47"/>
        <v>3.2923232572173423E-3</v>
      </c>
      <c r="R176" s="30">
        <f t="shared" si="48"/>
        <v>3.1734625641050124E-3</v>
      </c>
      <c r="S176" s="30">
        <f t="shared" si="49"/>
        <v>1.6106238195313469E-3</v>
      </c>
      <c r="T176" s="30">
        <f t="shared" si="50"/>
        <v>2.715990136751749E-3</v>
      </c>
      <c r="U176" s="30">
        <f t="shared" si="51"/>
        <v>3.2836882272664837E-3</v>
      </c>
      <c r="V176" s="30">
        <f t="shared" si="52"/>
        <v>2.2731383211214134E-3</v>
      </c>
    </row>
    <row r="177" spans="1:22" s="19" customFormat="1" ht="13.5" x14ac:dyDescent="0.25">
      <c r="A177" s="18" t="s">
        <v>136</v>
      </c>
      <c r="B177" s="23">
        <v>376.63965674101433</v>
      </c>
      <c r="C177" s="23">
        <v>254.73286386566221</v>
      </c>
      <c r="D177" s="23">
        <v>249.89411827013819</v>
      </c>
      <c r="E177" s="23">
        <v>208.17189319283634</v>
      </c>
      <c r="F177" s="23">
        <v>242.24039682293608</v>
      </c>
      <c r="G177" s="35">
        <v>190.48722517040926</v>
      </c>
      <c r="H177" s="37">
        <v>118.07269653</v>
      </c>
      <c r="I177" s="29">
        <f t="shared" si="40"/>
        <v>5.3507415969752002E-3</v>
      </c>
      <c r="J177" s="29">
        <f t="shared" si="41"/>
        <v>2.9320954155598838E-3</v>
      </c>
      <c r="K177" s="29">
        <f t="shared" si="42"/>
        <v>5.4732805403941258E-3</v>
      </c>
      <c r="L177" s="29">
        <f t="shared" si="43"/>
        <v>1.9220912034170353E-3</v>
      </c>
      <c r="M177" s="29">
        <f t="shared" si="44"/>
        <v>1.3515283546157404E-5</v>
      </c>
      <c r="N177" s="29">
        <f t="shared" si="53"/>
        <v>2.6246260766631373E-3</v>
      </c>
      <c r="O177" s="29">
        <f t="shared" si="39"/>
        <v>3.4482757934943776E-3</v>
      </c>
      <c r="P177" s="30">
        <f t="shared" si="46"/>
        <v>4.7982620705429701E-3</v>
      </c>
      <c r="Q177" s="30">
        <f t="shared" si="47"/>
        <v>3.280082146446706E-3</v>
      </c>
      <c r="R177" s="30">
        <f t="shared" si="48"/>
        <v>3.4326594771452528E-3</v>
      </c>
      <c r="S177" s="30">
        <f t="shared" si="49"/>
        <v>1.7438400287679856E-3</v>
      </c>
      <c r="T177" s="30">
        <f t="shared" si="50"/>
        <v>2.6410851838145149E-3</v>
      </c>
      <c r="U177" s="30">
        <f t="shared" si="51"/>
        <v>3.2698468383313192E-3</v>
      </c>
      <c r="V177" s="30">
        <f t="shared" si="52"/>
        <v>2.4128713711167966E-3</v>
      </c>
    </row>
    <row r="178" spans="1:22" s="19" customFormat="1" ht="13.5" x14ac:dyDescent="0.25">
      <c r="A178" s="18" t="s">
        <v>137</v>
      </c>
      <c r="B178" s="23">
        <v>379.02055780590268</v>
      </c>
      <c r="C178" s="23">
        <v>255.43508044145761</v>
      </c>
      <c r="D178" s="23">
        <v>251.649930030664</v>
      </c>
      <c r="E178" s="23">
        <v>208.69435584604034</v>
      </c>
      <c r="F178" s="23">
        <v>242.33286683977263</v>
      </c>
      <c r="G178" s="35">
        <v>191.00097608356191</v>
      </c>
      <c r="H178" s="37">
        <v>118.47844463</v>
      </c>
      <c r="I178" s="29">
        <f t="shared" si="40"/>
        <v>6.3214295740650281E-3</v>
      </c>
      <c r="J178" s="29">
        <f t="shared" si="41"/>
        <v>2.756678369406353E-3</v>
      </c>
      <c r="K178" s="29">
        <f t="shared" si="42"/>
        <v>7.0262228366165498E-3</v>
      </c>
      <c r="L178" s="29">
        <f t="shared" si="43"/>
        <v>2.5097655845404067E-3</v>
      </c>
      <c r="M178" s="29">
        <f t="shared" si="44"/>
        <v>3.8172830811595741E-4</v>
      </c>
      <c r="N178" s="29">
        <f t="shared" si="53"/>
        <v>2.6970360489688935E-3</v>
      </c>
      <c r="O178" s="29">
        <f t="shared" si="39"/>
        <v>3.4364261334279252E-3</v>
      </c>
      <c r="P178" s="30">
        <f t="shared" si="46"/>
        <v>5.182388441440128E-3</v>
      </c>
      <c r="Q178" s="30">
        <f t="shared" si="47"/>
        <v>3.2022404864043021E-3</v>
      </c>
      <c r="R178" s="30">
        <f t="shared" si="48"/>
        <v>3.7730855643222038E-3</v>
      </c>
      <c r="S178" s="30">
        <f t="shared" si="49"/>
        <v>1.8656246033801835E-3</v>
      </c>
      <c r="T178" s="30">
        <f t="shared" si="50"/>
        <v>2.1318103174501951E-3</v>
      </c>
      <c r="U178" s="30">
        <f t="shared" si="51"/>
        <v>3.245727680364898E-3</v>
      </c>
      <c r="V178" s="30">
        <f t="shared" si="52"/>
        <v>1.7413858157841798E-3</v>
      </c>
    </row>
    <row r="179" spans="1:22" s="19" customFormat="1" ht="13.5" x14ac:dyDescent="0.25">
      <c r="A179" s="18" t="s">
        <v>138</v>
      </c>
      <c r="B179" s="23">
        <v>380.79995564352271</v>
      </c>
      <c r="C179" s="23">
        <v>255.83799835258699</v>
      </c>
      <c r="D179" s="23">
        <v>252.57384534227296</v>
      </c>
      <c r="E179" s="23">
        <v>209.34313256072289</v>
      </c>
      <c r="F179" s="23">
        <v>242.77750345838749</v>
      </c>
      <c r="G179" s="35">
        <v>191.59363258022557</v>
      </c>
      <c r="H179" s="37">
        <v>119.39137785</v>
      </c>
      <c r="I179" s="29">
        <f t="shared" si="40"/>
        <v>4.6947264494588657E-3</v>
      </c>
      <c r="J179" s="29">
        <f t="shared" si="41"/>
        <v>1.5773789192660328E-3</v>
      </c>
      <c r="K179" s="29">
        <f t="shared" si="42"/>
        <v>3.6714308305048392E-3</v>
      </c>
      <c r="L179" s="29">
        <f t="shared" si="43"/>
        <v>3.108741068019949E-3</v>
      </c>
      <c r="M179" s="29">
        <f t="shared" si="44"/>
        <v>1.8348176391147096E-3</v>
      </c>
      <c r="N179" s="29">
        <f t="shared" si="53"/>
        <v>3.1028977380952267E-3</v>
      </c>
      <c r="O179" s="29">
        <f t="shared" si="39"/>
        <v>7.7054794469240944E-3</v>
      </c>
      <c r="P179" s="30">
        <f t="shared" si="46"/>
        <v>5.4201438703657687E-3</v>
      </c>
      <c r="Q179" s="30">
        <f t="shared" si="47"/>
        <v>3.087347373225306E-3</v>
      </c>
      <c r="R179" s="30">
        <f t="shared" si="48"/>
        <v>3.8488972883494346E-3</v>
      </c>
      <c r="S179" s="30">
        <f t="shared" si="49"/>
        <v>2.0992713737368195E-3</v>
      </c>
      <c r="T179" s="30">
        <f t="shared" si="50"/>
        <v>1.9926491527169003E-3</v>
      </c>
      <c r="U179" s="30">
        <f t="shared" si="51"/>
        <v>3.2390880426144829E-3</v>
      </c>
      <c r="V179" s="30">
        <f t="shared" si="52"/>
        <v>1.8007585174650536E-3</v>
      </c>
    </row>
    <row r="180" spans="1:22" s="19" customFormat="1" ht="13.5" x14ac:dyDescent="0.25">
      <c r="A180" s="18" t="s">
        <v>139</v>
      </c>
      <c r="B180" s="23">
        <v>382.88586147422262</v>
      </c>
      <c r="C180" s="23">
        <v>256.59390021876646</v>
      </c>
      <c r="D180" s="23">
        <v>253.26323777628625</v>
      </c>
      <c r="E180" s="23">
        <v>210.07111448075349</v>
      </c>
      <c r="F180" s="23">
        <v>243.20616513174338</v>
      </c>
      <c r="G180" s="35">
        <v>192.13512664587603</v>
      </c>
      <c r="H180" s="37">
        <v>121.21724429</v>
      </c>
      <c r="I180" s="29">
        <f t="shared" si="40"/>
        <v>5.4776945211952397E-3</v>
      </c>
      <c r="J180" s="29">
        <f t="shared" si="41"/>
        <v>2.9546113988028998E-3</v>
      </c>
      <c r="K180" s="29">
        <f t="shared" si="42"/>
        <v>2.7294688136812509E-3</v>
      </c>
      <c r="L180" s="29">
        <f t="shared" si="43"/>
        <v>3.4774578517374555E-3</v>
      </c>
      <c r="M180" s="29">
        <f t="shared" si="44"/>
        <v>1.7656564848454483E-3</v>
      </c>
      <c r="N180" s="29">
        <f t="shared" si="53"/>
        <v>2.8262633698106616E-3</v>
      </c>
      <c r="O180" s="29">
        <f t="shared" si="39"/>
        <v>1.5293118086751344E-2</v>
      </c>
      <c r="P180" s="30">
        <f t="shared" si="46"/>
        <v>5.3685968049422246E-3</v>
      </c>
      <c r="Q180" s="30">
        <f t="shared" si="47"/>
        <v>3.0943914899500013E-3</v>
      </c>
      <c r="R180" s="30">
        <f t="shared" si="48"/>
        <v>3.924867418464947E-3</v>
      </c>
      <c r="S180" s="30">
        <f t="shared" si="49"/>
        <v>2.241879719748186E-3</v>
      </c>
      <c r="T180" s="30">
        <f t="shared" si="50"/>
        <v>2.0763442321758262E-3</v>
      </c>
      <c r="U180" s="30">
        <f t="shared" si="51"/>
        <v>3.1737689665771417E-3</v>
      </c>
      <c r="V180" s="30">
        <f t="shared" si="52"/>
        <v>2.3518053915980905E-3</v>
      </c>
    </row>
    <row r="181" spans="1:22" s="19" customFormat="1" ht="13.5" x14ac:dyDescent="0.25">
      <c r="A181" s="18" t="s">
        <v>140</v>
      </c>
      <c r="B181" s="23">
        <v>385.75215663762623</v>
      </c>
      <c r="C181" s="23">
        <v>257.45194383104626</v>
      </c>
      <c r="D181" s="23">
        <v>253.02068846359572</v>
      </c>
      <c r="E181" s="23">
        <v>211.34161546687312</v>
      </c>
      <c r="F181" s="23">
        <v>245.39685080003099</v>
      </c>
      <c r="G181" s="35">
        <v>192.74149484705251</v>
      </c>
      <c r="H181" s="37">
        <v>120.50718512</v>
      </c>
      <c r="I181" s="29">
        <f t="shared" si="40"/>
        <v>7.4860303077463634E-3</v>
      </c>
      <c r="J181" s="29">
        <f t="shared" si="41"/>
        <v>3.3439750966342183E-3</v>
      </c>
      <c r="K181" s="29">
        <f t="shared" si="42"/>
        <v>-9.5769648536507264E-4</v>
      </c>
      <c r="L181" s="29">
        <f t="shared" si="43"/>
        <v>6.0479566134544922E-3</v>
      </c>
      <c r="M181" s="29">
        <f t="shared" si="44"/>
        <v>9.0075252290620685E-3</v>
      </c>
      <c r="N181" s="29">
        <f t="shared" si="53"/>
        <v>3.1559466077958564E-3</v>
      </c>
      <c r="O181" s="29">
        <f t="shared" si="39"/>
        <v>-5.857740572795477E-3</v>
      </c>
      <c r="P181" s="30">
        <f t="shared" si="46"/>
        <v>5.5992337481831668E-3</v>
      </c>
      <c r="Q181" s="30">
        <f t="shared" si="47"/>
        <v>3.057085720183711E-3</v>
      </c>
      <c r="R181" s="30">
        <f t="shared" si="48"/>
        <v>3.6244806796011061E-3</v>
      </c>
      <c r="S181" s="30">
        <f t="shared" si="49"/>
        <v>2.4264198343293742E-3</v>
      </c>
      <c r="T181" s="30">
        <f t="shared" si="50"/>
        <v>2.7601505689008013E-3</v>
      </c>
      <c r="U181" s="30">
        <f t="shared" si="51"/>
        <v>3.1099618284862354E-3</v>
      </c>
      <c r="V181" s="30">
        <f t="shared" si="52"/>
        <v>2.2939529448767551E-3</v>
      </c>
    </row>
    <row r="182" spans="1:22" s="19" customFormat="1" ht="13.5" x14ac:dyDescent="0.25">
      <c r="A182" s="18" t="s">
        <v>141</v>
      </c>
      <c r="B182" s="23">
        <v>387.34764458919682</v>
      </c>
      <c r="C182" s="23">
        <v>258.0158439950859</v>
      </c>
      <c r="D182" s="23">
        <v>254.0591640242146</v>
      </c>
      <c r="E182" s="23">
        <v>211.91813066088235</v>
      </c>
      <c r="F182" s="23">
        <v>246.37579971151064</v>
      </c>
      <c r="G182" s="35">
        <v>193.43692550710713</v>
      </c>
      <c r="H182" s="37">
        <v>121.62299238999999</v>
      </c>
      <c r="I182" s="29">
        <f t="shared" si="40"/>
        <v>4.136044151969275E-3</v>
      </c>
      <c r="J182" s="29">
        <f t="shared" si="41"/>
        <v>2.1903123186737278E-3</v>
      </c>
      <c r="K182" s="29">
        <f t="shared" si="42"/>
        <v>4.1043108645571966E-3</v>
      </c>
      <c r="L182" s="29">
        <f t="shared" si="43"/>
        <v>2.7278829715371346E-3</v>
      </c>
      <c r="M182" s="29">
        <f t="shared" si="44"/>
        <v>3.9892480620192395E-3</v>
      </c>
      <c r="N182" s="29">
        <f t="shared" si="53"/>
        <v>3.6081003761357978E-3</v>
      </c>
      <c r="O182" s="29">
        <f t="shared" si="39"/>
        <v>9.2592592623326111E-3</v>
      </c>
      <c r="P182" s="30">
        <f t="shared" si="46"/>
        <v>5.4522192035560109E-3</v>
      </c>
      <c r="Q182" s="30">
        <f t="shared" si="47"/>
        <v>2.9317869682936298E-3</v>
      </c>
      <c r="R182" s="30">
        <f t="shared" si="48"/>
        <v>3.6513428490587189E-3</v>
      </c>
      <c r="S182" s="30">
        <f t="shared" si="49"/>
        <v>2.4576626309481191E-3</v>
      </c>
      <c r="T182" s="30">
        <f t="shared" si="50"/>
        <v>2.8322772096723262E-3</v>
      </c>
      <c r="U182" s="30">
        <f t="shared" si="51"/>
        <v>3.136907165003667E-3</v>
      </c>
      <c r="V182" s="30">
        <f t="shared" si="52"/>
        <v>3.0655578834044728E-3</v>
      </c>
    </row>
    <row r="183" spans="1:22" s="19" customFormat="1" ht="13.5" x14ac:dyDescent="0.25">
      <c r="A183" s="18" t="s">
        <v>142</v>
      </c>
      <c r="B183" s="23">
        <v>389.91959891968759</v>
      </c>
      <c r="C183" s="23">
        <v>259.29771502507248</v>
      </c>
      <c r="D183" s="23">
        <v>255.61765973102899</v>
      </c>
      <c r="E183" s="23">
        <v>212.90322656304181</v>
      </c>
      <c r="F183" s="23">
        <v>247.49638814269579</v>
      </c>
      <c r="G183" s="35">
        <v>194.21028745987542</v>
      </c>
      <c r="H183" s="37">
        <v>122.23161454</v>
      </c>
      <c r="I183" s="29">
        <f t="shared" si="40"/>
        <v>6.6399121471836129E-3</v>
      </c>
      <c r="J183" s="29">
        <f t="shared" si="41"/>
        <v>4.9681872637673749E-3</v>
      </c>
      <c r="K183" s="29">
        <f t="shared" si="42"/>
        <v>6.1343809927118251E-3</v>
      </c>
      <c r="L183" s="29">
        <f t="shared" si="43"/>
        <v>4.6484739134276202E-3</v>
      </c>
      <c r="M183" s="29">
        <f t="shared" si="44"/>
        <v>4.5482893713477048E-3</v>
      </c>
      <c r="N183" s="29">
        <f t="shared" si="53"/>
        <v>3.9980058137341979E-3</v>
      </c>
      <c r="O183" s="29">
        <f t="shared" si="39"/>
        <v>5.0041701658546257E-3</v>
      </c>
      <c r="P183" s="30">
        <f t="shared" si="46"/>
        <v>5.5962103892009509E-3</v>
      </c>
      <c r="Q183" s="30">
        <f t="shared" si="47"/>
        <v>3.2027452887341836E-3</v>
      </c>
      <c r="R183" s="30">
        <f t="shared" si="48"/>
        <v>3.9591267323098311E-3</v>
      </c>
      <c r="S183" s="30">
        <f t="shared" si="49"/>
        <v>2.9177785446430154E-3</v>
      </c>
      <c r="T183" s="30">
        <f t="shared" si="50"/>
        <v>3.111330916034358E-3</v>
      </c>
      <c r="U183" s="30">
        <f t="shared" si="51"/>
        <v>3.2380398163361027E-3</v>
      </c>
      <c r="V183" s="30">
        <f t="shared" si="52"/>
        <v>3.4104844085085695E-3</v>
      </c>
    </row>
    <row r="184" spans="1:22" s="19" customFormat="1" ht="13.5" x14ac:dyDescent="0.25">
      <c r="A184" s="18" t="s">
        <v>143</v>
      </c>
      <c r="B184" s="23">
        <v>392.06387756764343</v>
      </c>
      <c r="C184" s="23">
        <v>260.95148100677545</v>
      </c>
      <c r="D184" s="23">
        <v>256.73000173041049</v>
      </c>
      <c r="E184" s="23">
        <v>213.88088957071406</v>
      </c>
      <c r="F184" s="23">
        <v>248.57702151431894</v>
      </c>
      <c r="G184" s="35">
        <v>195.06846030667612</v>
      </c>
      <c r="H184" s="37">
        <v>121.11580727</v>
      </c>
      <c r="I184" s="29">
        <f t="shared" si="40"/>
        <v>5.4992840931740502E-3</v>
      </c>
      <c r="J184" s="29">
        <f t="shared" si="41"/>
        <v>6.3778656188430583E-3</v>
      </c>
      <c r="K184" s="29">
        <f t="shared" si="42"/>
        <v>4.3515850999964138E-3</v>
      </c>
      <c r="L184" s="29">
        <f t="shared" si="43"/>
        <v>4.5920535045661081E-3</v>
      </c>
      <c r="M184" s="29">
        <f t="shared" si="44"/>
        <v>4.3662591593058072E-3</v>
      </c>
      <c r="N184" s="29">
        <f t="shared" si="53"/>
        <v>4.4187816105158715E-3</v>
      </c>
      <c r="O184" s="29">
        <f t="shared" si="39"/>
        <v>-9.1286307081777547E-3</v>
      </c>
      <c r="P184" s="30">
        <f t="shared" si="46"/>
        <v>5.6243558272855362E-3</v>
      </c>
      <c r="Q184" s="30">
        <f t="shared" si="47"/>
        <v>3.2979050698320259E-3</v>
      </c>
      <c r="R184" s="30">
        <f t="shared" si="48"/>
        <v>3.8097885899283849E-3</v>
      </c>
      <c r="S184" s="30">
        <f t="shared" si="49"/>
        <v>3.0643101005316253E-3</v>
      </c>
      <c r="T184" s="30">
        <f t="shared" si="50"/>
        <v>3.2141323339953411E-3</v>
      </c>
      <c r="U184" s="30">
        <f t="shared" si="51"/>
        <v>3.3419175031106085E-3</v>
      </c>
      <c r="V184" s="30">
        <f t="shared" si="52"/>
        <v>2.1455877134805485E-3</v>
      </c>
    </row>
    <row r="185" spans="1:22" s="19" customFormat="1" ht="13.5" x14ac:dyDescent="0.25">
      <c r="A185" s="18" t="s">
        <v>144</v>
      </c>
      <c r="B185" s="23">
        <v>393.99820670302125</v>
      </c>
      <c r="C185" s="23">
        <v>262.05934229153445</v>
      </c>
      <c r="D185" s="23">
        <v>257.61861905929356</v>
      </c>
      <c r="E185" s="23">
        <v>214.29268698286475</v>
      </c>
      <c r="F185" s="23">
        <v>249.45378531331278</v>
      </c>
      <c r="G185" s="35">
        <v>195.97581770273115</v>
      </c>
      <c r="H185" s="37">
        <v>120.91293322</v>
      </c>
      <c r="I185" s="29">
        <f t="shared" si="40"/>
        <v>4.9337091378536648E-3</v>
      </c>
      <c r="J185" s="29">
        <f t="shared" si="41"/>
        <v>4.2454684697889556E-3</v>
      </c>
      <c r="K185" s="29">
        <f t="shared" si="42"/>
        <v>3.4612913289978463E-3</v>
      </c>
      <c r="L185" s="29">
        <f t="shared" si="43"/>
        <v>1.9253586095383268E-3</v>
      </c>
      <c r="M185" s="29">
        <f t="shared" si="44"/>
        <v>3.5271313239358701E-3</v>
      </c>
      <c r="N185" s="29">
        <f t="shared" si="53"/>
        <v>4.6514818163250742E-3</v>
      </c>
      <c r="O185" s="29">
        <f t="shared" si="39"/>
        <v>-1.6750418840683955E-3</v>
      </c>
      <c r="P185" s="30">
        <f t="shared" si="46"/>
        <v>5.7333311098576719E-3</v>
      </c>
      <c r="Q185" s="30">
        <f t="shared" si="47"/>
        <v>3.4838901557541109E-3</v>
      </c>
      <c r="R185" s="30">
        <f t="shared" si="48"/>
        <v>3.9667667846483281E-3</v>
      </c>
      <c r="S185" s="30">
        <f t="shared" si="49"/>
        <v>3.1324410046647097E-3</v>
      </c>
      <c r="T185" s="30">
        <f t="shared" si="50"/>
        <v>3.3964167180523847E-3</v>
      </c>
      <c r="U185" s="30">
        <f t="shared" si="51"/>
        <v>3.4372799358316952E-3</v>
      </c>
      <c r="V185" s="30">
        <f t="shared" si="52"/>
        <v>2.1491853049765463E-3</v>
      </c>
    </row>
    <row r="186" spans="1:22" s="19" customFormat="1" ht="13.5" x14ac:dyDescent="0.25">
      <c r="A186" s="18" t="s">
        <v>145</v>
      </c>
      <c r="B186" s="23">
        <v>396.55480210415072</v>
      </c>
      <c r="C186" s="23">
        <v>263.69000092750485</v>
      </c>
      <c r="D186" s="23">
        <v>258.73436188411978</v>
      </c>
      <c r="E186" s="23">
        <v>215.03269463034781</v>
      </c>
      <c r="F186" s="23">
        <v>250.77803993962803</v>
      </c>
      <c r="G186" s="35">
        <v>196.83603639608666</v>
      </c>
      <c r="H186" s="37">
        <v>122.23161454</v>
      </c>
      <c r="I186" s="29">
        <f t="shared" si="40"/>
        <v>6.4888503491502469E-3</v>
      </c>
      <c r="J186" s="29">
        <f t="shared" si="41"/>
        <v>6.2224785489858204E-3</v>
      </c>
      <c r="K186" s="29">
        <f t="shared" si="42"/>
        <v>4.3309867466117188E-3</v>
      </c>
      <c r="L186" s="29">
        <f t="shared" si="43"/>
        <v>3.453256655194335E-3</v>
      </c>
      <c r="M186" s="29">
        <f t="shared" si="44"/>
        <v>5.3086170837295344E-3</v>
      </c>
      <c r="N186" s="29">
        <f t="shared" si="53"/>
        <v>4.3894124460822082E-3</v>
      </c>
      <c r="O186" s="29">
        <f t="shared" si="39"/>
        <v>1.0906040279418805E-2</v>
      </c>
      <c r="P186" s="30">
        <f t="shared" si="46"/>
        <v>5.8626109467260351E-3</v>
      </c>
      <c r="Q186" s="30">
        <f t="shared" si="47"/>
        <v>3.9168488941447727E-3</v>
      </c>
      <c r="R186" s="30">
        <f t="shared" si="48"/>
        <v>4.232190817912272E-3</v>
      </c>
      <c r="S186" s="30">
        <f t="shared" si="49"/>
        <v>3.2880268435016373E-3</v>
      </c>
      <c r="T186" s="30">
        <f t="shared" si="50"/>
        <v>3.5594100642660966E-3</v>
      </c>
      <c r="U186" s="30">
        <f t="shared" si="51"/>
        <v>3.48372193477843E-3</v>
      </c>
      <c r="V186" s="30">
        <f t="shared" si="52"/>
        <v>3.5600300329766445E-3</v>
      </c>
    </row>
    <row r="187" spans="1:22" s="19" customFormat="1" ht="13.5" x14ac:dyDescent="0.25">
      <c r="A187" s="18" t="s">
        <v>146</v>
      </c>
      <c r="B187" s="23">
        <v>399.18884900091587</v>
      </c>
      <c r="C187" s="23">
        <v>265.92515132379697</v>
      </c>
      <c r="D187" s="23">
        <v>259.48585534849542</v>
      </c>
      <c r="E187" s="23">
        <v>216.66223900371716</v>
      </c>
      <c r="F187" s="23">
        <v>252.19936503645596</v>
      </c>
      <c r="G187" s="35">
        <v>197.5912471143574</v>
      </c>
      <c r="H187" s="37">
        <v>121.52155537</v>
      </c>
      <c r="I187" s="29">
        <f t="shared" si="40"/>
        <v>6.6423275743697557E-3</v>
      </c>
      <c r="J187" s="29">
        <f t="shared" si="41"/>
        <v>8.4764321302672873E-3</v>
      </c>
      <c r="K187" s="29">
        <f t="shared" si="42"/>
        <v>2.9044981072603561E-3</v>
      </c>
      <c r="L187" s="29">
        <f t="shared" si="43"/>
        <v>7.5781237647169243E-3</v>
      </c>
      <c r="M187" s="29">
        <f t="shared" si="44"/>
        <v>5.6676617185862695E-3</v>
      </c>
      <c r="N187" s="29">
        <f t="shared" si="53"/>
        <v>3.8367502826111592E-3</v>
      </c>
      <c r="O187" s="29">
        <f t="shared" si="39"/>
        <v>-5.8091286176018622E-3</v>
      </c>
      <c r="P187" s="30">
        <f t="shared" si="46"/>
        <v>5.7313313422447483E-3</v>
      </c>
      <c r="Q187" s="30">
        <f t="shared" si="47"/>
        <v>4.1998112866934159E-3</v>
      </c>
      <c r="R187" s="30">
        <f t="shared" si="48"/>
        <v>4.0264191300534722E-3</v>
      </c>
      <c r="S187" s="30">
        <f t="shared" si="49"/>
        <v>3.7299323554049815E-3</v>
      </c>
      <c r="T187" s="30">
        <f t="shared" si="50"/>
        <v>3.6517604440017715E-3</v>
      </c>
      <c r="U187" s="30">
        <f t="shared" si="51"/>
        <v>3.5196747200823982E-3</v>
      </c>
      <c r="V187" s="30">
        <f t="shared" si="52"/>
        <v>3.0759359815098228E-3</v>
      </c>
    </row>
    <row r="188" spans="1:22" s="19" customFormat="1" ht="13.5" x14ac:dyDescent="0.25">
      <c r="A188" s="18" t="s">
        <v>147</v>
      </c>
      <c r="B188" s="23">
        <v>400.42474379739349</v>
      </c>
      <c r="C188" s="23">
        <v>267.08185282155375</v>
      </c>
      <c r="D188" s="23">
        <v>260.25502082781497</v>
      </c>
      <c r="E188" s="23">
        <v>217.71314785598128</v>
      </c>
      <c r="F188" s="23">
        <v>252.9775410831804</v>
      </c>
      <c r="G188" s="35">
        <v>198.35211812233661</v>
      </c>
      <c r="H188" s="37">
        <v>121.52155537</v>
      </c>
      <c r="I188" s="29">
        <f t="shared" si="40"/>
        <v>3.0960153310163928E-3</v>
      </c>
      <c r="J188" s="29">
        <f t="shared" si="41"/>
        <v>4.3497258232199224E-3</v>
      </c>
      <c r="K188" s="29">
        <f t="shared" si="42"/>
        <v>2.9641903921373562E-3</v>
      </c>
      <c r="L188" s="29">
        <f t="shared" si="43"/>
        <v>4.85044766959177E-3</v>
      </c>
      <c r="M188" s="29">
        <f t="shared" si="44"/>
        <v>3.0855591036557631E-3</v>
      </c>
      <c r="N188" s="29">
        <f t="shared" si="53"/>
        <v>3.8507323532344781E-3</v>
      </c>
      <c r="O188" s="29">
        <f t="shared" si="39"/>
        <v>0</v>
      </c>
      <c r="P188" s="30">
        <f t="shared" si="46"/>
        <v>5.5638971028464735E-3</v>
      </c>
      <c r="Q188" s="30">
        <f t="shared" si="47"/>
        <v>4.1996007811012943E-3</v>
      </c>
      <c r="R188" s="30">
        <f t="shared" si="48"/>
        <v>3.8494958390087007E-3</v>
      </c>
      <c r="S188" s="30">
        <f t="shared" si="49"/>
        <v>3.9034674508117966E-3</v>
      </c>
      <c r="T188" s="30">
        <f t="shared" si="50"/>
        <v>3.6246673972720449E-3</v>
      </c>
      <c r="U188" s="30">
        <f t="shared" si="51"/>
        <v>3.5966695449977134E-3</v>
      </c>
      <c r="V188" s="30">
        <f t="shared" si="52"/>
        <v>2.7151856154633575E-3</v>
      </c>
    </row>
    <row r="189" spans="1:22" s="19" customFormat="1" ht="13.5" x14ac:dyDescent="0.25">
      <c r="A189" s="18" t="s">
        <v>148</v>
      </c>
      <c r="B189" s="23">
        <v>401.73601004161117</v>
      </c>
      <c r="C189" s="23">
        <v>268.19117427429205</v>
      </c>
      <c r="D189" s="23">
        <v>261.89108627596454</v>
      </c>
      <c r="E189" s="23">
        <v>218.04272929110448</v>
      </c>
      <c r="F189" s="23">
        <v>254.38719456487186</v>
      </c>
      <c r="G189" s="35">
        <v>199.03562076761</v>
      </c>
      <c r="H189" s="37">
        <v>120.20287405000001</v>
      </c>
      <c r="I189" s="29">
        <f t="shared" si="40"/>
        <v>3.2746883516298138E-3</v>
      </c>
      <c r="J189" s="29">
        <f t="shared" si="41"/>
        <v>4.1534886815371699E-3</v>
      </c>
      <c r="K189" s="29">
        <f t="shared" si="42"/>
        <v>6.2863934111457107E-3</v>
      </c>
      <c r="L189" s="29">
        <f t="shared" si="43"/>
        <v>1.5138334012846245E-3</v>
      </c>
      <c r="M189" s="29">
        <f t="shared" si="44"/>
        <v>5.5722475428281685E-3</v>
      </c>
      <c r="N189" s="29">
        <f t="shared" si="53"/>
        <v>3.4459054521002513E-3</v>
      </c>
      <c r="O189" s="29">
        <f t="shared" si="39"/>
        <v>-1.085141904236636E-2</v>
      </c>
      <c r="P189" s="30">
        <f t="shared" si="46"/>
        <v>5.3908926657343604E-3</v>
      </c>
      <c r="Q189" s="30">
        <f t="shared" si="47"/>
        <v>4.3013835532660681E-3</v>
      </c>
      <c r="R189" s="30">
        <f t="shared" si="48"/>
        <v>3.9172552449046666E-3</v>
      </c>
      <c r="S189" s="30">
        <f t="shared" si="49"/>
        <v>3.8694459673007625E-3</v>
      </c>
      <c r="T189" s="30">
        <f t="shared" si="50"/>
        <v>4.0878950855455457E-3</v>
      </c>
      <c r="U189" s="30">
        <f t="shared" si="51"/>
        <v>3.6651094929508062E-3</v>
      </c>
      <c r="V189" s="30">
        <f t="shared" si="52"/>
        <v>1.5235443791416288E-3</v>
      </c>
    </row>
    <row r="190" spans="1:22" s="19" customFormat="1" ht="13.5" x14ac:dyDescent="0.25">
      <c r="A190" s="18" t="s">
        <v>149</v>
      </c>
      <c r="B190" s="23">
        <v>402.36796001672872</v>
      </c>
      <c r="C190" s="23">
        <v>269.33082496767992</v>
      </c>
      <c r="D190" s="23">
        <v>263.20492943257563</v>
      </c>
      <c r="E190" s="23">
        <v>219.24176675768874</v>
      </c>
      <c r="F190" s="23">
        <v>255.70291356578201</v>
      </c>
      <c r="G190" s="35">
        <v>199.89053014571144</v>
      </c>
      <c r="H190" s="37">
        <v>120.71005916999999</v>
      </c>
      <c r="I190" s="29">
        <f t="shared" si="40"/>
        <v>1.573047870545868E-3</v>
      </c>
      <c r="J190" s="29">
        <f t="shared" si="41"/>
        <v>4.2493967091634726E-3</v>
      </c>
      <c r="K190" s="29">
        <f t="shared" si="42"/>
        <v>5.0167540075290651E-3</v>
      </c>
      <c r="L190" s="29">
        <f t="shared" si="43"/>
        <v>5.4990940100710589E-3</v>
      </c>
      <c r="M190" s="29">
        <f t="shared" si="44"/>
        <v>5.1721117612098409E-3</v>
      </c>
      <c r="N190" s="29">
        <f t="shared" si="53"/>
        <v>4.2952581794372087E-3</v>
      </c>
      <c r="O190" s="29">
        <f t="shared" ref="O190:O253" si="54">(+H190-H189)/H189</f>
        <v>4.2194092612878615E-3</v>
      </c>
      <c r="P190" s="30">
        <f t="shared" si="46"/>
        <v>4.9951941904410957E-3</v>
      </c>
      <c r="Q190" s="30">
        <f t="shared" si="47"/>
        <v>4.4257767482458283E-3</v>
      </c>
      <c r="R190" s="30">
        <f t="shared" si="48"/>
        <v>3.7497995091473756E-3</v>
      </c>
      <c r="S190" s="30">
        <f t="shared" si="49"/>
        <v>4.1185566694283164E-3</v>
      </c>
      <c r="T190" s="30">
        <f t="shared" si="50"/>
        <v>4.4870937066367024E-3</v>
      </c>
      <c r="U190" s="30">
        <f t="shared" si="51"/>
        <v>3.7982946704898327E-3</v>
      </c>
      <c r="V190" s="30">
        <f t="shared" si="52"/>
        <v>1.5887929731299574E-3</v>
      </c>
    </row>
    <row r="191" spans="1:22" s="19" customFormat="1" ht="13.5" x14ac:dyDescent="0.25">
      <c r="A191" s="18" t="s">
        <v>150</v>
      </c>
      <c r="B191" s="23">
        <v>404.41747596117136</v>
      </c>
      <c r="C191" s="23">
        <v>270.17943540611935</v>
      </c>
      <c r="D191" s="23">
        <v>264.03643915563362</v>
      </c>
      <c r="E191" s="23">
        <v>220.16680146654602</v>
      </c>
      <c r="F191" s="23">
        <v>256.63900728819954</v>
      </c>
      <c r="G191" s="35">
        <v>200.83092152193532</v>
      </c>
      <c r="H191" s="37">
        <v>123.85460693</v>
      </c>
      <c r="I191" s="29">
        <f t="shared" ref="I191:I254" si="55">(+B191-B190)/B190</f>
        <v>5.0936360448715556E-3</v>
      </c>
      <c r="J191" s="29">
        <f t="shared" ref="J191:J254" si="56">(+C191-C190)/C190</f>
        <v>3.1508106750917616E-3</v>
      </c>
      <c r="K191" s="29">
        <f t="shared" ref="K191:K254" si="57">(+D191-D190)/D190</f>
        <v>3.1591723029298206E-3</v>
      </c>
      <c r="L191" s="29">
        <f t="shared" ref="L191:L254" si="58">(+E191-E190)/E190</f>
        <v>4.2192449118495425E-3</v>
      </c>
      <c r="M191" s="29">
        <f t="shared" ref="M191:M254" si="59">(+F191-F190)/F190</f>
        <v>3.660864514070957E-3</v>
      </c>
      <c r="N191" s="29">
        <f t="shared" ref="N191:N222" si="60">(+G191-G190)/G190</f>
        <v>4.7045319032291413E-3</v>
      </c>
      <c r="O191" s="29">
        <f t="shared" si="54"/>
        <v>2.605042016897231E-2</v>
      </c>
      <c r="P191" s="30">
        <f t="shared" si="46"/>
        <v>5.0284366567254872E-3</v>
      </c>
      <c r="Q191" s="30">
        <f t="shared" si="47"/>
        <v>4.5568960612313069E-3</v>
      </c>
      <c r="R191" s="30">
        <f t="shared" si="48"/>
        <v>3.7071112985161241E-3</v>
      </c>
      <c r="S191" s="30">
        <f t="shared" si="49"/>
        <v>4.2110986564141157E-3</v>
      </c>
      <c r="T191" s="30">
        <f t="shared" si="50"/>
        <v>4.6392642795497234E-3</v>
      </c>
      <c r="U191" s="30">
        <f t="shared" si="51"/>
        <v>3.9317641842509929E-3</v>
      </c>
      <c r="V191" s="30">
        <f t="shared" si="52"/>
        <v>3.1175380333006418E-3</v>
      </c>
    </row>
    <row r="192" spans="1:22" s="19" customFormat="1" ht="13.5" x14ac:dyDescent="0.25">
      <c r="A192" s="18" t="s">
        <v>151</v>
      </c>
      <c r="B192" s="23">
        <v>407.51206496084762</v>
      </c>
      <c r="C192" s="23">
        <v>271.51945703481857</v>
      </c>
      <c r="D192" s="23">
        <v>265.01822482497175</v>
      </c>
      <c r="E192" s="23">
        <v>221.5316367827561</v>
      </c>
      <c r="F192" s="23">
        <v>257.99734145303142</v>
      </c>
      <c r="G192" s="35">
        <v>201.92594091851367</v>
      </c>
      <c r="H192" s="37">
        <v>122.84023669</v>
      </c>
      <c r="I192" s="29">
        <f t="shared" si="55"/>
        <v>7.6519665534270261E-3</v>
      </c>
      <c r="J192" s="29">
        <f t="shared" si="56"/>
        <v>4.9597469425641883E-3</v>
      </c>
      <c r="K192" s="29">
        <f t="shared" si="57"/>
        <v>3.7183718750253012E-3</v>
      </c>
      <c r="L192" s="29">
        <f t="shared" si="58"/>
        <v>6.1990968080510569E-3</v>
      </c>
      <c r="M192" s="29">
        <f t="shared" si="59"/>
        <v>5.2927814021136339E-3</v>
      </c>
      <c r="N192" s="29">
        <f t="shared" si="60"/>
        <v>5.452444216657892E-3</v>
      </c>
      <c r="O192" s="29">
        <f t="shared" si="54"/>
        <v>-8.1900081486133633E-3</v>
      </c>
      <c r="P192" s="30">
        <f t="shared" si="46"/>
        <v>5.209625992744802E-3</v>
      </c>
      <c r="Q192" s="30">
        <f t="shared" si="47"/>
        <v>4.72399068987808E-3</v>
      </c>
      <c r="R192" s="30">
        <f t="shared" si="48"/>
        <v>3.7895198869614612E-3</v>
      </c>
      <c r="S192" s="30">
        <f t="shared" si="49"/>
        <v>4.4379019027735826E-3</v>
      </c>
      <c r="T192" s="30">
        <f t="shared" si="50"/>
        <v>4.9331913559887385E-3</v>
      </c>
      <c r="U192" s="30">
        <f t="shared" si="51"/>
        <v>4.1506125881549281E-3</v>
      </c>
      <c r="V192" s="30">
        <f t="shared" si="52"/>
        <v>1.16061084702025E-3</v>
      </c>
    </row>
    <row r="193" spans="1:22" s="19" customFormat="1" ht="13.5" x14ac:dyDescent="0.25">
      <c r="A193" s="18" t="s">
        <v>152</v>
      </c>
      <c r="B193" s="23">
        <v>410.3747437045505</v>
      </c>
      <c r="C193" s="23">
        <v>273.43218415661971</v>
      </c>
      <c r="D193" s="23">
        <v>266.65292706622608</v>
      </c>
      <c r="E193" s="23">
        <v>222.92976871278975</v>
      </c>
      <c r="F193" s="23">
        <v>259.98815563012602</v>
      </c>
      <c r="G193" s="35">
        <v>203.1259861502439</v>
      </c>
      <c r="H193" s="37">
        <v>124.66610313</v>
      </c>
      <c r="I193" s="29">
        <f t="shared" si="55"/>
        <v>7.0247705279054959E-3</v>
      </c>
      <c r="J193" s="29">
        <f t="shared" si="56"/>
        <v>7.0445305934589419E-3</v>
      </c>
      <c r="K193" s="29">
        <f t="shared" si="57"/>
        <v>6.1682634933274928E-3</v>
      </c>
      <c r="L193" s="29">
        <f t="shared" si="58"/>
        <v>6.3112066084029693E-3</v>
      </c>
      <c r="M193" s="29">
        <f t="shared" si="59"/>
        <v>7.7164135331100718E-3</v>
      </c>
      <c r="N193" s="29">
        <f t="shared" si="60"/>
        <v>5.9429968545472913E-3</v>
      </c>
      <c r="O193" s="29">
        <f t="shared" si="54"/>
        <v>1.4863748957174031E-2</v>
      </c>
      <c r="P193" s="30">
        <f t="shared" si="46"/>
        <v>5.171187677758063E-3</v>
      </c>
      <c r="Q193" s="30">
        <f t="shared" si="47"/>
        <v>5.0323703146134737E-3</v>
      </c>
      <c r="R193" s="30">
        <f t="shared" si="48"/>
        <v>4.3833498851858421E-3</v>
      </c>
      <c r="S193" s="30">
        <f t="shared" si="49"/>
        <v>4.4598394023526227E-3</v>
      </c>
      <c r="T193" s="30">
        <f t="shared" si="50"/>
        <v>4.825598714659405E-3</v>
      </c>
      <c r="U193" s="30">
        <f t="shared" si="51"/>
        <v>4.3828667753842152E-3</v>
      </c>
      <c r="V193" s="30">
        <f t="shared" si="52"/>
        <v>2.8874016411843755E-3</v>
      </c>
    </row>
    <row r="194" spans="1:22" s="19" customFormat="1" ht="13.5" x14ac:dyDescent="0.25">
      <c r="A194" s="18" t="s">
        <v>153</v>
      </c>
      <c r="B194" s="23">
        <v>412.31763828345061</v>
      </c>
      <c r="C194" s="23">
        <v>274.61309101823878</v>
      </c>
      <c r="D194" s="23">
        <v>267.60395283773045</v>
      </c>
      <c r="E194" s="23">
        <v>223.85087493419286</v>
      </c>
      <c r="F194" s="23">
        <v>260.56309110340152</v>
      </c>
      <c r="G194" s="35">
        <v>204.16519269222087</v>
      </c>
      <c r="H194" s="37">
        <v>125.3761623</v>
      </c>
      <c r="I194" s="29">
        <f t="shared" si="55"/>
        <v>4.7344399447225658E-3</v>
      </c>
      <c r="J194" s="29">
        <f t="shared" si="56"/>
        <v>4.3188290554072107E-3</v>
      </c>
      <c r="K194" s="29">
        <f t="shared" si="57"/>
        <v>3.5665304032764839E-3</v>
      </c>
      <c r="L194" s="29">
        <f t="shared" si="58"/>
        <v>4.131822442205146E-3</v>
      </c>
      <c r="M194" s="29">
        <f t="shared" si="59"/>
        <v>2.2113910223411806E-3</v>
      </c>
      <c r="N194" s="29">
        <f t="shared" si="60"/>
        <v>5.1160689071476475E-3</v>
      </c>
      <c r="O194" s="29">
        <f t="shared" si="54"/>
        <v>5.6956875379313709E-3</v>
      </c>
      <c r="P194" s="30">
        <f t="shared" si="46"/>
        <v>5.2210539938208379E-3</v>
      </c>
      <c r="Q194" s="30">
        <f t="shared" si="47"/>
        <v>5.209746709341264E-3</v>
      </c>
      <c r="R194" s="30">
        <f t="shared" si="48"/>
        <v>4.3385348467457827E-3</v>
      </c>
      <c r="S194" s="30">
        <f t="shared" si="49"/>
        <v>4.5768343582416231E-3</v>
      </c>
      <c r="T194" s="30">
        <f t="shared" si="50"/>
        <v>4.6774439613528999E-3</v>
      </c>
      <c r="U194" s="30">
        <f t="shared" si="51"/>
        <v>4.5085308196352028E-3</v>
      </c>
      <c r="V194" s="30">
        <f t="shared" si="52"/>
        <v>2.5904373308176056E-3</v>
      </c>
    </row>
    <row r="195" spans="1:22" s="19" customFormat="1" ht="13.5" x14ac:dyDescent="0.25">
      <c r="A195" s="18" t="s">
        <v>154</v>
      </c>
      <c r="B195" s="23">
        <v>415.19969349119111</v>
      </c>
      <c r="C195" s="23">
        <v>275.85937317343911</v>
      </c>
      <c r="D195" s="23">
        <v>268.54537400081477</v>
      </c>
      <c r="E195" s="23">
        <v>225.09111501335997</v>
      </c>
      <c r="F195" s="23">
        <v>262.03630539769745</v>
      </c>
      <c r="G195" s="35">
        <v>205.02890940040044</v>
      </c>
      <c r="H195" s="37">
        <v>125.98478445000001</v>
      </c>
      <c r="I195" s="29">
        <f t="shared" si="55"/>
        <v>6.9898906574528304E-3</v>
      </c>
      <c r="J195" s="29">
        <f t="shared" si="56"/>
        <v>4.5383202620794209E-3</v>
      </c>
      <c r="K195" s="29">
        <f t="shared" si="57"/>
        <v>3.5179643390962421E-3</v>
      </c>
      <c r="L195" s="29">
        <f t="shared" si="58"/>
        <v>5.5404745660775781E-3</v>
      </c>
      <c r="M195" s="29">
        <f t="shared" si="59"/>
        <v>5.6539638367711104E-3</v>
      </c>
      <c r="N195" s="29">
        <f t="shared" si="60"/>
        <v>4.2304797247277115E-3</v>
      </c>
      <c r="O195" s="29">
        <f t="shared" si="54"/>
        <v>4.8543689552699139E-3</v>
      </c>
      <c r="P195" s="30">
        <f t="shared" si="46"/>
        <v>5.250218869676606E-3</v>
      </c>
      <c r="Q195" s="30">
        <f t="shared" si="47"/>
        <v>5.173924459200601E-3</v>
      </c>
      <c r="R195" s="30">
        <f t="shared" si="48"/>
        <v>4.1205001256111509E-3</v>
      </c>
      <c r="S195" s="30">
        <f t="shared" si="49"/>
        <v>4.6511677459624536E-3</v>
      </c>
      <c r="T195" s="30">
        <f t="shared" si="50"/>
        <v>4.7695835001381843E-3</v>
      </c>
      <c r="U195" s="30">
        <f t="shared" si="51"/>
        <v>4.5279036455513283E-3</v>
      </c>
      <c r="V195" s="30">
        <f t="shared" si="52"/>
        <v>2.5779538966022131E-3</v>
      </c>
    </row>
    <row r="196" spans="1:22" s="19" customFormat="1" ht="13.5" x14ac:dyDescent="0.25">
      <c r="A196" s="18" t="s">
        <v>155</v>
      </c>
      <c r="B196" s="23">
        <v>417.80460614946008</v>
      </c>
      <c r="C196" s="23">
        <v>276.84556736505493</v>
      </c>
      <c r="D196" s="23">
        <v>269.36551351963334</v>
      </c>
      <c r="E196" s="23">
        <v>225.81799020522078</v>
      </c>
      <c r="F196" s="23">
        <v>263.32405703341209</v>
      </c>
      <c r="G196" s="35">
        <v>205.74264788429795</v>
      </c>
      <c r="H196" s="37">
        <v>124.66610313</v>
      </c>
      <c r="I196" s="29">
        <f t="shared" si="55"/>
        <v>6.2738790492971267E-3</v>
      </c>
      <c r="J196" s="29">
        <f t="shared" si="56"/>
        <v>3.5749888802791563E-3</v>
      </c>
      <c r="K196" s="29">
        <f t="shared" si="57"/>
        <v>3.0540072487566885E-3</v>
      </c>
      <c r="L196" s="29">
        <f t="shared" si="58"/>
        <v>3.2292487058748209E-3</v>
      </c>
      <c r="M196" s="29">
        <f t="shared" si="59"/>
        <v>4.9144015893530365E-3</v>
      </c>
      <c r="N196" s="29">
        <f t="shared" si="60"/>
        <v>3.4811602226477102E-3</v>
      </c>
      <c r="O196" s="29">
        <f t="shared" si="54"/>
        <v>-1.0466988738019866E-2</v>
      </c>
      <c r="P196" s="30">
        <f t="shared" si="46"/>
        <v>5.3147684493535284E-3</v>
      </c>
      <c r="Q196" s="30">
        <f t="shared" si="47"/>
        <v>4.9403513976536088E-3</v>
      </c>
      <c r="R196" s="30">
        <f t="shared" si="48"/>
        <v>4.0123686380078407E-3</v>
      </c>
      <c r="S196" s="30">
        <f t="shared" si="49"/>
        <v>4.5376006794048459E-3</v>
      </c>
      <c r="T196" s="30">
        <f t="shared" si="50"/>
        <v>4.8152620359754525E-3</v>
      </c>
      <c r="U196" s="30">
        <f t="shared" si="51"/>
        <v>4.449768529895648E-3</v>
      </c>
      <c r="V196" s="30">
        <f t="shared" si="52"/>
        <v>2.4664240607820374E-3</v>
      </c>
    </row>
    <row r="197" spans="1:22" s="19" customFormat="1" ht="13.5" x14ac:dyDescent="0.25">
      <c r="A197" s="18" t="s">
        <v>156</v>
      </c>
      <c r="B197" s="23">
        <v>420.71677670987287</v>
      </c>
      <c r="C197" s="23">
        <v>278.24371922794001</v>
      </c>
      <c r="D197" s="23">
        <v>270.73022156639468</v>
      </c>
      <c r="E197" s="23">
        <v>226.8439551006021</v>
      </c>
      <c r="F197" s="23">
        <v>264.47943643723846</v>
      </c>
      <c r="G197" s="35">
        <v>206.51949805298867</v>
      </c>
      <c r="H197" s="37">
        <v>124.46322908</v>
      </c>
      <c r="I197" s="29">
        <f t="shared" si="55"/>
        <v>6.9701734197038191E-3</v>
      </c>
      <c r="J197" s="29">
        <f t="shared" si="56"/>
        <v>5.0502952826455665E-3</v>
      </c>
      <c r="K197" s="29">
        <f t="shared" si="57"/>
        <v>5.0663799865451834E-3</v>
      </c>
      <c r="L197" s="29">
        <f t="shared" si="58"/>
        <v>4.5433266607719609E-3</v>
      </c>
      <c r="M197" s="29">
        <f t="shared" si="59"/>
        <v>4.3876712854981261E-3</v>
      </c>
      <c r="N197" s="29">
        <f t="shared" si="60"/>
        <v>3.7758344061343376E-3</v>
      </c>
      <c r="O197" s="29">
        <f t="shared" si="54"/>
        <v>-1.6273393080109126E-3</v>
      </c>
      <c r="P197" s="30">
        <f t="shared" si="46"/>
        <v>5.4844738061743748E-3</v>
      </c>
      <c r="Q197" s="30">
        <f t="shared" si="47"/>
        <v>5.0074202987249938E-3</v>
      </c>
      <c r="R197" s="30">
        <f t="shared" si="48"/>
        <v>4.1461260261367846E-3</v>
      </c>
      <c r="S197" s="30">
        <f t="shared" si="49"/>
        <v>4.7557646836743151E-3</v>
      </c>
      <c r="T197" s="30">
        <f t="shared" si="50"/>
        <v>4.8869736994389739E-3</v>
      </c>
      <c r="U197" s="30">
        <f t="shared" si="51"/>
        <v>4.3767979123797542E-3</v>
      </c>
      <c r="V197" s="30">
        <f t="shared" si="52"/>
        <v>2.4703992754534945E-3</v>
      </c>
    </row>
    <row r="198" spans="1:22" s="19" customFormat="1" ht="13.5" x14ac:dyDescent="0.25">
      <c r="A198" s="18" t="s">
        <v>157</v>
      </c>
      <c r="B198" s="23">
        <v>423.35795042086613</v>
      </c>
      <c r="C198" s="23">
        <v>279.64346933056856</v>
      </c>
      <c r="D198" s="23">
        <v>271.93922661164527</v>
      </c>
      <c r="E198" s="23">
        <v>227.9845988706156</v>
      </c>
      <c r="F198" s="23">
        <v>265.3505392080101</v>
      </c>
      <c r="G198" s="35">
        <v>207.36136687893782</v>
      </c>
      <c r="H198" s="37">
        <v>124.26035503</v>
      </c>
      <c r="I198" s="29">
        <f t="shared" si="55"/>
        <v>6.2777950802152486E-3</v>
      </c>
      <c r="J198" s="29">
        <f t="shared" si="56"/>
        <v>5.0306619912662606E-3</v>
      </c>
      <c r="K198" s="29">
        <f t="shared" si="57"/>
        <v>4.465718818739607E-3</v>
      </c>
      <c r="L198" s="29">
        <f t="shared" si="58"/>
        <v>5.0283190024069096E-3</v>
      </c>
      <c r="M198" s="29">
        <f t="shared" si="59"/>
        <v>3.2936502833873708E-3</v>
      </c>
      <c r="N198" s="29">
        <f t="shared" si="60"/>
        <v>4.0764617088752684E-3</v>
      </c>
      <c r="O198" s="29">
        <f t="shared" si="54"/>
        <v>-1.6299918578330159E-3</v>
      </c>
      <c r="P198" s="30">
        <f t="shared" si="46"/>
        <v>5.4668858670964583E-3</v>
      </c>
      <c r="Q198" s="30">
        <f t="shared" si="47"/>
        <v>4.9081022522483638E-3</v>
      </c>
      <c r="R198" s="30">
        <f t="shared" si="48"/>
        <v>4.1573536988141089E-3</v>
      </c>
      <c r="S198" s="30">
        <f t="shared" si="49"/>
        <v>4.8870198792753628E-3</v>
      </c>
      <c r="T198" s="30">
        <f t="shared" si="50"/>
        <v>4.71905979941046E-3</v>
      </c>
      <c r="U198" s="30">
        <f t="shared" si="51"/>
        <v>4.3507186842791749E-3</v>
      </c>
      <c r="V198" s="30">
        <f t="shared" si="52"/>
        <v>1.4257299306825084E-3</v>
      </c>
    </row>
    <row r="199" spans="1:22" s="19" customFormat="1" ht="13.5" x14ac:dyDescent="0.25">
      <c r="A199" s="18" t="s">
        <v>158</v>
      </c>
      <c r="B199" s="23">
        <v>424.89066306292835</v>
      </c>
      <c r="C199" s="23">
        <v>280.1749874113263</v>
      </c>
      <c r="D199" s="23">
        <v>272.65493890038954</v>
      </c>
      <c r="E199" s="23">
        <v>229.19997269168547</v>
      </c>
      <c r="F199" s="23">
        <v>266.10009604565363</v>
      </c>
      <c r="G199" s="35">
        <v>208.24992843688318</v>
      </c>
      <c r="H199" s="37">
        <v>124.05748097999999</v>
      </c>
      <c r="I199" s="29">
        <f t="shared" si="55"/>
        <v>3.6203705175219475E-3</v>
      </c>
      <c r="J199" s="29">
        <f t="shared" si="56"/>
        <v>1.9006990652423337E-3</v>
      </c>
      <c r="K199" s="29">
        <f t="shared" si="57"/>
        <v>2.6318832250206235E-3</v>
      </c>
      <c r="L199" s="29">
        <f t="shared" si="58"/>
        <v>5.3309470336617617E-3</v>
      </c>
      <c r="M199" s="29">
        <f t="shared" si="59"/>
        <v>2.8247797795351065E-3</v>
      </c>
      <c r="N199" s="29">
        <f t="shared" si="60"/>
        <v>4.2850872914245771E-3</v>
      </c>
      <c r="O199" s="29">
        <f t="shared" si="54"/>
        <v>-1.6326530690422209E-3</v>
      </c>
      <c r="P199" s="30">
        <f t="shared" si="46"/>
        <v>5.2150561123591411E-3</v>
      </c>
      <c r="Q199" s="30">
        <f t="shared" si="47"/>
        <v>4.3601244968296173E-3</v>
      </c>
      <c r="R199" s="30">
        <f t="shared" si="48"/>
        <v>4.1346357919607975E-3</v>
      </c>
      <c r="S199" s="30">
        <f t="shared" si="49"/>
        <v>4.6997551516874334E-3</v>
      </c>
      <c r="T199" s="30">
        <f t="shared" si="50"/>
        <v>4.4821529711561977E-3</v>
      </c>
      <c r="U199" s="30">
        <f t="shared" si="51"/>
        <v>4.3880801016802935E-3</v>
      </c>
      <c r="V199" s="30">
        <f t="shared" si="52"/>
        <v>1.7737695597291458E-3</v>
      </c>
    </row>
    <row r="200" spans="1:22" s="19" customFormat="1" ht="13.5" x14ac:dyDescent="0.25">
      <c r="A200" s="18" t="s">
        <v>159</v>
      </c>
      <c r="B200" s="23">
        <v>429.43226816443143</v>
      </c>
      <c r="C200" s="23">
        <v>281.85823407075776</v>
      </c>
      <c r="D200" s="23">
        <v>274.49655778255766</v>
      </c>
      <c r="E200" s="23">
        <v>230.68212570515979</v>
      </c>
      <c r="F200" s="23">
        <v>267.36823665469649</v>
      </c>
      <c r="G200" s="35">
        <v>209.25821659604878</v>
      </c>
      <c r="H200" s="37">
        <v>124.66610313</v>
      </c>
      <c r="I200" s="29">
        <f t="shared" si="55"/>
        <v>1.068887950788047E-2</v>
      </c>
      <c r="J200" s="29">
        <f t="shared" si="56"/>
        <v>6.0078405820012696E-3</v>
      </c>
      <c r="K200" s="29">
        <f t="shared" si="57"/>
        <v>6.7543939955583519E-3</v>
      </c>
      <c r="L200" s="29">
        <f t="shared" si="58"/>
        <v>6.4666369549182942E-3</v>
      </c>
      <c r="M200" s="29">
        <f t="shared" si="59"/>
        <v>4.7656525791906898E-3</v>
      </c>
      <c r="N200" s="29">
        <f t="shared" si="60"/>
        <v>4.8417215157468638E-3</v>
      </c>
      <c r="O200" s="29">
        <f t="shared" si="54"/>
        <v>4.9059689523932989E-3</v>
      </c>
      <c r="P200" s="30">
        <f t="shared" si="46"/>
        <v>5.8477947937644803E-3</v>
      </c>
      <c r="Q200" s="30">
        <f t="shared" si="47"/>
        <v>4.4983007267280625E-3</v>
      </c>
      <c r="R200" s="30">
        <f t="shared" si="48"/>
        <v>4.4504860922458802E-3</v>
      </c>
      <c r="S200" s="30">
        <f t="shared" si="49"/>
        <v>4.8344375921313106E-3</v>
      </c>
      <c r="T200" s="30">
        <f t="shared" si="50"/>
        <v>4.6221607607841086E-3</v>
      </c>
      <c r="U200" s="30">
        <f t="shared" si="51"/>
        <v>4.4706625318896584E-3</v>
      </c>
      <c r="V200" s="30">
        <f t="shared" si="52"/>
        <v>2.1826003057619208E-3</v>
      </c>
    </row>
    <row r="201" spans="1:22" s="19" customFormat="1" ht="13.5" x14ac:dyDescent="0.25">
      <c r="A201" s="18" t="s">
        <v>160</v>
      </c>
      <c r="B201" s="23">
        <v>436.30078178274437</v>
      </c>
      <c r="C201" s="23">
        <v>283.63787570519122</v>
      </c>
      <c r="D201" s="23">
        <v>275.91421289479894</v>
      </c>
      <c r="E201" s="23">
        <v>232.06268458307608</v>
      </c>
      <c r="F201" s="23">
        <v>268.65497066426639</v>
      </c>
      <c r="G201" s="35">
        <v>210.33275165411663</v>
      </c>
      <c r="H201" s="37">
        <v>124.66610313</v>
      </c>
      <c r="I201" s="29">
        <f t="shared" si="55"/>
        <v>1.599440500284657E-2</v>
      </c>
      <c r="J201" s="29">
        <f t="shared" si="56"/>
        <v>6.3139600668423211E-3</v>
      </c>
      <c r="K201" s="29">
        <f t="shared" si="57"/>
        <v>5.1645642615463045E-3</v>
      </c>
      <c r="L201" s="29">
        <f t="shared" si="58"/>
        <v>5.9846807536393636E-3</v>
      </c>
      <c r="M201" s="29">
        <f t="shared" si="59"/>
        <v>4.812591150203464E-3</v>
      </c>
      <c r="N201" s="29">
        <f t="shared" si="60"/>
        <v>5.1349718808993295E-3</v>
      </c>
      <c r="O201" s="29">
        <f t="shared" si="54"/>
        <v>0</v>
      </c>
      <c r="P201" s="30">
        <f t="shared" si="46"/>
        <v>6.9077711813658772E-3</v>
      </c>
      <c r="Q201" s="30">
        <f t="shared" si="47"/>
        <v>4.6783400088368258E-3</v>
      </c>
      <c r="R201" s="30">
        <f t="shared" si="48"/>
        <v>4.3570003297792636E-3</v>
      </c>
      <c r="S201" s="30">
        <f t="shared" si="49"/>
        <v>5.2070082048275386E-3</v>
      </c>
      <c r="T201" s="30">
        <f t="shared" si="50"/>
        <v>4.5588560613987169E-3</v>
      </c>
      <c r="U201" s="30">
        <f t="shared" si="51"/>
        <v>4.611418067622915E-3</v>
      </c>
      <c r="V201" s="30">
        <f t="shared" si="52"/>
        <v>3.0868852259591175E-3</v>
      </c>
    </row>
    <row r="202" spans="1:22" s="19" customFormat="1" ht="13.5" x14ac:dyDescent="0.25">
      <c r="A202" s="18" t="s">
        <v>161</v>
      </c>
      <c r="B202" s="23">
        <v>438.59678832451749</v>
      </c>
      <c r="C202" s="23">
        <v>284.09661499668124</v>
      </c>
      <c r="D202" s="23">
        <v>277.06080894908047</v>
      </c>
      <c r="E202" s="23">
        <v>233.09222564783596</v>
      </c>
      <c r="F202" s="23">
        <v>269.49642202263016</v>
      </c>
      <c r="G202" s="35">
        <v>211.43143883269775</v>
      </c>
      <c r="H202" s="37">
        <v>125.47759932</v>
      </c>
      <c r="I202" s="29">
        <f t="shared" si="55"/>
        <v>5.2624396692381335E-3</v>
      </c>
      <c r="J202" s="29">
        <f t="shared" si="56"/>
        <v>1.6173414440842368E-3</v>
      </c>
      <c r="K202" s="29">
        <f t="shared" si="57"/>
        <v>4.1556251932505818E-3</v>
      </c>
      <c r="L202" s="29">
        <f t="shared" si="58"/>
        <v>4.436478301582854E-3</v>
      </c>
      <c r="M202" s="29">
        <f t="shared" si="59"/>
        <v>3.1320892975969447E-3</v>
      </c>
      <c r="N202" s="29">
        <f t="shared" si="60"/>
        <v>5.2235668004185151E-3</v>
      </c>
      <c r="O202" s="29">
        <f t="shared" si="54"/>
        <v>6.509357151829662E-3</v>
      </c>
      <c r="P202" s="30">
        <f t="shared" ref="P202:P265" si="61">AVERAGE(I191:I202)</f>
        <v>7.2152204979235657E-3</v>
      </c>
      <c r="Q202" s="30">
        <f t="shared" ref="Q202:Q265" si="62">AVERAGE(J191:J202)</f>
        <v>4.4590020700802221E-3</v>
      </c>
      <c r="R202" s="30">
        <f t="shared" ref="R202:R265" si="63">AVERAGE(K191:K202)</f>
        <v>4.2852395952560568E-3</v>
      </c>
      <c r="S202" s="30">
        <f t="shared" ref="S202:S265" si="64">AVERAGE(L191:L202)</f>
        <v>5.1184568957868557E-3</v>
      </c>
      <c r="T202" s="30">
        <f t="shared" ref="T202:T265" si="65">AVERAGE(M191:M202)</f>
        <v>4.3888541894309754E-3</v>
      </c>
      <c r="U202" s="30">
        <f t="shared" ref="U202:U265" si="66">AVERAGE(N191:N202)</f>
        <v>4.6887771193713564E-3</v>
      </c>
      <c r="V202" s="30">
        <f t="shared" ref="V202:V265" si="67">AVERAGE(O191:O202)</f>
        <v>3.2777142168376005E-3</v>
      </c>
    </row>
    <row r="203" spans="1:22" s="19" customFormat="1" ht="13.5" x14ac:dyDescent="0.25">
      <c r="A203" s="18" t="s">
        <v>162</v>
      </c>
      <c r="B203" s="23">
        <v>442.45743204634982</v>
      </c>
      <c r="C203" s="23">
        <v>285.82937344776803</v>
      </c>
      <c r="D203" s="23">
        <v>279.1243514601581</v>
      </c>
      <c r="E203" s="23">
        <v>234.22737957164065</v>
      </c>
      <c r="F203" s="23">
        <v>270.17858559256814</v>
      </c>
      <c r="G203" s="35">
        <v>212.56909967053073</v>
      </c>
      <c r="H203" s="37">
        <v>125.27472527</v>
      </c>
      <c r="I203" s="29">
        <f t="shared" si="55"/>
        <v>8.802261723302552E-3</v>
      </c>
      <c r="J203" s="29">
        <f t="shared" si="56"/>
        <v>6.0991872469407524E-3</v>
      </c>
      <c r="K203" s="29">
        <f t="shared" si="57"/>
        <v>7.4479769221235314E-3</v>
      </c>
      <c r="L203" s="29">
        <f t="shared" si="58"/>
        <v>4.8699776264512782E-3</v>
      </c>
      <c r="M203" s="29">
        <f t="shared" si="59"/>
        <v>2.5312527892511366E-3</v>
      </c>
      <c r="N203" s="29">
        <f t="shared" si="60"/>
        <v>5.3807553129938939E-3</v>
      </c>
      <c r="O203" s="29">
        <f t="shared" si="54"/>
        <v>-1.6168148824923761E-3</v>
      </c>
      <c r="P203" s="30">
        <f t="shared" si="61"/>
        <v>7.5242726377928145E-3</v>
      </c>
      <c r="Q203" s="30">
        <f t="shared" si="62"/>
        <v>4.7047001177343041E-3</v>
      </c>
      <c r="R203" s="30">
        <f t="shared" si="63"/>
        <v>4.6426399801888663E-3</v>
      </c>
      <c r="S203" s="30">
        <f t="shared" si="64"/>
        <v>5.1726846220036668E-3</v>
      </c>
      <c r="T203" s="30">
        <f t="shared" si="65"/>
        <v>4.2947198790293231E-3</v>
      </c>
      <c r="U203" s="30">
        <f t="shared" si="66"/>
        <v>4.7451290701850867E-3</v>
      </c>
      <c r="V203" s="30">
        <f t="shared" si="67"/>
        <v>9.7211129588221023E-4</v>
      </c>
    </row>
    <row r="204" spans="1:22" s="19" customFormat="1" ht="13.5" x14ac:dyDescent="0.25">
      <c r="A204" s="18" t="s">
        <v>163</v>
      </c>
      <c r="B204" s="23">
        <v>447.07156157670352</v>
      </c>
      <c r="C204" s="23">
        <v>288.03007381206515</v>
      </c>
      <c r="D204" s="23">
        <v>281.00400497466961</v>
      </c>
      <c r="E204" s="23">
        <v>235.80480997336431</v>
      </c>
      <c r="F204" s="23">
        <v>271.2797223048579</v>
      </c>
      <c r="G204" s="35">
        <v>213.74345411282894</v>
      </c>
      <c r="H204" s="37">
        <v>125.57903635</v>
      </c>
      <c r="I204" s="29">
        <f t="shared" si="55"/>
        <v>1.0428414568636602E-2</v>
      </c>
      <c r="J204" s="29">
        <f t="shared" si="56"/>
        <v>7.6993499224783908E-3</v>
      </c>
      <c r="K204" s="29">
        <f t="shared" si="57"/>
        <v>6.7341079510929627E-3</v>
      </c>
      <c r="L204" s="29">
        <f t="shared" si="58"/>
        <v>6.7346114899483316E-3</v>
      </c>
      <c r="M204" s="29">
        <f t="shared" si="59"/>
        <v>4.0755884108087037E-3</v>
      </c>
      <c r="N204" s="29">
        <f t="shared" si="60"/>
        <v>5.5245773920969141E-3</v>
      </c>
      <c r="O204" s="29">
        <f t="shared" si="54"/>
        <v>2.4291498492143597E-3</v>
      </c>
      <c r="P204" s="30">
        <f t="shared" si="61"/>
        <v>7.7556433057269468E-3</v>
      </c>
      <c r="Q204" s="30">
        <f t="shared" si="62"/>
        <v>4.9330003660604882E-3</v>
      </c>
      <c r="R204" s="30">
        <f t="shared" si="63"/>
        <v>4.893951319861172E-3</v>
      </c>
      <c r="S204" s="30">
        <f t="shared" si="64"/>
        <v>5.2173108454951064E-3</v>
      </c>
      <c r="T204" s="30">
        <f t="shared" si="65"/>
        <v>4.193287129753912E-3</v>
      </c>
      <c r="U204" s="30">
        <f t="shared" si="66"/>
        <v>4.7511401681383384E-3</v>
      </c>
      <c r="V204" s="30">
        <f t="shared" si="67"/>
        <v>1.8570411290345205E-3</v>
      </c>
    </row>
    <row r="205" spans="1:22" s="19" customFormat="1" ht="13.5" x14ac:dyDescent="0.25">
      <c r="A205" s="18" t="s">
        <v>164</v>
      </c>
      <c r="B205" s="23">
        <v>446.36233668450956</v>
      </c>
      <c r="C205" s="23">
        <v>288.42008341321122</v>
      </c>
      <c r="D205" s="23">
        <v>280.61983968944048</v>
      </c>
      <c r="E205" s="23">
        <v>236.59678468167411</v>
      </c>
      <c r="F205" s="23">
        <v>271.7282979219346</v>
      </c>
      <c r="G205" s="35">
        <v>214.81127706804557</v>
      </c>
      <c r="H205" s="37">
        <v>125.17328825</v>
      </c>
      <c r="I205" s="29">
        <f t="shared" si="55"/>
        <v>-1.5863789002653387E-3</v>
      </c>
      <c r="J205" s="29">
        <f t="shared" si="56"/>
        <v>1.3540586091733485E-3</v>
      </c>
      <c r="K205" s="29">
        <f t="shared" si="57"/>
        <v>-1.3671167614275107E-3</v>
      </c>
      <c r="L205" s="29">
        <f t="shared" si="58"/>
        <v>3.3586028563168547E-3</v>
      </c>
      <c r="M205" s="29">
        <f t="shared" si="59"/>
        <v>1.6535538051480312E-3</v>
      </c>
      <c r="N205" s="29">
        <f t="shared" si="60"/>
        <v>4.9958159404168449E-3</v>
      </c>
      <c r="O205" s="29">
        <f t="shared" si="54"/>
        <v>-3.2310177860350874E-3</v>
      </c>
      <c r="P205" s="30">
        <f t="shared" si="61"/>
        <v>7.038047520046044E-3</v>
      </c>
      <c r="Q205" s="30">
        <f t="shared" si="62"/>
        <v>4.4587943673700227E-3</v>
      </c>
      <c r="R205" s="30">
        <f t="shared" si="63"/>
        <v>4.2660029652982542E-3</v>
      </c>
      <c r="S205" s="30">
        <f t="shared" si="64"/>
        <v>4.9712605328212636E-3</v>
      </c>
      <c r="T205" s="30">
        <f t="shared" si="65"/>
        <v>3.6880488190904081E-3</v>
      </c>
      <c r="U205" s="30">
        <f t="shared" si="66"/>
        <v>4.6722084252941339E-3</v>
      </c>
      <c r="V205" s="30">
        <f t="shared" si="67"/>
        <v>3.4914390043376049E-4</v>
      </c>
    </row>
    <row r="206" spans="1:22" s="19" customFormat="1" ht="13.5" x14ac:dyDescent="0.25">
      <c r="A206" s="18" t="s">
        <v>165</v>
      </c>
      <c r="B206" s="23">
        <v>450.12171471319522</v>
      </c>
      <c r="C206" s="23">
        <v>290.18387982052542</v>
      </c>
      <c r="D206" s="23">
        <v>282.60525217418916</v>
      </c>
      <c r="E206" s="23">
        <v>237.7193935573894</v>
      </c>
      <c r="F206" s="23">
        <v>272.98354457729005</v>
      </c>
      <c r="G206" s="35">
        <v>215.85527266634804</v>
      </c>
      <c r="H206" s="37">
        <v>125.57903635</v>
      </c>
      <c r="I206" s="29">
        <f t="shared" si="55"/>
        <v>8.4222563592832901E-3</v>
      </c>
      <c r="J206" s="29">
        <f t="shared" si="56"/>
        <v>6.1153730573860979E-3</v>
      </c>
      <c r="K206" s="29">
        <f t="shared" si="57"/>
        <v>7.0750966394461535E-3</v>
      </c>
      <c r="L206" s="29">
        <f t="shared" si="58"/>
        <v>4.744818815799569E-3</v>
      </c>
      <c r="M206" s="29">
        <f t="shared" si="59"/>
        <v>4.6194918415014396E-3</v>
      </c>
      <c r="N206" s="29">
        <f t="shared" si="60"/>
        <v>4.8600595487906699E-3</v>
      </c>
      <c r="O206" s="29">
        <f t="shared" si="54"/>
        <v>3.2414911014371048E-3</v>
      </c>
      <c r="P206" s="30">
        <f t="shared" si="61"/>
        <v>7.3453655545927705E-3</v>
      </c>
      <c r="Q206" s="30">
        <f t="shared" si="62"/>
        <v>4.6085063675349296E-3</v>
      </c>
      <c r="R206" s="30">
        <f t="shared" si="63"/>
        <v>4.5583834849790604E-3</v>
      </c>
      <c r="S206" s="30">
        <f t="shared" si="64"/>
        <v>5.022343563954132E-3</v>
      </c>
      <c r="T206" s="30">
        <f t="shared" si="65"/>
        <v>3.8887238873537636E-3</v>
      </c>
      <c r="U206" s="30">
        <f t="shared" si="66"/>
        <v>4.6508743120977193E-3</v>
      </c>
      <c r="V206" s="30">
        <f t="shared" si="67"/>
        <v>1.4462753072590505E-4</v>
      </c>
    </row>
    <row r="207" spans="1:22" s="19" customFormat="1" ht="13.5" x14ac:dyDescent="0.25">
      <c r="A207" s="18" t="s">
        <v>166</v>
      </c>
      <c r="B207" s="23">
        <v>454.62521197655451</v>
      </c>
      <c r="C207" s="23">
        <v>292.47387547938439</v>
      </c>
      <c r="D207" s="23">
        <v>284.19703214752354</v>
      </c>
      <c r="E207" s="23">
        <v>239.21458956197634</v>
      </c>
      <c r="F207" s="23">
        <v>273.95034771474099</v>
      </c>
      <c r="G207" s="35">
        <v>217.01154258391301</v>
      </c>
      <c r="H207" s="37">
        <v>125.88334742000001</v>
      </c>
      <c r="I207" s="29">
        <f t="shared" si="55"/>
        <v>1.0005065554832861E-2</v>
      </c>
      <c r="J207" s="29">
        <f t="shared" si="56"/>
        <v>7.8915329834148597E-3</v>
      </c>
      <c r="K207" s="29">
        <f t="shared" si="57"/>
        <v>5.6325208434316668E-3</v>
      </c>
      <c r="L207" s="29">
        <f t="shared" si="58"/>
        <v>6.2897518886105485E-3</v>
      </c>
      <c r="M207" s="29">
        <f t="shared" si="59"/>
        <v>3.5416169093562579E-3</v>
      </c>
      <c r="N207" s="29">
        <f t="shared" si="60"/>
        <v>5.3566906348043678E-3</v>
      </c>
      <c r="O207" s="29">
        <f t="shared" si="54"/>
        <v>2.4232632997108626E-3</v>
      </c>
      <c r="P207" s="30">
        <f t="shared" si="61"/>
        <v>7.5966301293744392E-3</v>
      </c>
      <c r="Q207" s="30">
        <f t="shared" si="62"/>
        <v>4.8879407609795497E-3</v>
      </c>
      <c r="R207" s="30">
        <f t="shared" si="63"/>
        <v>4.7345965270070125E-3</v>
      </c>
      <c r="S207" s="30">
        <f t="shared" si="64"/>
        <v>5.0847833408318799E-3</v>
      </c>
      <c r="T207" s="30">
        <f t="shared" si="65"/>
        <v>3.7126949767358592E-3</v>
      </c>
      <c r="U207" s="30">
        <f t="shared" si="66"/>
        <v>4.7447252212707743E-3</v>
      </c>
      <c r="V207" s="30">
        <f t="shared" si="67"/>
        <v>-5.7964607237349213E-5</v>
      </c>
    </row>
    <row r="208" spans="1:22" s="19" customFormat="1" ht="13.5" x14ac:dyDescent="0.25">
      <c r="A208" s="18" t="s">
        <v>167</v>
      </c>
      <c r="B208" s="23">
        <v>456.09954892814608</v>
      </c>
      <c r="C208" s="23">
        <v>293.70713440365728</v>
      </c>
      <c r="D208" s="23">
        <v>283.48226654624722</v>
      </c>
      <c r="E208" s="23">
        <v>240.55574242553988</v>
      </c>
      <c r="F208" s="23">
        <v>274.77540019704645</v>
      </c>
      <c r="G208" s="35">
        <v>218.0730418686033</v>
      </c>
      <c r="H208" s="37">
        <v>126.1876585</v>
      </c>
      <c r="I208" s="29">
        <f t="shared" si="55"/>
        <v>3.2429722610007833E-3</v>
      </c>
      <c r="J208" s="29">
        <f t="shared" si="56"/>
        <v>4.2166464346652987E-3</v>
      </c>
      <c r="K208" s="29">
        <f t="shared" si="57"/>
        <v>-2.5150354170669154E-3</v>
      </c>
      <c r="L208" s="29">
        <f t="shared" si="58"/>
        <v>5.6064843955350267E-3</v>
      </c>
      <c r="M208" s="29">
        <f t="shared" si="59"/>
        <v>3.0116862022185743E-3</v>
      </c>
      <c r="N208" s="29">
        <f t="shared" si="60"/>
        <v>4.891441589010545E-3</v>
      </c>
      <c r="O208" s="29">
        <f t="shared" si="54"/>
        <v>2.4174053696290787E-3</v>
      </c>
      <c r="P208" s="30">
        <f t="shared" si="61"/>
        <v>7.3440545636830777E-3</v>
      </c>
      <c r="Q208" s="30">
        <f t="shared" si="62"/>
        <v>4.9414122238450615E-3</v>
      </c>
      <c r="R208" s="30">
        <f t="shared" si="63"/>
        <v>4.2705096381883785E-3</v>
      </c>
      <c r="S208" s="30">
        <f t="shared" si="64"/>
        <v>5.2828863149702301E-3</v>
      </c>
      <c r="T208" s="30">
        <f t="shared" si="65"/>
        <v>3.5541353611413203E-3</v>
      </c>
      <c r="U208" s="30">
        <f t="shared" si="66"/>
        <v>4.8622486684676775E-3</v>
      </c>
      <c r="V208" s="30">
        <f t="shared" si="67"/>
        <v>1.015734901733396E-3</v>
      </c>
    </row>
    <row r="209" spans="1:22" s="19" customFormat="1" ht="13.5" x14ac:dyDescent="0.25">
      <c r="A209" s="18" t="s">
        <v>168</v>
      </c>
      <c r="B209" s="23">
        <v>458.97310468762527</v>
      </c>
      <c r="C209" s="23">
        <v>295.19125769064414</v>
      </c>
      <c r="D209" s="23">
        <v>284.19451629931979</v>
      </c>
      <c r="E209" s="23">
        <v>241.95567931196842</v>
      </c>
      <c r="F209" s="23">
        <v>276.53122310496542</v>
      </c>
      <c r="G209" s="35">
        <v>219.01552026607737</v>
      </c>
      <c r="H209" s="37">
        <v>127.50633981</v>
      </c>
      <c r="I209" s="29">
        <f t="shared" si="55"/>
        <v>6.3002819586911903E-3</v>
      </c>
      <c r="J209" s="29">
        <f t="shared" si="56"/>
        <v>5.0530719657192547E-3</v>
      </c>
      <c r="K209" s="29">
        <f t="shared" si="57"/>
        <v>2.5125019697003633E-3</v>
      </c>
      <c r="L209" s="29">
        <f t="shared" si="58"/>
        <v>5.8195945451681597E-3</v>
      </c>
      <c r="M209" s="29">
        <f t="shared" si="59"/>
        <v>6.3900294810228138E-3</v>
      </c>
      <c r="N209" s="29">
        <f t="shared" si="60"/>
        <v>4.3218473471010356E-3</v>
      </c>
      <c r="O209" s="29">
        <f t="shared" si="54"/>
        <v>1.0450160702522287E-2</v>
      </c>
      <c r="P209" s="30">
        <f t="shared" si="61"/>
        <v>7.288230275265358E-3</v>
      </c>
      <c r="Q209" s="30">
        <f t="shared" si="62"/>
        <v>4.9416436141012021E-3</v>
      </c>
      <c r="R209" s="30">
        <f t="shared" si="63"/>
        <v>4.0576864701179763E-3</v>
      </c>
      <c r="S209" s="30">
        <f t="shared" si="64"/>
        <v>5.3892419720032456E-3</v>
      </c>
      <c r="T209" s="30">
        <f t="shared" si="65"/>
        <v>3.7209985441017113E-3</v>
      </c>
      <c r="U209" s="30">
        <f t="shared" si="66"/>
        <v>4.9077497468815691E-3</v>
      </c>
      <c r="V209" s="30">
        <f t="shared" si="67"/>
        <v>2.0221932359444964E-3</v>
      </c>
    </row>
    <row r="210" spans="1:22" s="19" customFormat="1" ht="13.5" x14ac:dyDescent="0.25">
      <c r="A210" s="18" t="s">
        <v>169</v>
      </c>
      <c r="B210" s="23">
        <v>461.25363396615325</v>
      </c>
      <c r="C210" s="23">
        <v>295.77753026090068</v>
      </c>
      <c r="D210" s="23">
        <v>285.32833954578041</v>
      </c>
      <c r="E210" s="23">
        <v>242.78836167948901</v>
      </c>
      <c r="F210" s="23">
        <v>277.21327514789078</v>
      </c>
      <c r="G210" s="35">
        <v>219.85441123959012</v>
      </c>
      <c r="H210" s="37">
        <v>126.1876585</v>
      </c>
      <c r="I210" s="29">
        <f t="shared" si="55"/>
        <v>4.968764520701263E-3</v>
      </c>
      <c r="J210" s="29">
        <f t="shared" si="56"/>
        <v>1.9860770093365855E-3</v>
      </c>
      <c r="K210" s="29">
        <f t="shared" si="57"/>
        <v>3.9896028298676079E-3</v>
      </c>
      <c r="L210" s="29">
        <f t="shared" si="58"/>
        <v>3.4414665110917325E-3</v>
      </c>
      <c r="M210" s="29">
        <f t="shared" si="59"/>
        <v>2.466455813803242E-3</v>
      </c>
      <c r="N210" s="29">
        <f t="shared" si="60"/>
        <v>3.8302809430747005E-3</v>
      </c>
      <c r="O210" s="29">
        <f t="shared" si="54"/>
        <v>-1.0342084260006195E-2</v>
      </c>
      <c r="P210" s="30">
        <f t="shared" si="61"/>
        <v>7.1791443953058602E-3</v>
      </c>
      <c r="Q210" s="30">
        <f t="shared" si="62"/>
        <v>4.6879281989403955E-3</v>
      </c>
      <c r="R210" s="30">
        <f t="shared" si="63"/>
        <v>4.0180101377119762E-3</v>
      </c>
      <c r="S210" s="30">
        <f t="shared" si="64"/>
        <v>5.2570042643936476E-3</v>
      </c>
      <c r="T210" s="30">
        <f t="shared" si="65"/>
        <v>3.6520656716363662E-3</v>
      </c>
      <c r="U210" s="30">
        <f t="shared" si="66"/>
        <v>4.8872346830648545E-3</v>
      </c>
      <c r="V210" s="30">
        <f t="shared" si="67"/>
        <v>1.2961855357633979E-3</v>
      </c>
    </row>
    <row r="211" spans="1:22" s="19" customFormat="1" ht="13.5" x14ac:dyDescent="0.25">
      <c r="A211" s="18" t="s">
        <v>170</v>
      </c>
      <c r="B211" s="23">
        <v>462.42413778123262</v>
      </c>
      <c r="C211" s="23">
        <v>295.78574215044523</v>
      </c>
      <c r="D211" s="23">
        <v>286.48014739359814</v>
      </c>
      <c r="E211" s="23">
        <v>243.58056808041209</v>
      </c>
      <c r="F211" s="23">
        <v>278.52469183320756</v>
      </c>
      <c r="G211" s="35">
        <v>220.57997516355897</v>
      </c>
      <c r="H211" s="37">
        <v>127.20202874</v>
      </c>
      <c r="I211" s="29">
        <f t="shared" si="55"/>
        <v>2.5376576548885523E-3</v>
      </c>
      <c r="J211" s="29">
        <f t="shared" si="56"/>
        <v>2.7763736945504527E-5</v>
      </c>
      <c r="K211" s="29">
        <f t="shared" si="57"/>
        <v>4.036780397107839E-3</v>
      </c>
      <c r="L211" s="29">
        <f t="shared" si="58"/>
        <v>3.262950478527836E-3</v>
      </c>
      <c r="M211" s="29">
        <f t="shared" si="59"/>
        <v>4.7307138686527288E-3</v>
      </c>
      <c r="N211" s="29">
        <f t="shared" si="60"/>
        <v>3.3002018011735659E-3</v>
      </c>
      <c r="O211" s="29">
        <f t="shared" si="54"/>
        <v>8.0385851679782554E-3</v>
      </c>
      <c r="P211" s="30">
        <f t="shared" si="61"/>
        <v>7.0889183234197446E-3</v>
      </c>
      <c r="Q211" s="30">
        <f t="shared" si="62"/>
        <v>4.5318502549156602E-3</v>
      </c>
      <c r="R211" s="30">
        <f t="shared" si="63"/>
        <v>4.1350849020525783E-3</v>
      </c>
      <c r="S211" s="30">
        <f t="shared" si="64"/>
        <v>5.0846712181324876E-3</v>
      </c>
      <c r="T211" s="30">
        <f t="shared" si="65"/>
        <v>3.8108935123961686E-3</v>
      </c>
      <c r="U211" s="30">
        <f t="shared" si="66"/>
        <v>4.8051608922106033E-3</v>
      </c>
      <c r="V211" s="30">
        <f t="shared" si="67"/>
        <v>2.1021220555151043E-3</v>
      </c>
    </row>
    <row r="212" spans="1:22" s="19" customFormat="1" ht="13.5" x14ac:dyDescent="0.25">
      <c r="A212" s="18" t="s">
        <v>171</v>
      </c>
      <c r="B212" s="23">
        <v>464.503606440201</v>
      </c>
      <c r="C212" s="23">
        <v>297.05048046723215</v>
      </c>
      <c r="D212" s="23">
        <v>288.15134312844293</v>
      </c>
      <c r="E212" s="23">
        <v>244.28513108716032</v>
      </c>
      <c r="F212" s="23">
        <v>279.41151470663249</v>
      </c>
      <c r="G212" s="35">
        <v>221.22190801987617</v>
      </c>
      <c r="H212" s="37">
        <v>125.57903635</v>
      </c>
      <c r="I212" s="29">
        <f t="shared" si="55"/>
        <v>4.4968860599403932E-3</v>
      </c>
      <c r="J212" s="29">
        <f t="shared" si="56"/>
        <v>4.2758596394535994E-3</v>
      </c>
      <c r="K212" s="29">
        <f t="shared" si="57"/>
        <v>5.8335481535085679E-3</v>
      </c>
      <c r="L212" s="29">
        <f t="shared" si="58"/>
        <v>2.8925255093240304E-3</v>
      </c>
      <c r="M212" s="29">
        <f t="shared" si="59"/>
        <v>3.1840009142026092E-3</v>
      </c>
      <c r="N212" s="29">
        <f t="shared" si="60"/>
        <v>2.9102045906080425E-3</v>
      </c>
      <c r="O212" s="29">
        <f t="shared" si="54"/>
        <v>-1.2759170636479326E-2</v>
      </c>
      <c r="P212" s="30">
        <f t="shared" si="61"/>
        <v>6.5729188694247376E-3</v>
      </c>
      <c r="Q212" s="30">
        <f t="shared" si="62"/>
        <v>4.387518509703355E-3</v>
      </c>
      <c r="R212" s="30">
        <f t="shared" si="63"/>
        <v>4.0583477485484293E-3</v>
      </c>
      <c r="S212" s="30">
        <f t="shared" si="64"/>
        <v>4.7868285976662974E-3</v>
      </c>
      <c r="T212" s="30">
        <f t="shared" si="65"/>
        <v>3.6790892069804952E-3</v>
      </c>
      <c r="U212" s="30">
        <f t="shared" si="66"/>
        <v>4.6442011484490358E-3</v>
      </c>
      <c r="V212" s="30">
        <f t="shared" si="67"/>
        <v>6.3002708977571889E-4</v>
      </c>
    </row>
    <row r="213" spans="1:22" s="19" customFormat="1" ht="13.5" x14ac:dyDescent="0.25">
      <c r="A213" s="18" t="s">
        <v>172</v>
      </c>
      <c r="B213" s="23">
        <v>466.16214178762743</v>
      </c>
      <c r="C213" s="23">
        <v>297.59962887406795</v>
      </c>
      <c r="D213" s="23">
        <v>288.83077195489579</v>
      </c>
      <c r="E213" s="23">
        <v>244.60906514610025</v>
      </c>
      <c r="F213" s="23">
        <v>280.14056913804433</v>
      </c>
      <c r="G213" s="35">
        <v>221.67200449527655</v>
      </c>
      <c r="H213" s="37">
        <v>126.49196956999999</v>
      </c>
      <c r="I213" s="29">
        <f t="shared" si="55"/>
        <v>3.5705542958791906E-3</v>
      </c>
      <c r="J213" s="29">
        <f t="shared" si="56"/>
        <v>1.8486703201827496E-3</v>
      </c>
      <c r="K213" s="29">
        <f t="shared" si="57"/>
        <v>2.3578888061958781E-3</v>
      </c>
      <c r="L213" s="29">
        <f t="shared" si="58"/>
        <v>1.3260490210693476E-3</v>
      </c>
      <c r="M213" s="29">
        <f t="shared" si="59"/>
        <v>2.6092497733220064E-3</v>
      </c>
      <c r="N213" s="29">
        <f t="shared" si="60"/>
        <v>2.0345926831077965E-3</v>
      </c>
      <c r="O213" s="29">
        <f t="shared" si="54"/>
        <v>7.2697899787634371E-3</v>
      </c>
      <c r="P213" s="30">
        <f t="shared" si="61"/>
        <v>5.5375979771774553E-3</v>
      </c>
      <c r="Q213" s="30">
        <f t="shared" si="62"/>
        <v>4.0154110308150562E-3</v>
      </c>
      <c r="R213" s="30">
        <f t="shared" si="63"/>
        <v>3.824458127269227E-3</v>
      </c>
      <c r="S213" s="30">
        <f t="shared" si="64"/>
        <v>4.3986092866187976E-3</v>
      </c>
      <c r="T213" s="30">
        <f t="shared" si="65"/>
        <v>3.4954774255737072E-3</v>
      </c>
      <c r="U213" s="30">
        <f t="shared" si="66"/>
        <v>4.3858362152997413E-3</v>
      </c>
      <c r="V213" s="30">
        <f t="shared" si="67"/>
        <v>1.2358429213393386E-3</v>
      </c>
    </row>
    <row r="214" spans="1:22" s="19" customFormat="1" ht="13.5" x14ac:dyDescent="0.25">
      <c r="A214" s="18" t="s">
        <v>173</v>
      </c>
      <c r="B214" s="23">
        <v>468.52856972463724</v>
      </c>
      <c r="C214" s="23">
        <v>299.32104443401778</v>
      </c>
      <c r="D214" s="23">
        <v>290.41540715216854</v>
      </c>
      <c r="E214" s="23">
        <v>246.11422177922449</v>
      </c>
      <c r="F214" s="23">
        <v>281.15631141794904</v>
      </c>
      <c r="G214" s="35">
        <v>222.19679703290569</v>
      </c>
      <c r="H214" s="37">
        <v>128.21639898999999</v>
      </c>
      <c r="I214" s="29">
        <f t="shared" si="55"/>
        <v>5.0764052351722124E-3</v>
      </c>
      <c r="J214" s="29">
        <f t="shared" si="56"/>
        <v>5.784333691754252E-3</v>
      </c>
      <c r="K214" s="29">
        <f t="shared" si="57"/>
        <v>5.4863793997690967E-3</v>
      </c>
      <c r="L214" s="29">
        <f t="shared" si="58"/>
        <v>6.1533150140009865E-3</v>
      </c>
      <c r="M214" s="29">
        <f t="shared" si="59"/>
        <v>3.6258307143089605E-3</v>
      </c>
      <c r="N214" s="29">
        <f t="shared" si="60"/>
        <v>2.3674281234747508E-3</v>
      </c>
      <c r="O214" s="29">
        <f t="shared" si="54"/>
        <v>1.3632718550134541E-2</v>
      </c>
      <c r="P214" s="30">
        <f t="shared" si="61"/>
        <v>5.5220951076719619E-3</v>
      </c>
      <c r="Q214" s="30">
        <f t="shared" si="62"/>
        <v>4.3626603847875577E-3</v>
      </c>
      <c r="R214" s="30">
        <f t="shared" si="63"/>
        <v>3.93535431114577E-3</v>
      </c>
      <c r="S214" s="30">
        <f t="shared" si="64"/>
        <v>4.5416790126536427E-3</v>
      </c>
      <c r="T214" s="30">
        <f t="shared" si="65"/>
        <v>3.5366225436330423E-3</v>
      </c>
      <c r="U214" s="30">
        <f t="shared" si="66"/>
        <v>4.1478246588877599E-3</v>
      </c>
      <c r="V214" s="30">
        <f t="shared" si="67"/>
        <v>1.8294563711980785E-3</v>
      </c>
    </row>
    <row r="215" spans="1:22" s="19" customFormat="1" ht="13.5" x14ac:dyDescent="0.25">
      <c r="A215" s="18" t="s">
        <v>174</v>
      </c>
      <c r="B215" s="23">
        <v>470.09504180706722</v>
      </c>
      <c r="C215" s="23">
        <v>300.39375270769034</v>
      </c>
      <c r="D215" s="23">
        <v>291.58563861709388</v>
      </c>
      <c r="E215" s="23">
        <v>247.11794375510482</v>
      </c>
      <c r="F215" s="23">
        <v>282.68812360838189</v>
      </c>
      <c r="G215" s="35">
        <v>222.96217196365217</v>
      </c>
      <c r="H215" s="37">
        <v>125.98478445000001</v>
      </c>
      <c r="I215" s="29">
        <f t="shared" si="55"/>
        <v>3.3433864734238642E-3</v>
      </c>
      <c r="J215" s="29">
        <f t="shared" si="56"/>
        <v>3.5838050602186376E-3</v>
      </c>
      <c r="K215" s="29">
        <f t="shared" si="57"/>
        <v>4.0295088900437438E-3</v>
      </c>
      <c r="L215" s="29">
        <f t="shared" si="58"/>
        <v>4.0782770236687431E-3</v>
      </c>
      <c r="M215" s="29">
        <f t="shared" si="59"/>
        <v>5.4482582400782412E-3</v>
      </c>
      <c r="N215" s="29">
        <f t="shared" si="60"/>
        <v>3.4445812944510117E-3</v>
      </c>
      <c r="O215" s="29">
        <f t="shared" si="54"/>
        <v>-1.7405063295951963E-2</v>
      </c>
      <c r="P215" s="30">
        <f t="shared" si="61"/>
        <v>5.067188836848739E-3</v>
      </c>
      <c r="Q215" s="30">
        <f t="shared" si="62"/>
        <v>4.1530452025607149E-3</v>
      </c>
      <c r="R215" s="30">
        <f t="shared" si="63"/>
        <v>3.6504819751391206E-3</v>
      </c>
      <c r="S215" s="30">
        <f t="shared" si="64"/>
        <v>4.475703962421764E-3</v>
      </c>
      <c r="T215" s="30">
        <f t="shared" si="65"/>
        <v>3.7797063312019672E-3</v>
      </c>
      <c r="U215" s="30">
        <f t="shared" si="66"/>
        <v>3.9864768240091874E-3</v>
      </c>
      <c r="V215" s="30">
        <f t="shared" si="67"/>
        <v>5.1376900340977959E-4</v>
      </c>
    </row>
    <row r="216" spans="1:22" s="19" customFormat="1" ht="13.5" x14ac:dyDescent="0.25">
      <c r="A216" s="18" t="s">
        <v>175</v>
      </c>
      <c r="B216" s="23">
        <v>471.96283161512736</v>
      </c>
      <c r="C216" s="23">
        <v>300.65548808090188</v>
      </c>
      <c r="D216" s="23">
        <v>292.52408337599422</v>
      </c>
      <c r="E216" s="23">
        <v>247.33685387343183</v>
      </c>
      <c r="F216" s="23">
        <v>283.79929534898179</v>
      </c>
      <c r="G216" s="35">
        <v>223.76064169533674</v>
      </c>
      <c r="H216" s="37">
        <v>124.97041419999999</v>
      </c>
      <c r="I216" s="29">
        <f t="shared" si="55"/>
        <v>3.9732174176529645E-3</v>
      </c>
      <c r="J216" s="29">
        <f t="shared" si="56"/>
        <v>8.7130764489043086E-4</v>
      </c>
      <c r="K216" s="29">
        <f t="shared" si="57"/>
        <v>3.2184189981067555E-3</v>
      </c>
      <c r="L216" s="29">
        <f t="shared" si="58"/>
        <v>8.8585278349498516E-4</v>
      </c>
      <c r="M216" s="29">
        <f t="shared" si="59"/>
        <v>3.9307337231444736E-3</v>
      </c>
      <c r="N216" s="29">
        <f t="shared" si="60"/>
        <v>3.5811892423381364E-3</v>
      </c>
      <c r="O216" s="29">
        <f t="shared" si="54"/>
        <v>-8.0515298290055777E-3</v>
      </c>
      <c r="P216" s="30">
        <f t="shared" si="61"/>
        <v>4.5292557409334355E-3</v>
      </c>
      <c r="Q216" s="30">
        <f t="shared" si="62"/>
        <v>3.5840416794283851E-3</v>
      </c>
      <c r="R216" s="30">
        <f t="shared" si="63"/>
        <v>3.3575078957236043E-3</v>
      </c>
      <c r="S216" s="30">
        <f t="shared" si="64"/>
        <v>3.9883074035506521E-3</v>
      </c>
      <c r="T216" s="30">
        <f t="shared" si="65"/>
        <v>3.7676351072299485E-3</v>
      </c>
      <c r="U216" s="30">
        <f t="shared" si="66"/>
        <v>3.8245278115292881E-3</v>
      </c>
      <c r="V216" s="30">
        <f t="shared" si="67"/>
        <v>-3.5962096977521532E-4</v>
      </c>
    </row>
    <row r="217" spans="1:22" s="19" customFormat="1" ht="13.5" x14ac:dyDescent="0.25">
      <c r="A217" s="18" t="s">
        <v>176</v>
      </c>
      <c r="B217" s="23">
        <v>475.58135720501332</v>
      </c>
      <c r="C217" s="23">
        <v>301.96013899885588</v>
      </c>
      <c r="D217" s="23">
        <v>293.33481366696128</v>
      </c>
      <c r="E217" s="23">
        <v>248.24674285908876</v>
      </c>
      <c r="F217" s="23">
        <v>284.89892868034423</v>
      </c>
      <c r="G217" s="35">
        <v>224.57081006061594</v>
      </c>
      <c r="H217" s="37">
        <v>124.46322908</v>
      </c>
      <c r="I217" s="29">
        <f t="shared" si="55"/>
        <v>7.6669715229541E-3</v>
      </c>
      <c r="J217" s="29">
        <f t="shared" si="56"/>
        <v>4.3393550747456997E-3</v>
      </c>
      <c r="K217" s="29">
        <f t="shared" si="57"/>
        <v>2.7714992954101158E-3</v>
      </c>
      <c r="L217" s="29">
        <f t="shared" si="58"/>
        <v>3.6787440747610219E-3</v>
      </c>
      <c r="M217" s="29">
        <f t="shared" si="59"/>
        <v>3.8746866161533115E-3</v>
      </c>
      <c r="N217" s="29">
        <f t="shared" si="60"/>
        <v>3.6206919999017882E-3</v>
      </c>
      <c r="O217" s="29">
        <f t="shared" si="54"/>
        <v>-4.0584415379171278E-3</v>
      </c>
      <c r="P217" s="30">
        <f t="shared" si="61"/>
        <v>5.3003682762017218E-3</v>
      </c>
      <c r="Q217" s="30">
        <f t="shared" si="62"/>
        <v>3.8328163848927476E-3</v>
      </c>
      <c r="R217" s="30">
        <f t="shared" si="63"/>
        <v>3.7023925671267398E-3</v>
      </c>
      <c r="S217" s="30">
        <f t="shared" si="64"/>
        <v>4.0149858384209989E-3</v>
      </c>
      <c r="T217" s="30">
        <f t="shared" si="65"/>
        <v>3.9527295081470551E-3</v>
      </c>
      <c r="U217" s="30">
        <f t="shared" si="66"/>
        <v>3.7099341498197003E-3</v>
      </c>
      <c r="V217" s="30">
        <f t="shared" si="67"/>
        <v>-4.285729490987184E-4</v>
      </c>
    </row>
    <row r="218" spans="1:22" s="19" customFormat="1" ht="13.5" x14ac:dyDescent="0.25">
      <c r="A218" s="18" t="s">
        <v>177</v>
      </c>
      <c r="B218" s="23">
        <v>477.83917311749013</v>
      </c>
      <c r="C218" s="23">
        <v>303.34709452417309</v>
      </c>
      <c r="D218" s="23">
        <v>294.53765909233135</v>
      </c>
      <c r="E218" s="23">
        <v>249.14333937313069</v>
      </c>
      <c r="F218" s="23">
        <v>286.01523746265332</v>
      </c>
      <c r="G218" s="35">
        <v>225.39076583922491</v>
      </c>
      <c r="H218" s="37">
        <v>123.95604396</v>
      </c>
      <c r="I218" s="29">
        <f t="shared" si="55"/>
        <v>4.747486162506402E-3</v>
      </c>
      <c r="J218" s="29">
        <f t="shared" si="56"/>
        <v>4.5931742180131277E-3</v>
      </c>
      <c r="K218" s="29">
        <f t="shared" si="57"/>
        <v>4.1005887106728709E-3</v>
      </c>
      <c r="L218" s="29">
        <f t="shared" si="58"/>
        <v>3.6117151174501518E-3</v>
      </c>
      <c r="M218" s="29">
        <f t="shared" si="59"/>
        <v>3.9182624781351344E-3</v>
      </c>
      <c r="N218" s="29">
        <f t="shared" si="60"/>
        <v>3.651212632610844E-3</v>
      </c>
      <c r="O218" s="29">
        <f t="shared" si="54"/>
        <v>-4.0749796044099434E-3</v>
      </c>
      <c r="P218" s="30">
        <f t="shared" si="61"/>
        <v>4.9941374264703148E-3</v>
      </c>
      <c r="Q218" s="30">
        <f t="shared" si="62"/>
        <v>3.7059664816116657E-3</v>
      </c>
      <c r="R218" s="30">
        <f t="shared" si="63"/>
        <v>3.454516906395633E-3</v>
      </c>
      <c r="S218" s="30">
        <f t="shared" si="64"/>
        <v>3.9205605302252144E-3</v>
      </c>
      <c r="T218" s="30">
        <f t="shared" si="65"/>
        <v>3.8942937278665293E-3</v>
      </c>
      <c r="U218" s="30">
        <f t="shared" si="66"/>
        <v>3.6091969068047162E-3</v>
      </c>
      <c r="V218" s="30">
        <f t="shared" si="67"/>
        <v>-1.0382788412526393E-3</v>
      </c>
    </row>
    <row r="219" spans="1:22" s="19" customFormat="1" ht="13.5" x14ac:dyDescent="0.25">
      <c r="A219" s="18" t="s">
        <v>178</v>
      </c>
      <c r="B219" s="23">
        <v>477.10883933688268</v>
      </c>
      <c r="C219" s="23">
        <v>302.9251753213498</v>
      </c>
      <c r="D219" s="23">
        <v>294.83456336071947</v>
      </c>
      <c r="E219" s="23">
        <v>249.07109379726396</v>
      </c>
      <c r="F219" s="23">
        <v>286.46274580395186</v>
      </c>
      <c r="G219" s="35">
        <v>226.04494104750489</v>
      </c>
      <c r="H219" s="37">
        <v>123.55029586000001</v>
      </c>
      <c r="I219" s="29">
        <f t="shared" si="55"/>
        <v>-1.5284091838738373E-3</v>
      </c>
      <c r="J219" s="29">
        <f t="shared" si="56"/>
        <v>-1.3908793274750413E-3</v>
      </c>
      <c r="K219" s="29">
        <f t="shared" si="57"/>
        <v>1.0080349973007874E-3</v>
      </c>
      <c r="L219" s="29">
        <f t="shared" si="58"/>
        <v>-2.8997594737434237E-4</v>
      </c>
      <c r="M219" s="29">
        <f t="shared" si="59"/>
        <v>1.5646311198961136E-3</v>
      </c>
      <c r="N219" s="29">
        <f t="shared" si="60"/>
        <v>2.9024046563940189E-3</v>
      </c>
      <c r="O219" s="29">
        <f t="shared" si="54"/>
        <v>-3.2733224378387682E-3</v>
      </c>
      <c r="P219" s="30">
        <f t="shared" si="61"/>
        <v>4.0330145315780894E-3</v>
      </c>
      <c r="Q219" s="30">
        <f t="shared" si="62"/>
        <v>2.9324321223708413E-3</v>
      </c>
      <c r="R219" s="30">
        <f t="shared" si="63"/>
        <v>3.0691430858847259E-3</v>
      </c>
      <c r="S219" s="30">
        <f t="shared" si="64"/>
        <v>3.3722498772264728E-3</v>
      </c>
      <c r="T219" s="30">
        <f t="shared" si="65"/>
        <v>3.7295449120781838E-3</v>
      </c>
      <c r="U219" s="30">
        <f t="shared" si="66"/>
        <v>3.4046730752705198E-3</v>
      </c>
      <c r="V219" s="30">
        <f t="shared" si="67"/>
        <v>-1.5129943193817753E-3</v>
      </c>
    </row>
    <row r="220" spans="1:22" s="19" customFormat="1" ht="13.5" x14ac:dyDescent="0.25">
      <c r="A220" s="18" t="s">
        <v>179</v>
      </c>
      <c r="B220" s="23">
        <v>478.07506807900023</v>
      </c>
      <c r="C220" s="23">
        <v>303.12389754949555</v>
      </c>
      <c r="D220" s="23">
        <v>295.80076970747479</v>
      </c>
      <c r="E220" s="23">
        <v>250.1000737827099</v>
      </c>
      <c r="F220" s="23">
        <v>287.49382561112304</v>
      </c>
      <c r="G220" s="35">
        <v>226.58657027042014</v>
      </c>
      <c r="H220" s="37">
        <v>124.66610313</v>
      </c>
      <c r="I220" s="29">
        <f t="shared" si="55"/>
        <v>2.0251746822810474E-3</v>
      </c>
      <c r="J220" s="29">
        <f t="shared" si="56"/>
        <v>6.5601093713966107E-4</v>
      </c>
      <c r="K220" s="29">
        <f t="shared" si="57"/>
        <v>3.2771135641013541E-3</v>
      </c>
      <c r="L220" s="29">
        <f t="shared" si="58"/>
        <v>4.131270191809173E-3</v>
      </c>
      <c r="M220" s="29">
        <f t="shared" si="59"/>
        <v>3.5993504295906858E-3</v>
      </c>
      <c r="N220" s="29">
        <f t="shared" si="60"/>
        <v>2.3961130048091648E-3</v>
      </c>
      <c r="O220" s="29">
        <f t="shared" si="54"/>
        <v>9.0311986890291088E-3</v>
      </c>
      <c r="P220" s="30">
        <f t="shared" si="61"/>
        <v>3.9315314000181118E-3</v>
      </c>
      <c r="Q220" s="30">
        <f t="shared" si="62"/>
        <v>2.6357124975770387E-3</v>
      </c>
      <c r="R220" s="30">
        <f t="shared" si="63"/>
        <v>3.5518221676487487E-3</v>
      </c>
      <c r="S220" s="30">
        <f t="shared" si="64"/>
        <v>3.2493153602493191E-3</v>
      </c>
      <c r="T220" s="30">
        <f t="shared" si="65"/>
        <v>3.7785169310258597E-3</v>
      </c>
      <c r="U220" s="30">
        <f t="shared" si="66"/>
        <v>3.1967290265870717E-3</v>
      </c>
      <c r="V220" s="30">
        <f t="shared" si="67"/>
        <v>-9.6184487609843902E-4</v>
      </c>
    </row>
    <row r="221" spans="1:22" s="19" customFormat="1" ht="13.5" x14ac:dyDescent="0.25">
      <c r="A221" s="18" t="s">
        <v>180</v>
      </c>
      <c r="B221" s="23">
        <v>478.39737325537868</v>
      </c>
      <c r="C221" s="23">
        <v>303.32877013787413</v>
      </c>
      <c r="D221" s="23">
        <v>295.78539479211031</v>
      </c>
      <c r="E221" s="23">
        <v>250.47704017200601</v>
      </c>
      <c r="F221" s="23">
        <v>287.65233032542642</v>
      </c>
      <c r="G221" s="35">
        <v>226.83455653023219</v>
      </c>
      <c r="H221" s="37">
        <v>124.76754015</v>
      </c>
      <c r="I221" s="29">
        <f t="shared" si="55"/>
        <v>6.741727354106445E-4</v>
      </c>
      <c r="J221" s="29">
        <f t="shared" si="56"/>
        <v>6.7587079090366078E-4</v>
      </c>
      <c r="K221" s="29">
        <f t="shared" si="57"/>
        <v>-5.1977266251470504E-5</v>
      </c>
      <c r="L221" s="29">
        <f t="shared" si="58"/>
        <v>1.5072622074619136E-3</v>
      </c>
      <c r="M221" s="29">
        <f t="shared" si="59"/>
        <v>5.5133258589621585E-4</v>
      </c>
      <c r="N221" s="29">
        <f t="shared" si="60"/>
        <v>1.0944437682961186E-3</v>
      </c>
      <c r="O221" s="29">
        <f t="shared" si="54"/>
        <v>8.1366961389840525E-4</v>
      </c>
      <c r="P221" s="30">
        <f t="shared" si="61"/>
        <v>3.4626889647447327E-3</v>
      </c>
      <c r="Q221" s="30">
        <f t="shared" si="62"/>
        <v>2.2709457330090722E-3</v>
      </c>
      <c r="R221" s="30">
        <f t="shared" si="63"/>
        <v>3.3381155646527616E-3</v>
      </c>
      <c r="S221" s="30">
        <f t="shared" si="64"/>
        <v>2.8899543321071314E-3</v>
      </c>
      <c r="T221" s="30">
        <f t="shared" si="65"/>
        <v>3.2919588564319763E-3</v>
      </c>
      <c r="U221" s="30">
        <f t="shared" si="66"/>
        <v>2.9277787283533284E-3</v>
      </c>
      <c r="V221" s="30">
        <f t="shared" si="67"/>
        <v>-1.7648858001504295E-3</v>
      </c>
    </row>
    <row r="222" spans="1:22" s="19" customFormat="1" ht="13.5" x14ac:dyDescent="0.25">
      <c r="A222" s="18" t="s">
        <v>181</v>
      </c>
      <c r="B222" s="23">
        <v>478.74270512010912</v>
      </c>
      <c r="C222" s="23">
        <v>303.33854705017427</v>
      </c>
      <c r="D222" s="23">
        <v>295.85402159813657</v>
      </c>
      <c r="E222" s="23">
        <v>251.06383450492328</v>
      </c>
      <c r="F222" s="23">
        <v>287.96933213616518</v>
      </c>
      <c r="G222" s="35">
        <v>226.9591083423463</v>
      </c>
      <c r="H222" s="37">
        <v>124.80017736000001</v>
      </c>
      <c r="I222" s="29">
        <f t="shared" si="55"/>
        <v>7.2185150679348416E-4</v>
      </c>
      <c r="J222" s="29">
        <f t="shared" si="56"/>
        <v>3.2232063894552158E-5</v>
      </c>
      <c r="K222" s="29">
        <f t="shared" si="57"/>
        <v>2.3201553299983857E-4</v>
      </c>
      <c r="L222" s="29">
        <f t="shared" si="58"/>
        <v>2.3427070701342724E-3</v>
      </c>
      <c r="M222" s="29">
        <f t="shared" si="59"/>
        <v>1.1020310886413786E-3</v>
      </c>
      <c r="N222" s="29">
        <f t="shared" si="60"/>
        <v>5.4908658548022404E-4</v>
      </c>
      <c r="O222" s="29">
        <f t="shared" si="54"/>
        <v>2.615841424842285E-4</v>
      </c>
      <c r="P222" s="30">
        <f t="shared" si="61"/>
        <v>3.108779546919085E-3</v>
      </c>
      <c r="Q222" s="30">
        <f t="shared" si="62"/>
        <v>2.1081253208889024E-3</v>
      </c>
      <c r="R222" s="30">
        <f t="shared" si="63"/>
        <v>3.024983289913782E-3</v>
      </c>
      <c r="S222" s="30">
        <f t="shared" si="64"/>
        <v>2.7983910453606761E-3</v>
      </c>
      <c r="T222" s="30">
        <f t="shared" si="65"/>
        <v>3.1782567960018208E-3</v>
      </c>
      <c r="U222" s="30">
        <f t="shared" si="66"/>
        <v>2.6543458652204554E-3</v>
      </c>
      <c r="V222" s="30">
        <f t="shared" si="67"/>
        <v>-8.8124676660956058E-4</v>
      </c>
    </row>
    <row r="223" spans="1:22" s="19" customFormat="1" ht="13.5" x14ac:dyDescent="0.25">
      <c r="A223" s="18" t="s">
        <v>182</v>
      </c>
      <c r="B223" s="23">
        <v>478.93093346574591</v>
      </c>
      <c r="C223" s="23">
        <v>302.84905206490424</v>
      </c>
      <c r="D223" s="23">
        <v>295.76840482351042</v>
      </c>
      <c r="E223" s="23">
        <v>251.58730543140254</v>
      </c>
      <c r="F223" s="23">
        <v>288.16929456120886</v>
      </c>
      <c r="G223" s="35">
        <v>226.85283481255865</v>
      </c>
      <c r="H223" s="37">
        <v>124.38889501</v>
      </c>
      <c r="I223" s="29">
        <f t="shared" si="55"/>
        <v>3.9317224810676474E-4</v>
      </c>
      <c r="J223" s="29">
        <f t="shared" si="56"/>
        <v>-1.6136919953963584E-3</v>
      </c>
      <c r="K223" s="29">
        <f t="shared" si="57"/>
        <v>-2.8938857806854807E-4</v>
      </c>
      <c r="L223" s="29">
        <f t="shared" si="58"/>
        <v>2.085011278153635E-3</v>
      </c>
      <c r="M223" s="29">
        <f t="shared" si="59"/>
        <v>6.9438791818681616E-4</v>
      </c>
      <c r="N223" s="29">
        <f t="shared" ref="N223:N254" si="68">(+G223-G222)/G222</f>
        <v>-4.6824967970591152E-4</v>
      </c>
      <c r="O223" s="29">
        <f t="shared" si="54"/>
        <v>-3.2955269671902615E-3</v>
      </c>
      <c r="P223" s="30">
        <f t="shared" si="61"/>
        <v>2.930072429687269E-3</v>
      </c>
      <c r="Q223" s="30">
        <f t="shared" si="62"/>
        <v>1.9713373431937474E-3</v>
      </c>
      <c r="R223" s="30">
        <f t="shared" si="63"/>
        <v>2.6644692086490829E-3</v>
      </c>
      <c r="S223" s="30">
        <f t="shared" si="64"/>
        <v>2.7002294453294935E-3</v>
      </c>
      <c r="T223" s="30">
        <f t="shared" si="65"/>
        <v>2.841896300129662E-3</v>
      </c>
      <c r="U223" s="30">
        <f t="shared" si="66"/>
        <v>2.3403082418138321E-3</v>
      </c>
      <c r="V223" s="30">
        <f t="shared" si="67"/>
        <v>-1.8257561112069373E-3</v>
      </c>
    </row>
    <row r="224" spans="1:22" s="19" customFormat="1" ht="13.5" x14ac:dyDescent="0.25">
      <c r="A224" s="18" t="s">
        <v>183</v>
      </c>
      <c r="B224" s="23">
        <v>479.65495106888989</v>
      </c>
      <c r="C224" s="23">
        <v>301.79533945570552</v>
      </c>
      <c r="D224" s="23">
        <v>295.41429649631078</v>
      </c>
      <c r="E224" s="23">
        <v>251.6191529966315</v>
      </c>
      <c r="F224" s="23">
        <v>288.08362928513532</v>
      </c>
      <c r="G224" s="35">
        <v>226.664900711499</v>
      </c>
      <c r="H224" s="37">
        <v>123.07638861</v>
      </c>
      <c r="I224" s="29">
        <f t="shared" si="55"/>
        <v>1.511736980329671E-3</v>
      </c>
      <c r="J224" s="29">
        <f t="shared" si="56"/>
        <v>-3.4793326973098886E-3</v>
      </c>
      <c r="K224" s="29">
        <f t="shared" si="57"/>
        <v>-1.1972486628885929E-3</v>
      </c>
      <c r="L224" s="29">
        <f t="shared" si="58"/>
        <v>1.2658653493803301E-4</v>
      </c>
      <c r="M224" s="29">
        <f t="shared" si="59"/>
        <v>-2.9727412909825356E-4</v>
      </c>
      <c r="N224" s="29">
        <f t="shared" si="68"/>
        <v>-8.2844061091384366E-4</v>
      </c>
      <c r="O224" s="29">
        <f t="shared" si="54"/>
        <v>-1.0551636461554605E-2</v>
      </c>
      <c r="P224" s="30">
        <f t="shared" si="61"/>
        <v>2.6813100063863755E-3</v>
      </c>
      <c r="Q224" s="30">
        <f t="shared" si="62"/>
        <v>1.3250713151301233E-3</v>
      </c>
      <c r="R224" s="30">
        <f t="shared" si="63"/>
        <v>2.0785694739493192E-3</v>
      </c>
      <c r="S224" s="30">
        <f t="shared" si="64"/>
        <v>2.4697345307973266E-3</v>
      </c>
      <c r="T224" s="30">
        <f t="shared" si="65"/>
        <v>2.5517900465212573E-3</v>
      </c>
      <c r="U224" s="30">
        <f t="shared" si="66"/>
        <v>2.0287544750203419E-3</v>
      </c>
      <c r="V224" s="30">
        <f t="shared" si="67"/>
        <v>-1.6417949299632102E-3</v>
      </c>
    </row>
    <row r="225" spans="1:22" s="19" customFormat="1" ht="13.5" x14ac:dyDescent="0.25">
      <c r="A225" s="18" t="s">
        <v>184</v>
      </c>
      <c r="B225" s="23">
        <v>480.97574382924614</v>
      </c>
      <c r="C225" s="23">
        <v>301.35801009728135</v>
      </c>
      <c r="D225" s="23">
        <v>295.34952907516072</v>
      </c>
      <c r="E225" s="23">
        <v>250.83499791937857</v>
      </c>
      <c r="F225" s="23">
        <v>288.09730135599119</v>
      </c>
      <c r="G225" s="35">
        <v>226.4450351273876</v>
      </c>
      <c r="H225" s="37">
        <v>118.27290547</v>
      </c>
      <c r="I225" s="29">
        <f t="shared" si="55"/>
        <v>2.7536310370880712E-3</v>
      </c>
      <c r="J225" s="29">
        <f t="shared" si="56"/>
        <v>-1.4490924850360451E-3</v>
      </c>
      <c r="K225" s="29">
        <f t="shared" si="57"/>
        <v>-2.1924267687185059E-4</v>
      </c>
      <c r="L225" s="29">
        <f t="shared" si="58"/>
        <v>-3.1164363599277788E-3</v>
      </c>
      <c r="M225" s="29">
        <f t="shared" si="59"/>
        <v>4.7458687221492093E-5</v>
      </c>
      <c r="N225" s="29">
        <f t="shared" si="68"/>
        <v>-9.7000278129188598E-4</v>
      </c>
      <c r="O225" s="29">
        <f t="shared" si="54"/>
        <v>-3.9028469995338433E-2</v>
      </c>
      <c r="P225" s="30">
        <f t="shared" si="61"/>
        <v>2.6132330681537825E-3</v>
      </c>
      <c r="Q225" s="30">
        <f t="shared" si="62"/>
        <v>1.0502577480285573E-3</v>
      </c>
      <c r="R225" s="30">
        <f t="shared" si="63"/>
        <v>1.863808517027008E-3</v>
      </c>
      <c r="S225" s="30">
        <f t="shared" si="64"/>
        <v>2.0995274157142325E-3</v>
      </c>
      <c r="T225" s="30">
        <f t="shared" si="65"/>
        <v>2.3383074560128811E-3</v>
      </c>
      <c r="U225" s="30">
        <f t="shared" si="66"/>
        <v>1.7783715196537017E-3</v>
      </c>
      <c r="V225" s="30">
        <f t="shared" si="67"/>
        <v>-5.4999832611383652E-3</v>
      </c>
    </row>
    <row r="226" spans="1:22" s="19" customFormat="1" ht="13.5" x14ac:dyDescent="0.25">
      <c r="A226" s="18" t="s">
        <v>185</v>
      </c>
      <c r="B226" s="23">
        <v>480.28955438693589</v>
      </c>
      <c r="C226" s="23">
        <v>300.00847173325667</v>
      </c>
      <c r="D226" s="23">
        <v>294.99956689065914</v>
      </c>
      <c r="E226" s="23">
        <v>251.12489313803334</v>
      </c>
      <c r="F226" s="23">
        <v>288.34351772288113</v>
      </c>
      <c r="G226" s="35">
        <v>226.1895015893688</v>
      </c>
      <c r="H226" s="37">
        <v>114.49077222</v>
      </c>
      <c r="I226" s="29">
        <f t="shared" si="55"/>
        <v>-1.426661221722356E-3</v>
      </c>
      <c r="J226" s="29">
        <f t="shared" si="56"/>
        <v>-4.4781897902399772E-3</v>
      </c>
      <c r="K226" s="29">
        <f t="shared" si="57"/>
        <v>-1.1849085576585414E-3</v>
      </c>
      <c r="L226" s="29">
        <f t="shared" si="58"/>
        <v>1.155720776842924E-3</v>
      </c>
      <c r="M226" s="29">
        <f t="shared" si="59"/>
        <v>8.5462920246413149E-4</v>
      </c>
      <c r="N226" s="29">
        <f t="shared" si="68"/>
        <v>-1.1284572341144245E-3</v>
      </c>
      <c r="O226" s="29">
        <f t="shared" si="54"/>
        <v>-3.1978019267983077E-2</v>
      </c>
      <c r="P226" s="30">
        <f t="shared" si="61"/>
        <v>2.0713108634125683E-3</v>
      </c>
      <c r="Q226" s="30">
        <f t="shared" si="62"/>
        <v>1.9504745786237164E-4</v>
      </c>
      <c r="R226" s="30">
        <f t="shared" si="63"/>
        <v>1.3078678539080381E-3</v>
      </c>
      <c r="S226" s="30">
        <f t="shared" si="64"/>
        <v>1.6830612292843942E-3</v>
      </c>
      <c r="T226" s="30">
        <f t="shared" si="65"/>
        <v>2.1073739966924782E-3</v>
      </c>
      <c r="U226" s="30">
        <f t="shared" si="66"/>
        <v>1.4870477398546036E-3</v>
      </c>
      <c r="V226" s="30">
        <f t="shared" si="67"/>
        <v>-9.3008780793148345E-3</v>
      </c>
    </row>
    <row r="227" spans="1:22" s="19" customFormat="1" ht="13.5" x14ac:dyDescent="0.25">
      <c r="A227" s="18" t="s">
        <v>186</v>
      </c>
      <c r="B227" s="23">
        <v>479.54750070993259</v>
      </c>
      <c r="C227" s="23">
        <v>298.4180043551093</v>
      </c>
      <c r="D227" s="23">
        <v>293.97506035173592</v>
      </c>
      <c r="E227" s="23">
        <v>251.63485809536601</v>
      </c>
      <c r="F227" s="23">
        <v>287.91450071513623</v>
      </c>
      <c r="G227" s="35">
        <v>225.47921516682536</v>
      </c>
      <c r="H227" s="37">
        <v>111.57802028</v>
      </c>
      <c r="I227" s="29">
        <f t="shared" si="55"/>
        <v>-1.5450131493084213E-3</v>
      </c>
      <c r="J227" s="29">
        <f t="shared" si="56"/>
        <v>-5.3014082201034689E-3</v>
      </c>
      <c r="K227" s="29">
        <f t="shared" si="57"/>
        <v>-3.4729086205843493E-3</v>
      </c>
      <c r="L227" s="29">
        <f t="shared" si="58"/>
        <v>2.0307224463500823E-3</v>
      </c>
      <c r="M227" s="29">
        <f t="shared" si="59"/>
        <v>-1.4878677042333222E-3</v>
      </c>
      <c r="N227" s="29">
        <f t="shared" si="68"/>
        <v>-3.1402271880545656E-3</v>
      </c>
      <c r="O227" s="29">
        <f t="shared" si="54"/>
        <v>-2.5440931906747802E-2</v>
      </c>
      <c r="P227" s="30">
        <f t="shared" si="61"/>
        <v>1.6639442281848784E-3</v>
      </c>
      <c r="Q227" s="30">
        <f t="shared" si="62"/>
        <v>-5.4538698216447044E-4</v>
      </c>
      <c r="R227" s="30">
        <f t="shared" si="63"/>
        <v>6.8266639468903077E-4</v>
      </c>
      <c r="S227" s="30">
        <f t="shared" si="64"/>
        <v>1.5124316811745055E-3</v>
      </c>
      <c r="T227" s="30">
        <f t="shared" si="65"/>
        <v>1.5293635013331815E-3</v>
      </c>
      <c r="U227" s="30">
        <f t="shared" si="66"/>
        <v>9.3831369964580546E-4</v>
      </c>
      <c r="V227" s="30">
        <f t="shared" si="67"/>
        <v>-9.9705337968811533E-3</v>
      </c>
    </row>
    <row r="228" spans="1:22" s="19" customFormat="1" ht="13.5" x14ac:dyDescent="0.25">
      <c r="A228" s="18" t="s">
        <v>187</v>
      </c>
      <c r="B228" s="23">
        <v>477.86598860069535</v>
      </c>
      <c r="C228" s="23">
        <v>296.75913408878461</v>
      </c>
      <c r="D228" s="23">
        <v>293.15690807376268</v>
      </c>
      <c r="E228" s="23">
        <v>251.36345578772244</v>
      </c>
      <c r="F228" s="23">
        <v>287.16895041333879</v>
      </c>
      <c r="G228" s="35">
        <v>224.40040503620179</v>
      </c>
      <c r="H228" s="37">
        <v>108.95156342999999</v>
      </c>
      <c r="I228" s="29">
        <f t="shared" si="55"/>
        <v>-3.5064557874827816E-3</v>
      </c>
      <c r="J228" s="29">
        <f t="shared" si="56"/>
        <v>-5.5588813078137449E-3</v>
      </c>
      <c r="K228" s="29">
        <f t="shared" si="57"/>
        <v>-2.7830669615114146E-3</v>
      </c>
      <c r="L228" s="29">
        <f t="shared" si="58"/>
        <v>-1.0785560859803923E-3</v>
      </c>
      <c r="M228" s="29">
        <f t="shared" si="59"/>
        <v>-2.5894850726365013E-3</v>
      </c>
      <c r="N228" s="29">
        <f t="shared" si="68"/>
        <v>-4.78452140178591E-3</v>
      </c>
      <c r="O228" s="29">
        <f t="shared" si="54"/>
        <v>-2.3539195653490143E-2</v>
      </c>
      <c r="P228" s="30">
        <f t="shared" si="61"/>
        <v>1.040638127756899E-3</v>
      </c>
      <c r="Q228" s="30">
        <f t="shared" si="62"/>
        <v>-1.0812360615564851E-3</v>
      </c>
      <c r="R228" s="30">
        <f t="shared" si="63"/>
        <v>1.8254256472085003E-4</v>
      </c>
      <c r="S228" s="30">
        <f t="shared" si="64"/>
        <v>1.3487309420515579E-3</v>
      </c>
      <c r="T228" s="30">
        <f t="shared" si="65"/>
        <v>9.8601193501810023E-4</v>
      </c>
      <c r="U228" s="30">
        <f t="shared" si="66"/>
        <v>2.4117114596880138E-4</v>
      </c>
      <c r="V228" s="30">
        <f t="shared" si="67"/>
        <v>-1.12611726155882E-2</v>
      </c>
    </row>
    <row r="229" spans="1:22" s="19" customFormat="1" ht="13.5" x14ac:dyDescent="0.25">
      <c r="A229" s="18" t="s">
        <v>188</v>
      </c>
      <c r="B229" s="23">
        <v>473.6346116492162</v>
      </c>
      <c r="C229" s="23">
        <v>293.62103523346667</v>
      </c>
      <c r="D229" s="23">
        <v>292.5071935160334</v>
      </c>
      <c r="E229" s="23">
        <v>250.14816380165806</v>
      </c>
      <c r="F229" s="23">
        <v>285.44380877171881</v>
      </c>
      <c r="G229" s="35">
        <v>223.03181188914607</v>
      </c>
      <c r="H229" s="37">
        <v>104.16728435</v>
      </c>
      <c r="I229" s="29">
        <f t="shared" si="55"/>
        <v>-8.8547355376130069E-3</v>
      </c>
      <c r="J229" s="29">
        <f t="shared" si="56"/>
        <v>-1.0574565345574423E-2</v>
      </c>
      <c r="K229" s="29">
        <f t="shared" si="57"/>
        <v>-2.2162689666716117E-3</v>
      </c>
      <c r="L229" s="29">
        <f t="shared" si="58"/>
        <v>-4.8347998011719958E-3</v>
      </c>
      <c r="M229" s="29">
        <f t="shared" si="59"/>
        <v>-6.0074100599556077E-3</v>
      </c>
      <c r="N229" s="29">
        <f t="shared" si="68"/>
        <v>-6.0988889339791017E-3</v>
      </c>
      <c r="O229" s="29">
        <f t="shared" si="54"/>
        <v>-4.3911981887931599E-2</v>
      </c>
      <c r="P229" s="30">
        <f t="shared" si="61"/>
        <v>-3.3617079395702659E-4</v>
      </c>
      <c r="Q229" s="30">
        <f t="shared" si="62"/>
        <v>-2.3240627632498292E-3</v>
      </c>
      <c r="R229" s="30">
        <f t="shared" si="63"/>
        <v>-2.331047904526273E-4</v>
      </c>
      <c r="S229" s="30">
        <f t="shared" si="64"/>
        <v>6.3926895239047293E-4</v>
      </c>
      <c r="T229" s="30">
        <f t="shared" si="65"/>
        <v>1.6250387867569011E-4</v>
      </c>
      <c r="U229" s="30">
        <f t="shared" si="66"/>
        <v>-5.6879393185460612E-4</v>
      </c>
      <c r="V229" s="30">
        <f t="shared" si="67"/>
        <v>-1.4582300978089408E-2</v>
      </c>
    </row>
    <row r="230" spans="1:22" s="19" customFormat="1" ht="13.5" x14ac:dyDescent="0.25">
      <c r="A230" s="18" t="s">
        <v>189</v>
      </c>
      <c r="B230" s="23">
        <v>469.60954998377673</v>
      </c>
      <c r="C230" s="23">
        <v>290.71837177778144</v>
      </c>
      <c r="D230" s="23">
        <v>291.04835549535426</v>
      </c>
      <c r="E230" s="23">
        <v>248.09368887471757</v>
      </c>
      <c r="F230" s="23">
        <v>283.95190911071751</v>
      </c>
      <c r="G230" s="35">
        <v>221.87283477156737</v>
      </c>
      <c r="H230" s="37">
        <v>102.68636174</v>
      </c>
      <c r="I230" s="29">
        <f t="shared" si="55"/>
        <v>-8.4982422450589658E-3</v>
      </c>
      <c r="J230" s="29">
        <f t="shared" si="56"/>
        <v>-9.8857476385410745E-3</v>
      </c>
      <c r="K230" s="29">
        <f t="shared" si="57"/>
        <v>-4.9873577574056282E-3</v>
      </c>
      <c r="L230" s="29">
        <f t="shared" si="58"/>
        <v>-8.2130322114595845E-3</v>
      </c>
      <c r="M230" s="29">
        <f t="shared" si="59"/>
        <v>-5.2265966721122053E-3</v>
      </c>
      <c r="N230" s="29">
        <f t="shared" si="68"/>
        <v>-5.1964655075965099E-3</v>
      </c>
      <c r="O230" s="29">
        <f t="shared" si="54"/>
        <v>-1.4216772753949666E-2</v>
      </c>
      <c r="P230" s="30">
        <f t="shared" si="61"/>
        <v>-1.439981494587474E-3</v>
      </c>
      <c r="Q230" s="30">
        <f t="shared" si="62"/>
        <v>-3.5306395846293453E-3</v>
      </c>
      <c r="R230" s="30">
        <f t="shared" si="63"/>
        <v>-9.9043366279250229E-4</v>
      </c>
      <c r="S230" s="30">
        <f t="shared" si="64"/>
        <v>-3.46126658352005E-4</v>
      </c>
      <c r="T230" s="30">
        <f t="shared" si="65"/>
        <v>-5.9956771717825468E-4</v>
      </c>
      <c r="U230" s="30">
        <f t="shared" si="66"/>
        <v>-1.3061004435385524E-3</v>
      </c>
      <c r="V230" s="30">
        <f t="shared" si="67"/>
        <v>-1.5427450407217718E-2</v>
      </c>
    </row>
    <row r="231" spans="1:22" s="19" customFormat="1" ht="13.5" x14ac:dyDescent="0.25">
      <c r="A231" s="18" t="s">
        <v>190</v>
      </c>
      <c r="B231" s="23">
        <v>467.55903715794818</v>
      </c>
      <c r="C231" s="23">
        <v>288.91207133888673</v>
      </c>
      <c r="D231" s="23">
        <v>288.86504483640641</v>
      </c>
      <c r="E231" s="23">
        <v>246.29080684773535</v>
      </c>
      <c r="F231" s="23">
        <v>283.11167288240802</v>
      </c>
      <c r="G231" s="35">
        <v>220.88755317855507</v>
      </c>
      <c r="H231" s="37">
        <v>100.49321811999999</v>
      </c>
      <c r="I231" s="29">
        <f t="shared" si="55"/>
        <v>-4.3664206273049296E-3</v>
      </c>
      <c r="J231" s="29">
        <f t="shared" si="56"/>
        <v>-6.2132311344788504E-3</v>
      </c>
      <c r="K231" s="29">
        <f t="shared" si="57"/>
        <v>-7.5015392381514289E-3</v>
      </c>
      <c r="L231" s="29">
        <f t="shared" si="58"/>
        <v>-7.2669403045259951E-3</v>
      </c>
      <c r="M231" s="29">
        <f t="shared" si="59"/>
        <v>-2.9590793417834395E-3</v>
      </c>
      <c r="N231" s="29">
        <f t="shared" si="68"/>
        <v>-4.4407491075990216E-3</v>
      </c>
      <c r="O231" s="29">
        <f t="shared" si="54"/>
        <v>-2.1357691350999471E-2</v>
      </c>
      <c r="P231" s="30">
        <f t="shared" si="61"/>
        <v>-1.6764824482067313E-3</v>
      </c>
      <c r="Q231" s="30">
        <f t="shared" si="62"/>
        <v>-3.9325022352129967E-3</v>
      </c>
      <c r="R231" s="30">
        <f t="shared" si="63"/>
        <v>-1.699564849080187E-3</v>
      </c>
      <c r="S231" s="30">
        <f t="shared" si="64"/>
        <v>-9.275403547813095E-4</v>
      </c>
      <c r="T231" s="30">
        <f t="shared" si="65"/>
        <v>-9.7654358898488427E-4</v>
      </c>
      <c r="U231" s="30">
        <f t="shared" si="66"/>
        <v>-1.9180299238713055E-3</v>
      </c>
      <c r="V231" s="30">
        <f t="shared" si="67"/>
        <v>-1.6934481149981109E-2</v>
      </c>
    </row>
    <row r="232" spans="1:22" s="19" customFormat="1" ht="13.5" x14ac:dyDescent="0.25">
      <c r="A232" s="18" t="s">
        <v>191</v>
      </c>
      <c r="B232" s="23">
        <v>467.37653518262465</v>
      </c>
      <c r="C232" s="23">
        <v>287.76310912614508</v>
      </c>
      <c r="D232" s="23">
        <v>287.73501589014643</v>
      </c>
      <c r="E232" s="23">
        <v>245.00151965403063</v>
      </c>
      <c r="F232" s="23">
        <v>282.95981775710095</v>
      </c>
      <c r="G232" s="35">
        <v>218.66688118441567</v>
      </c>
      <c r="H232" s="37">
        <v>102.02723854</v>
      </c>
      <c r="I232" s="29">
        <f t="shared" si="55"/>
        <v>-3.9032926501189754E-4</v>
      </c>
      <c r="J232" s="29">
        <f t="shared" si="56"/>
        <v>-3.9768577595843914E-3</v>
      </c>
      <c r="K232" s="29">
        <f t="shared" si="57"/>
        <v>-3.9119615421102797E-3</v>
      </c>
      <c r="L232" s="29">
        <f t="shared" si="58"/>
        <v>-5.2348165577361591E-3</v>
      </c>
      <c r="M232" s="29">
        <f t="shared" si="59"/>
        <v>-5.3637889162605923E-4</v>
      </c>
      <c r="N232" s="29">
        <f t="shared" si="68"/>
        <v>-1.005340483057598E-2</v>
      </c>
      <c r="O232" s="29">
        <f t="shared" si="54"/>
        <v>1.5264914873839693E-2</v>
      </c>
      <c r="P232" s="30">
        <f t="shared" si="61"/>
        <v>-1.8777744438144767E-3</v>
      </c>
      <c r="Q232" s="30">
        <f t="shared" si="62"/>
        <v>-4.3185746266066671E-3</v>
      </c>
      <c r="R232" s="30">
        <f t="shared" si="63"/>
        <v>-2.2986544412644896E-3</v>
      </c>
      <c r="S232" s="30">
        <f t="shared" si="64"/>
        <v>-1.708047583910087E-3</v>
      </c>
      <c r="T232" s="30">
        <f t="shared" si="65"/>
        <v>-1.3211876990862797E-3</v>
      </c>
      <c r="U232" s="30">
        <f t="shared" si="66"/>
        <v>-2.9554897434867344E-3</v>
      </c>
      <c r="V232" s="30">
        <f t="shared" si="67"/>
        <v>-1.6415004801246896E-2</v>
      </c>
    </row>
    <row r="233" spans="1:22" s="19" customFormat="1" ht="13.5" x14ac:dyDescent="0.25">
      <c r="A233" s="18" t="s">
        <v>192</v>
      </c>
      <c r="B233" s="23">
        <v>466.15002888155965</v>
      </c>
      <c r="C233" s="23">
        <v>285.30969464177849</v>
      </c>
      <c r="D233" s="23">
        <v>286.33200207410437</v>
      </c>
      <c r="E233" s="23">
        <v>243.04595074827523</v>
      </c>
      <c r="F233" s="23">
        <v>281.87770683944655</v>
      </c>
      <c r="G233" s="35">
        <v>216.42441677079498</v>
      </c>
      <c r="H233" s="37">
        <v>106.11346521999999</v>
      </c>
      <c r="I233" s="29">
        <f t="shared" si="55"/>
        <v>-2.6242359398418471E-3</v>
      </c>
      <c r="J233" s="29">
        <f t="shared" si="56"/>
        <v>-8.5258130961154595E-3</v>
      </c>
      <c r="K233" s="29">
        <f t="shared" si="57"/>
        <v>-4.8760621355091339E-3</v>
      </c>
      <c r="L233" s="29">
        <f t="shared" si="58"/>
        <v>-7.9818643921755247E-3</v>
      </c>
      <c r="M233" s="29">
        <f t="shared" si="59"/>
        <v>-3.8242564835948276E-3</v>
      </c>
      <c r="N233" s="29">
        <f t="shared" si="68"/>
        <v>-1.025516256268128E-2</v>
      </c>
      <c r="O233" s="29">
        <f t="shared" si="54"/>
        <v>4.0050350656094469E-2</v>
      </c>
      <c r="P233" s="30">
        <f t="shared" si="61"/>
        <v>-2.1526418334188511E-3</v>
      </c>
      <c r="Q233" s="30">
        <f t="shared" si="62"/>
        <v>-5.0853816171915938E-3</v>
      </c>
      <c r="R233" s="30">
        <f t="shared" si="63"/>
        <v>-2.7006615137026278E-3</v>
      </c>
      <c r="S233" s="30">
        <f t="shared" si="64"/>
        <v>-2.4988081338798737E-3</v>
      </c>
      <c r="T233" s="30">
        <f t="shared" si="65"/>
        <v>-1.6858201215438663E-3</v>
      </c>
      <c r="U233" s="30">
        <f t="shared" si="66"/>
        <v>-3.9012902710681839E-3</v>
      </c>
      <c r="V233" s="30">
        <f t="shared" si="67"/>
        <v>-1.314528138106389E-2</v>
      </c>
    </row>
    <row r="234" spans="1:22" s="19" customFormat="1" ht="13.5" x14ac:dyDescent="0.25">
      <c r="A234" s="18" t="s">
        <v>193</v>
      </c>
      <c r="B234" s="23">
        <v>464.85480562239349</v>
      </c>
      <c r="C234" s="23">
        <v>283.97731296127171</v>
      </c>
      <c r="D234" s="23">
        <v>284.56530399119464</v>
      </c>
      <c r="E234" s="23">
        <v>241.82371146638033</v>
      </c>
      <c r="F234" s="23">
        <v>281.92553002652124</v>
      </c>
      <c r="G234" s="35">
        <v>214.78054471955517</v>
      </c>
      <c r="H234" s="37">
        <v>105.29619661</v>
      </c>
      <c r="I234" s="29">
        <f t="shared" si="55"/>
        <v>-2.7785544973016768E-3</v>
      </c>
      <c r="J234" s="29">
        <f t="shared" si="56"/>
        <v>-4.6699488504225598E-3</v>
      </c>
      <c r="K234" s="29">
        <f t="shared" si="57"/>
        <v>-6.170103481665648E-3</v>
      </c>
      <c r="L234" s="29">
        <f t="shared" si="58"/>
        <v>-5.0288403412274254E-3</v>
      </c>
      <c r="M234" s="29">
        <f t="shared" si="59"/>
        <v>1.6965934486595465E-4</v>
      </c>
      <c r="N234" s="29">
        <f t="shared" si="68"/>
        <v>-7.5955942299281275E-3</v>
      </c>
      <c r="O234" s="29">
        <f t="shared" si="54"/>
        <v>-7.7018369752188866E-3</v>
      </c>
      <c r="P234" s="30">
        <f t="shared" si="61"/>
        <v>-2.4443423337601146E-3</v>
      </c>
      <c r="Q234" s="30">
        <f t="shared" si="62"/>
        <v>-5.4772300267180198E-3</v>
      </c>
      <c r="R234" s="30">
        <f t="shared" si="63"/>
        <v>-3.2341714315914185E-3</v>
      </c>
      <c r="S234" s="30">
        <f t="shared" si="64"/>
        <v>-3.1131037514933488E-3</v>
      </c>
      <c r="T234" s="30">
        <f t="shared" si="65"/>
        <v>-1.763517766858485E-3</v>
      </c>
      <c r="U234" s="30">
        <f t="shared" si="66"/>
        <v>-4.5800136723522138E-3</v>
      </c>
      <c r="V234" s="30">
        <f t="shared" si="67"/>
        <v>-1.3808899807539151E-2</v>
      </c>
    </row>
    <row r="235" spans="1:22" s="19" customFormat="1" ht="13.5" x14ac:dyDescent="0.25">
      <c r="A235" s="18" t="s">
        <v>194</v>
      </c>
      <c r="B235" s="23">
        <v>464.71495114686923</v>
      </c>
      <c r="C235" s="23">
        <v>283.45040545853124</v>
      </c>
      <c r="D235" s="23">
        <v>283.70925880771517</v>
      </c>
      <c r="E235" s="23">
        <v>240.92915178351171</v>
      </c>
      <c r="F235" s="23">
        <v>281.66092701836749</v>
      </c>
      <c r="G235" s="35">
        <v>213.78736062608198</v>
      </c>
      <c r="H235" s="37">
        <v>107.49867894</v>
      </c>
      <c r="I235" s="29">
        <f t="shared" si="55"/>
        <v>-3.0085625410929915E-4</v>
      </c>
      <c r="J235" s="29">
        <f t="shared" si="56"/>
        <v>-1.8554563294016719E-3</v>
      </c>
      <c r="K235" s="29">
        <f t="shared" si="57"/>
        <v>-3.0082556498383056E-3</v>
      </c>
      <c r="L235" s="29">
        <f t="shared" si="58"/>
        <v>-3.6992223692381147E-3</v>
      </c>
      <c r="M235" s="29">
        <f t="shared" si="59"/>
        <v>-9.385563915721444E-4</v>
      </c>
      <c r="N235" s="29">
        <f t="shared" si="68"/>
        <v>-4.6241809041410948E-3</v>
      </c>
      <c r="O235" s="29">
        <f t="shared" si="54"/>
        <v>2.0917016957009815E-2</v>
      </c>
      <c r="P235" s="30">
        <f t="shared" si="61"/>
        <v>-2.5021780422781197E-3</v>
      </c>
      <c r="Q235" s="30">
        <f t="shared" si="62"/>
        <v>-5.4973770545517974E-3</v>
      </c>
      <c r="R235" s="30">
        <f t="shared" si="63"/>
        <v>-3.4607436875722319E-3</v>
      </c>
      <c r="S235" s="30">
        <f t="shared" si="64"/>
        <v>-3.5951232221093279E-3</v>
      </c>
      <c r="T235" s="30">
        <f t="shared" si="65"/>
        <v>-1.8995964593383982E-3</v>
      </c>
      <c r="U235" s="30">
        <f t="shared" si="66"/>
        <v>-4.9263412743884788E-3</v>
      </c>
      <c r="V235" s="30">
        <f t="shared" si="67"/>
        <v>-1.1791187813855811E-2</v>
      </c>
    </row>
    <row r="236" spans="1:22" s="19" customFormat="1" ht="13.5" x14ac:dyDescent="0.25">
      <c r="A236" s="18" t="s">
        <v>195</v>
      </c>
      <c r="B236" s="23">
        <v>464.91908786212309</v>
      </c>
      <c r="C236" s="23">
        <v>282.6464565032316</v>
      </c>
      <c r="D236" s="23">
        <v>283.26972351861781</v>
      </c>
      <c r="E236" s="23">
        <v>240.14497926126873</v>
      </c>
      <c r="F236" s="23">
        <v>281.20456897479403</v>
      </c>
      <c r="G236" s="35">
        <v>213.07312374977059</v>
      </c>
      <c r="H236" s="37">
        <v>107.78987318999999</v>
      </c>
      <c r="I236" s="29">
        <f t="shared" si="55"/>
        <v>4.3927296668652097E-4</v>
      </c>
      <c r="J236" s="29">
        <f t="shared" si="56"/>
        <v>-2.8362949560756553E-3</v>
      </c>
      <c r="K236" s="29">
        <f t="shared" si="57"/>
        <v>-1.5492454879495506E-3</v>
      </c>
      <c r="L236" s="29">
        <f t="shared" si="58"/>
        <v>-3.2547847217243588E-3</v>
      </c>
      <c r="M236" s="29">
        <f t="shared" si="59"/>
        <v>-1.6202390881987674E-3</v>
      </c>
      <c r="N236" s="29">
        <f t="shared" si="68"/>
        <v>-3.3408751304086809E-3</v>
      </c>
      <c r="O236" s="29">
        <f t="shared" si="54"/>
        <v>2.7088170093933764E-3</v>
      </c>
      <c r="P236" s="30">
        <f t="shared" si="61"/>
        <v>-2.5915500434150491E-3</v>
      </c>
      <c r="Q236" s="30">
        <f t="shared" si="62"/>
        <v>-5.4437905761156105E-3</v>
      </c>
      <c r="R236" s="30">
        <f t="shared" si="63"/>
        <v>-3.4900767563273115E-3</v>
      </c>
      <c r="S236" s="30">
        <f t="shared" si="64"/>
        <v>-3.8769041601645266E-3</v>
      </c>
      <c r="T236" s="30">
        <f t="shared" si="65"/>
        <v>-2.0098435392634411E-3</v>
      </c>
      <c r="U236" s="30">
        <f t="shared" si="66"/>
        <v>-5.1357108176797155E-3</v>
      </c>
      <c r="V236" s="30">
        <f t="shared" si="67"/>
        <v>-1.0686150024610146E-2</v>
      </c>
    </row>
    <row r="237" spans="1:22" s="19" customFormat="1" ht="13.5" x14ac:dyDescent="0.25">
      <c r="A237" s="18" t="s">
        <v>196</v>
      </c>
      <c r="B237" s="23">
        <v>465.09147691944941</v>
      </c>
      <c r="C237" s="23">
        <v>282.06012899928868</v>
      </c>
      <c r="D237" s="23">
        <v>282.56308988831347</v>
      </c>
      <c r="E237" s="23">
        <v>239.51234833491532</v>
      </c>
      <c r="F237" s="23">
        <v>281.20620971763014</v>
      </c>
      <c r="G237" s="35">
        <v>212.73060902994007</v>
      </c>
      <c r="H237" s="37">
        <v>108.34636324</v>
      </c>
      <c r="I237" s="29">
        <f t="shared" si="55"/>
        <v>3.7079367534472422E-4</v>
      </c>
      <c r="J237" s="29">
        <f t="shared" si="56"/>
        <v>-2.0744201473342078E-3</v>
      </c>
      <c r="K237" s="29">
        <f t="shared" si="57"/>
        <v>-2.4945610901402787E-3</v>
      </c>
      <c r="L237" s="29">
        <f t="shared" si="58"/>
        <v>-2.6343708217407098E-3</v>
      </c>
      <c r="M237" s="29">
        <f t="shared" si="59"/>
        <v>5.8346947992275661E-6</v>
      </c>
      <c r="N237" s="29">
        <f t="shared" si="68"/>
        <v>-1.6074984672058484E-3</v>
      </c>
      <c r="O237" s="29">
        <f t="shared" si="54"/>
        <v>5.1627303524060105E-3</v>
      </c>
      <c r="P237" s="30">
        <f t="shared" si="61"/>
        <v>-2.7901198235603278E-3</v>
      </c>
      <c r="Q237" s="30">
        <f t="shared" si="62"/>
        <v>-5.4959012146404565E-3</v>
      </c>
      <c r="R237" s="30">
        <f t="shared" si="63"/>
        <v>-3.6796866240996801E-3</v>
      </c>
      <c r="S237" s="30">
        <f t="shared" si="64"/>
        <v>-3.8367320319822712E-3</v>
      </c>
      <c r="T237" s="30">
        <f t="shared" si="65"/>
        <v>-2.0133122052986298E-3</v>
      </c>
      <c r="U237" s="30">
        <f t="shared" si="66"/>
        <v>-5.1888354581725461E-3</v>
      </c>
      <c r="V237" s="30">
        <f t="shared" si="67"/>
        <v>-7.0035499956314405E-3</v>
      </c>
    </row>
    <row r="238" spans="1:22" s="19" customFormat="1" ht="13.5" x14ac:dyDescent="0.25">
      <c r="A238" s="18" t="s">
        <v>197</v>
      </c>
      <c r="B238" s="23">
        <v>465.53618759105103</v>
      </c>
      <c r="C238" s="23">
        <v>281.92929719986864</v>
      </c>
      <c r="D238" s="23">
        <v>282.33593846535769</v>
      </c>
      <c r="E238" s="23">
        <v>239.15806265078845</v>
      </c>
      <c r="F238" s="23">
        <v>282.29837074804152</v>
      </c>
      <c r="G238" s="35">
        <v>212.81149186769409</v>
      </c>
      <c r="H238" s="37">
        <v>108.91080737</v>
      </c>
      <c r="I238" s="29">
        <f t="shared" si="55"/>
        <v>9.5617893182473274E-4</v>
      </c>
      <c r="J238" s="29">
        <f t="shared" si="56"/>
        <v>-4.6384364881420893E-4</v>
      </c>
      <c r="K238" s="29">
        <f t="shared" si="57"/>
        <v>-8.0389630169166667E-4</v>
      </c>
      <c r="L238" s="29">
        <f t="shared" si="58"/>
        <v>-1.4791959019643491E-3</v>
      </c>
      <c r="M238" s="29">
        <f t="shared" si="59"/>
        <v>3.8838439290087372E-3</v>
      </c>
      <c r="N238" s="29">
        <f t="shared" si="68"/>
        <v>3.8021250502147749E-4</v>
      </c>
      <c r="O238" s="29">
        <f t="shared" si="54"/>
        <v>5.209626914284957E-3</v>
      </c>
      <c r="P238" s="30">
        <f t="shared" si="61"/>
        <v>-2.5915498107647364E-3</v>
      </c>
      <c r="Q238" s="30">
        <f t="shared" si="62"/>
        <v>-5.1613723695216425E-3</v>
      </c>
      <c r="R238" s="30">
        <f t="shared" si="63"/>
        <v>-3.6479356027691082E-3</v>
      </c>
      <c r="S238" s="30">
        <f t="shared" si="64"/>
        <v>-4.0563084218828765E-3</v>
      </c>
      <c r="T238" s="30">
        <f t="shared" si="65"/>
        <v>-1.7608776447532459E-3</v>
      </c>
      <c r="U238" s="30">
        <f t="shared" si="66"/>
        <v>-5.0631129799112206E-3</v>
      </c>
      <c r="V238" s="30">
        <f t="shared" si="67"/>
        <v>-3.904579480442438E-3</v>
      </c>
    </row>
    <row r="239" spans="1:22" s="19" customFormat="1" ht="13.5" x14ac:dyDescent="0.25">
      <c r="A239" s="18" t="s">
        <v>198</v>
      </c>
      <c r="B239" s="23">
        <v>466.62252517202455</v>
      </c>
      <c r="C239" s="23">
        <v>281.93788461073939</v>
      </c>
      <c r="D239" s="23">
        <v>282.59445414987454</v>
      </c>
      <c r="E239" s="23">
        <v>239.06988514845438</v>
      </c>
      <c r="F239" s="23">
        <v>283.3438333037459</v>
      </c>
      <c r="G239" s="35">
        <v>212.96607924432814</v>
      </c>
      <c r="H239" s="37">
        <v>111.27884047000001</v>
      </c>
      <c r="I239" s="29">
        <f t="shared" si="55"/>
        <v>2.3335190903092814E-3</v>
      </c>
      <c r="J239" s="29">
        <f t="shared" si="56"/>
        <v>3.0459448365374678E-5</v>
      </c>
      <c r="K239" s="29">
        <f t="shared" si="57"/>
        <v>9.1563152010338514E-4</v>
      </c>
      <c r="L239" s="29">
        <f t="shared" si="58"/>
        <v>-3.6869968487255515E-4</v>
      </c>
      <c r="M239" s="29">
        <f t="shared" si="59"/>
        <v>3.7033956410519897E-3</v>
      </c>
      <c r="N239" s="29">
        <f t="shared" si="68"/>
        <v>7.2640521090920488E-4</v>
      </c>
      <c r="O239" s="29">
        <f t="shared" si="54"/>
        <v>2.1742866086330116E-2</v>
      </c>
      <c r="P239" s="30">
        <f t="shared" si="61"/>
        <v>-2.2683387907965953E-3</v>
      </c>
      <c r="Q239" s="30">
        <f t="shared" si="62"/>
        <v>-4.7170500638159052E-3</v>
      </c>
      <c r="R239" s="30">
        <f t="shared" si="63"/>
        <v>-3.2822239243784634E-3</v>
      </c>
      <c r="S239" s="30">
        <f t="shared" si="64"/>
        <v>-4.2562602661514294E-3</v>
      </c>
      <c r="T239" s="30">
        <f t="shared" si="65"/>
        <v>-1.32827236597947E-3</v>
      </c>
      <c r="U239" s="30">
        <f t="shared" si="66"/>
        <v>-4.7408936133309064E-3</v>
      </c>
      <c r="V239" s="30">
        <f t="shared" si="67"/>
        <v>2.74036856473889E-5</v>
      </c>
    </row>
    <row r="240" spans="1:22" s="19" customFormat="1" ht="13.5" x14ac:dyDescent="0.25">
      <c r="A240" s="18" t="s">
        <v>199</v>
      </c>
      <c r="B240" s="23">
        <v>468.19947721677499</v>
      </c>
      <c r="C240" s="23">
        <v>282.10644817675609</v>
      </c>
      <c r="D240" s="23">
        <v>283.05600630945025</v>
      </c>
      <c r="E240" s="23">
        <v>239.01142000029049</v>
      </c>
      <c r="F240" s="23">
        <v>283.57665836627552</v>
      </c>
      <c r="G240" s="35">
        <v>213.33315213571171</v>
      </c>
      <c r="H240" s="37">
        <v>112.61830811</v>
      </c>
      <c r="I240" s="29">
        <f t="shared" si="55"/>
        <v>3.3795026165294624E-3</v>
      </c>
      <c r="J240" s="29">
        <f t="shared" si="56"/>
        <v>5.9787483420126381E-4</v>
      </c>
      <c r="K240" s="29">
        <f t="shared" si="57"/>
        <v>1.6332668698832008E-3</v>
      </c>
      <c r="L240" s="29">
        <f t="shared" si="58"/>
        <v>-2.4455254214718488E-4</v>
      </c>
      <c r="M240" s="29">
        <f t="shared" si="59"/>
        <v>8.2170506347331801E-4</v>
      </c>
      <c r="N240" s="29">
        <f t="shared" si="68"/>
        <v>1.7236213987037929E-3</v>
      </c>
      <c r="O240" s="29">
        <f t="shared" si="54"/>
        <v>1.2037038077882437E-2</v>
      </c>
      <c r="P240" s="30">
        <f t="shared" si="61"/>
        <v>-1.6945089237955749E-3</v>
      </c>
      <c r="Q240" s="30">
        <f t="shared" si="62"/>
        <v>-4.2039870519813222E-3</v>
      </c>
      <c r="R240" s="30">
        <f t="shared" si="63"/>
        <v>-2.9141961050955789E-3</v>
      </c>
      <c r="S240" s="30">
        <f t="shared" si="64"/>
        <v>-4.1867599708319955E-3</v>
      </c>
      <c r="T240" s="30">
        <f t="shared" si="65"/>
        <v>-1.0440065213036523E-3</v>
      </c>
      <c r="U240" s="30">
        <f t="shared" si="66"/>
        <v>-4.1985483799567647E-3</v>
      </c>
      <c r="V240" s="30">
        <f t="shared" si="67"/>
        <v>2.9920898299284366E-3</v>
      </c>
    </row>
    <row r="241" spans="1:22" s="19" customFormat="1" ht="13.5" x14ac:dyDescent="0.25">
      <c r="A241" s="18" t="s">
        <v>200</v>
      </c>
      <c r="B241" s="23">
        <v>470.15111711663297</v>
      </c>
      <c r="C241" s="23">
        <v>282.90292509901514</v>
      </c>
      <c r="D241" s="23">
        <v>283.87524738135426</v>
      </c>
      <c r="E241" s="23">
        <v>239.61540636016824</v>
      </c>
      <c r="F241" s="23">
        <v>284.44797629732381</v>
      </c>
      <c r="G241" s="35">
        <v>213.90666650204514</v>
      </c>
      <c r="H241" s="37">
        <v>112.29621471</v>
      </c>
      <c r="I241" s="29">
        <f t="shared" si="55"/>
        <v>4.1683940175660994E-3</v>
      </c>
      <c r="J241" s="29">
        <f t="shared" si="56"/>
        <v>2.8233205139643145E-3</v>
      </c>
      <c r="K241" s="29">
        <f t="shared" si="57"/>
        <v>2.8942719943853422E-3</v>
      </c>
      <c r="L241" s="29">
        <f t="shared" si="58"/>
        <v>2.5270188339829849E-3</v>
      </c>
      <c r="M241" s="29">
        <f t="shared" si="59"/>
        <v>3.0726010245979516E-3</v>
      </c>
      <c r="N241" s="29">
        <f t="shared" si="68"/>
        <v>2.6883508755759927E-3</v>
      </c>
      <c r="O241" s="29">
        <f t="shared" si="54"/>
        <v>-2.8600447423290628E-3</v>
      </c>
      <c r="P241" s="30">
        <f t="shared" si="61"/>
        <v>-6.0924812753064951E-4</v>
      </c>
      <c r="Q241" s="30">
        <f t="shared" si="62"/>
        <v>-3.0874965636864273E-3</v>
      </c>
      <c r="R241" s="30">
        <f t="shared" si="63"/>
        <v>-2.4883176916741662E-3</v>
      </c>
      <c r="S241" s="30">
        <f t="shared" si="64"/>
        <v>-3.5732750845690804E-3</v>
      </c>
      <c r="T241" s="30">
        <f t="shared" si="65"/>
        <v>-2.8733893092418869E-4</v>
      </c>
      <c r="U241" s="30">
        <f t="shared" si="66"/>
        <v>-3.4662783958271728E-3</v>
      </c>
      <c r="V241" s="30">
        <f t="shared" si="67"/>
        <v>6.4130845920619822E-3</v>
      </c>
    </row>
    <row r="242" spans="1:22" s="19" customFormat="1" ht="13.5" x14ac:dyDescent="0.25">
      <c r="A242" s="18" t="s">
        <v>201</v>
      </c>
      <c r="B242" s="23">
        <v>471.84337802886989</v>
      </c>
      <c r="C242" s="23">
        <v>283.46814557003239</v>
      </c>
      <c r="D242" s="23">
        <v>284.40156649809336</v>
      </c>
      <c r="E242" s="23">
        <v>240.12270665956717</v>
      </c>
      <c r="F242" s="23">
        <v>284.98274859906871</v>
      </c>
      <c r="G242" s="35">
        <v>214.59163270741436</v>
      </c>
      <c r="H242" s="37">
        <v>113.74918321</v>
      </c>
      <c r="I242" s="29">
        <f t="shared" si="55"/>
        <v>3.5993978332228647E-3</v>
      </c>
      <c r="J242" s="29">
        <f t="shared" si="56"/>
        <v>1.9979308125549784E-3</v>
      </c>
      <c r="K242" s="29">
        <f t="shared" si="57"/>
        <v>1.8540507550207526E-3</v>
      </c>
      <c r="L242" s="29">
        <f t="shared" si="58"/>
        <v>2.1171439145127708E-3</v>
      </c>
      <c r="M242" s="29">
        <f t="shared" si="59"/>
        <v>1.8800355295406606E-3</v>
      </c>
      <c r="N242" s="29">
        <f t="shared" si="68"/>
        <v>3.2021732495311102E-3</v>
      </c>
      <c r="O242" s="29">
        <f t="shared" si="54"/>
        <v>1.2938713061274807E-2</v>
      </c>
      <c r="P242" s="30">
        <f t="shared" si="61"/>
        <v>3.988885456595029E-4</v>
      </c>
      <c r="Q242" s="30">
        <f t="shared" si="62"/>
        <v>-2.0971900260950897E-3</v>
      </c>
      <c r="R242" s="30">
        <f t="shared" si="63"/>
        <v>-1.9182003156386343E-3</v>
      </c>
      <c r="S242" s="30">
        <f t="shared" si="64"/>
        <v>-2.7124270740713843E-3</v>
      </c>
      <c r="T242" s="30">
        <f t="shared" si="65"/>
        <v>3.0488041921355032E-4</v>
      </c>
      <c r="U242" s="30">
        <f t="shared" si="66"/>
        <v>-2.766391832733204E-3</v>
      </c>
      <c r="V242" s="30">
        <f t="shared" si="67"/>
        <v>8.6760417433306876E-3</v>
      </c>
    </row>
    <row r="243" spans="1:22" s="19" customFormat="1" ht="13.5" x14ac:dyDescent="0.25">
      <c r="A243" s="18" t="s">
        <v>202</v>
      </c>
      <c r="B243" s="23">
        <v>474.937464588409</v>
      </c>
      <c r="C243" s="23">
        <v>284.05683839121673</v>
      </c>
      <c r="D243" s="23">
        <v>285.50763660688045</v>
      </c>
      <c r="E243" s="23">
        <v>240.67839910413903</v>
      </c>
      <c r="F243" s="23">
        <v>286.04141920312901</v>
      </c>
      <c r="G243" s="35">
        <v>215.52667866208631</v>
      </c>
      <c r="H243" s="37">
        <v>114.92779244</v>
      </c>
      <c r="I243" s="29">
        <f t="shared" si="55"/>
        <v>6.5574440664287435E-3</v>
      </c>
      <c r="J243" s="29">
        <f t="shared" si="56"/>
        <v>2.0767512342542856E-3</v>
      </c>
      <c r="K243" s="29">
        <f t="shared" si="57"/>
        <v>3.889113982058566E-3</v>
      </c>
      <c r="L243" s="29">
        <f t="shared" si="58"/>
        <v>2.3142019857359474E-3</v>
      </c>
      <c r="M243" s="29">
        <f t="shared" si="59"/>
        <v>3.7148585634202693E-3</v>
      </c>
      <c r="N243" s="29">
        <f t="shared" si="68"/>
        <v>4.3573271840791688E-3</v>
      </c>
      <c r="O243" s="29">
        <f t="shared" si="54"/>
        <v>1.0361474225481662E-2</v>
      </c>
      <c r="P243" s="30">
        <f t="shared" si="61"/>
        <v>1.3092106034706425E-3</v>
      </c>
      <c r="Q243" s="30">
        <f t="shared" si="62"/>
        <v>-1.4063581620339949E-3</v>
      </c>
      <c r="R243" s="30">
        <f t="shared" si="63"/>
        <v>-9.6897921395446831E-4</v>
      </c>
      <c r="S243" s="30">
        <f t="shared" si="64"/>
        <v>-1.91399854988289E-3</v>
      </c>
      <c r="T243" s="30">
        <f t="shared" si="65"/>
        <v>8.6104191131385901E-4</v>
      </c>
      <c r="U243" s="30">
        <f t="shared" si="66"/>
        <v>-2.0332188084266887E-3</v>
      </c>
      <c r="V243" s="30">
        <f t="shared" si="67"/>
        <v>1.1319305541370783E-2</v>
      </c>
    </row>
    <row r="244" spans="1:22" s="19" customFormat="1" ht="13.5" x14ac:dyDescent="0.25">
      <c r="A244" s="18" t="s">
        <v>203</v>
      </c>
      <c r="B244" s="23">
        <v>476.74105569279942</v>
      </c>
      <c r="C244" s="23">
        <v>285.01040348917803</v>
      </c>
      <c r="D244" s="23">
        <v>286.02125872840844</v>
      </c>
      <c r="E244" s="23">
        <v>241.6280276056381</v>
      </c>
      <c r="F244" s="23">
        <v>286.41651717193838</v>
      </c>
      <c r="G244" s="35">
        <v>216.59449954167354</v>
      </c>
      <c r="H244" s="37">
        <v>115.94151371</v>
      </c>
      <c r="I244" s="29">
        <f t="shared" si="55"/>
        <v>3.7975338625969453E-3</v>
      </c>
      <c r="J244" s="29">
        <f t="shared" si="56"/>
        <v>3.3569517402288578E-3</v>
      </c>
      <c r="K244" s="29">
        <f t="shared" si="57"/>
        <v>1.7989785759573258E-3</v>
      </c>
      <c r="L244" s="29">
        <f t="shared" si="58"/>
        <v>3.9456324499157437E-3</v>
      </c>
      <c r="M244" s="29">
        <f t="shared" si="59"/>
        <v>1.3113414478726217E-3</v>
      </c>
      <c r="N244" s="29">
        <f t="shared" si="68"/>
        <v>4.9544719299526472E-3</v>
      </c>
      <c r="O244" s="29">
        <f t="shared" si="54"/>
        <v>8.8205058887668181E-3</v>
      </c>
      <c r="P244" s="30">
        <f t="shared" si="61"/>
        <v>1.6581991974380459E-3</v>
      </c>
      <c r="Q244" s="30">
        <f t="shared" si="62"/>
        <v>-7.9520737038289019E-4</v>
      </c>
      <c r="R244" s="30">
        <f t="shared" si="63"/>
        <v>-4.9306753744883427E-4</v>
      </c>
      <c r="S244" s="30">
        <f t="shared" si="64"/>
        <v>-1.1489611325785647E-3</v>
      </c>
      <c r="T244" s="30">
        <f t="shared" si="65"/>
        <v>1.0150186062720826E-3</v>
      </c>
      <c r="U244" s="30">
        <f t="shared" si="66"/>
        <v>-7.8256241171596947E-4</v>
      </c>
      <c r="V244" s="30">
        <f t="shared" si="67"/>
        <v>1.0782271459281375E-2</v>
      </c>
    </row>
    <row r="245" spans="1:22" s="19" customFormat="1" ht="13.5" x14ac:dyDescent="0.25">
      <c r="A245" s="18" t="s">
        <v>204</v>
      </c>
      <c r="B245" s="23">
        <v>479.64180293643358</v>
      </c>
      <c r="C245" s="23">
        <v>287.19339317561258</v>
      </c>
      <c r="D245" s="23">
        <v>287.38312522238419</v>
      </c>
      <c r="E245" s="23">
        <v>242.88680683361252</v>
      </c>
      <c r="F245" s="23">
        <v>288.56536244730637</v>
      </c>
      <c r="G245" s="35">
        <v>217.6608053565929</v>
      </c>
      <c r="H245" s="37">
        <v>114.51953026</v>
      </c>
      <c r="I245" s="29">
        <f t="shared" si="55"/>
        <v>6.0845341700617658E-3</v>
      </c>
      <c r="J245" s="29">
        <f t="shared" si="56"/>
        <v>7.6593333426070598E-3</v>
      </c>
      <c r="K245" s="29">
        <f t="shared" si="57"/>
        <v>4.7614170360284801E-3</v>
      </c>
      <c r="L245" s="29">
        <f t="shared" si="58"/>
        <v>5.2095745698379284E-3</v>
      </c>
      <c r="M245" s="29">
        <f t="shared" si="59"/>
        <v>7.5025186975443128E-3</v>
      </c>
      <c r="N245" s="29">
        <f t="shared" si="68"/>
        <v>4.9230512186400162E-3</v>
      </c>
      <c r="O245" s="29">
        <f t="shared" si="54"/>
        <v>-1.2264661763488366E-2</v>
      </c>
      <c r="P245" s="30">
        <f t="shared" si="61"/>
        <v>2.3839300399300135E-3</v>
      </c>
      <c r="Q245" s="30">
        <f t="shared" si="62"/>
        <v>5.5355483284398588E-4</v>
      </c>
      <c r="R245" s="30">
        <f t="shared" si="63"/>
        <v>3.1005572684596709E-4</v>
      </c>
      <c r="S245" s="30">
        <f t="shared" si="64"/>
        <v>-4.9674552410776755E-5</v>
      </c>
      <c r="T245" s="30">
        <f t="shared" si="65"/>
        <v>1.9589165380336777E-3</v>
      </c>
      <c r="U245" s="30">
        <f t="shared" si="66"/>
        <v>4.8228873672747161E-4</v>
      </c>
      <c r="V245" s="30">
        <f t="shared" si="67"/>
        <v>6.4226870909828053E-3</v>
      </c>
    </row>
    <row r="246" spans="1:22" s="19" customFormat="1" ht="13.5" x14ac:dyDescent="0.25">
      <c r="A246" s="18" t="s">
        <v>205</v>
      </c>
      <c r="B246" s="23">
        <v>482.38734168802466</v>
      </c>
      <c r="C246" s="23">
        <v>288.81688583375006</v>
      </c>
      <c r="D246" s="23">
        <v>288.01782749142149</v>
      </c>
      <c r="E246" s="23">
        <v>243.59693949632728</v>
      </c>
      <c r="F246" s="23">
        <v>288.72042415221586</v>
      </c>
      <c r="G246" s="35">
        <v>218.44301286963707</v>
      </c>
      <c r="H246" s="37">
        <v>113.54105173000001</v>
      </c>
      <c r="I246" s="29">
        <f t="shared" si="55"/>
        <v>5.7241440065951624E-3</v>
      </c>
      <c r="J246" s="29">
        <f t="shared" si="56"/>
        <v>5.6529596317863359E-3</v>
      </c>
      <c r="K246" s="29">
        <f t="shared" si="57"/>
        <v>2.208557891303265E-3</v>
      </c>
      <c r="L246" s="29">
        <f t="shared" si="58"/>
        <v>2.9237185501031593E-3</v>
      </c>
      <c r="M246" s="29">
        <f t="shared" si="59"/>
        <v>5.3735383759996656E-4</v>
      </c>
      <c r="N246" s="29">
        <f t="shared" si="68"/>
        <v>3.5936994341387403E-3</v>
      </c>
      <c r="O246" s="29">
        <f t="shared" si="54"/>
        <v>-8.5442066325149592E-3</v>
      </c>
      <c r="P246" s="30">
        <f t="shared" si="61"/>
        <v>3.0924882485880833E-3</v>
      </c>
      <c r="Q246" s="30">
        <f t="shared" si="62"/>
        <v>1.413797206361394E-3</v>
      </c>
      <c r="R246" s="30">
        <f t="shared" si="63"/>
        <v>1.0082775079267097E-3</v>
      </c>
      <c r="S246" s="30">
        <f t="shared" si="64"/>
        <v>6.1303868853343848E-4</v>
      </c>
      <c r="T246" s="30">
        <f t="shared" si="65"/>
        <v>1.9895577457615119E-3</v>
      </c>
      <c r="U246" s="30">
        <f t="shared" si="66"/>
        <v>1.4147298753997108E-3</v>
      </c>
      <c r="V246" s="30">
        <f t="shared" si="67"/>
        <v>6.352489619541467E-3</v>
      </c>
    </row>
    <row r="247" spans="1:22" s="19" customFormat="1" ht="13.5" x14ac:dyDescent="0.25">
      <c r="A247" s="18" t="s">
        <v>206</v>
      </c>
      <c r="B247" s="23">
        <v>484.54698471026126</v>
      </c>
      <c r="C247" s="23">
        <v>289.15268933983867</v>
      </c>
      <c r="D247" s="23">
        <v>287.76794640198136</v>
      </c>
      <c r="E247" s="23">
        <v>243.83174879426068</v>
      </c>
      <c r="F247" s="23">
        <v>287.96933075676151</v>
      </c>
      <c r="G247" s="35">
        <v>219.01756780209803</v>
      </c>
      <c r="H247" s="37">
        <v>114.46990569</v>
      </c>
      <c r="I247" s="29">
        <f t="shared" si="55"/>
        <v>4.4769894141071893E-3</v>
      </c>
      <c r="J247" s="29">
        <f t="shared" si="56"/>
        <v>1.1626865414022438E-3</v>
      </c>
      <c r="K247" s="29">
        <f t="shared" si="57"/>
        <v>-8.675889670321388E-4</v>
      </c>
      <c r="L247" s="29">
        <f t="shared" si="58"/>
        <v>9.6392548452742689E-4</v>
      </c>
      <c r="M247" s="29">
        <f t="shared" si="59"/>
        <v>-2.6014557080948479E-3</v>
      </c>
      <c r="N247" s="29">
        <f t="shared" si="68"/>
        <v>2.6302280165117473E-3</v>
      </c>
      <c r="O247" s="29">
        <f t="shared" si="54"/>
        <v>8.1807764314955223E-3</v>
      </c>
      <c r="P247" s="30">
        <f t="shared" si="61"/>
        <v>3.4906420542727911E-3</v>
      </c>
      <c r="Q247" s="30">
        <f t="shared" si="62"/>
        <v>1.6653091122617203E-3</v>
      </c>
      <c r="R247" s="30">
        <f t="shared" si="63"/>
        <v>1.1866663981605569E-3</v>
      </c>
      <c r="S247" s="30">
        <f t="shared" si="64"/>
        <v>1.0016343430139004E-3</v>
      </c>
      <c r="T247" s="30">
        <f t="shared" si="65"/>
        <v>1.850982802717953E-3</v>
      </c>
      <c r="U247" s="30">
        <f t="shared" si="66"/>
        <v>2.019263952120781E-3</v>
      </c>
      <c r="V247" s="30">
        <f t="shared" si="67"/>
        <v>5.2911362424152763E-3</v>
      </c>
    </row>
    <row r="248" spans="1:22" s="19" customFormat="1" ht="13.5" x14ac:dyDescent="0.25">
      <c r="A248" s="18" t="s">
        <v>207</v>
      </c>
      <c r="B248" s="23">
        <v>485.98092702849885</v>
      </c>
      <c r="C248" s="23">
        <v>289.51616846991914</v>
      </c>
      <c r="D248" s="23">
        <v>287.87713031090993</v>
      </c>
      <c r="E248" s="23">
        <v>244.0616471024727</v>
      </c>
      <c r="F248" s="23">
        <v>288.0639682617545</v>
      </c>
      <c r="G248" s="35">
        <v>219.42280567785591</v>
      </c>
      <c r="H248" s="37">
        <v>114.27898877</v>
      </c>
      <c r="I248" s="29">
        <f t="shared" si="55"/>
        <v>2.9593462831990079E-3</v>
      </c>
      <c r="J248" s="29">
        <f t="shared" si="56"/>
        <v>1.2570491075504738E-3</v>
      </c>
      <c r="K248" s="29">
        <f t="shared" si="57"/>
        <v>3.794165065766323E-4</v>
      </c>
      <c r="L248" s="29">
        <f t="shared" si="58"/>
        <v>9.4285633166668278E-4</v>
      </c>
      <c r="M248" s="29">
        <f t="shared" si="59"/>
        <v>3.2863744463442764E-4</v>
      </c>
      <c r="N248" s="29">
        <f t="shared" si="68"/>
        <v>1.8502528350787147E-3</v>
      </c>
      <c r="O248" s="29">
        <f t="shared" si="54"/>
        <v>-1.6678350423126524E-3</v>
      </c>
      <c r="P248" s="30">
        <f t="shared" si="61"/>
        <v>3.7006481639821642E-3</v>
      </c>
      <c r="Q248" s="30">
        <f t="shared" si="62"/>
        <v>2.0064211175638978E-3</v>
      </c>
      <c r="R248" s="30">
        <f t="shared" si="63"/>
        <v>1.3473882310377388E-3</v>
      </c>
      <c r="S248" s="30">
        <f t="shared" si="64"/>
        <v>1.3514377641298204E-3</v>
      </c>
      <c r="T248" s="30">
        <f t="shared" si="65"/>
        <v>2.0133891804540527E-3</v>
      </c>
      <c r="U248" s="30">
        <f t="shared" si="66"/>
        <v>2.4518579492447306E-3</v>
      </c>
      <c r="V248" s="30">
        <f t="shared" si="67"/>
        <v>4.9264152381064399E-3</v>
      </c>
    </row>
    <row r="249" spans="1:22" s="19" customFormat="1" ht="13.5" x14ac:dyDescent="0.25">
      <c r="A249" s="18" t="s">
        <v>208</v>
      </c>
      <c r="B249" s="23">
        <v>487.71846570906564</v>
      </c>
      <c r="C249" s="23">
        <v>290.57711280801146</v>
      </c>
      <c r="D249" s="23">
        <v>289.15168494635378</v>
      </c>
      <c r="E249" s="23">
        <v>244.79410605202426</v>
      </c>
      <c r="F249" s="23">
        <v>288.70483080341205</v>
      </c>
      <c r="G249" s="35">
        <v>219.91297386874368</v>
      </c>
      <c r="H249" s="37">
        <v>115.15169776</v>
      </c>
      <c r="I249" s="29">
        <f t="shared" si="55"/>
        <v>3.5753227831200321E-3</v>
      </c>
      <c r="J249" s="29">
        <f t="shared" si="56"/>
        <v>3.6645426184636707E-3</v>
      </c>
      <c r="K249" s="29">
        <f t="shared" si="57"/>
        <v>4.4274258051249784E-3</v>
      </c>
      <c r="L249" s="29">
        <f t="shared" si="58"/>
        <v>3.0011227009544175E-3</v>
      </c>
      <c r="M249" s="29">
        <f t="shared" si="59"/>
        <v>2.2247230208091258E-3</v>
      </c>
      <c r="N249" s="29">
        <f t="shared" si="68"/>
        <v>2.2338981099686104E-3</v>
      </c>
      <c r="O249" s="29">
        <f t="shared" si="54"/>
        <v>7.6366530662643232E-3</v>
      </c>
      <c r="P249" s="30">
        <f t="shared" si="61"/>
        <v>3.9676922562967738E-3</v>
      </c>
      <c r="Q249" s="30">
        <f t="shared" si="62"/>
        <v>2.4846680147137209E-3</v>
      </c>
      <c r="R249" s="30">
        <f t="shared" si="63"/>
        <v>1.9242204723098437E-3</v>
      </c>
      <c r="S249" s="30">
        <f t="shared" si="64"/>
        <v>1.8210622243544144E-3</v>
      </c>
      <c r="T249" s="30">
        <f t="shared" si="65"/>
        <v>2.1982965409548774E-3</v>
      </c>
      <c r="U249" s="30">
        <f t="shared" si="66"/>
        <v>2.7719743306759358E-3</v>
      </c>
      <c r="V249" s="30">
        <f t="shared" si="67"/>
        <v>5.1325754642613007E-3</v>
      </c>
    </row>
    <row r="250" spans="1:22" s="19" customFormat="1" ht="13.5" x14ac:dyDescent="0.25">
      <c r="A250" s="18" t="s">
        <v>209</v>
      </c>
      <c r="B250" s="23">
        <v>492.13283769371736</v>
      </c>
      <c r="C250" s="23">
        <v>291.64775550951526</v>
      </c>
      <c r="D250" s="23">
        <v>290.98786911048131</v>
      </c>
      <c r="E250" s="23">
        <v>245.37321672408044</v>
      </c>
      <c r="F250" s="23">
        <v>290.27990229479019</v>
      </c>
      <c r="G250" s="35">
        <v>220.35885874723235</v>
      </c>
      <c r="H250" s="37">
        <v>116.55272194</v>
      </c>
      <c r="I250" s="29">
        <f t="shared" si="55"/>
        <v>9.0510659222917123E-3</v>
      </c>
      <c r="J250" s="29">
        <f t="shared" si="56"/>
        <v>3.6845389891776836E-3</v>
      </c>
      <c r="K250" s="29">
        <f t="shared" si="57"/>
        <v>6.3502454238445723E-3</v>
      </c>
      <c r="L250" s="29">
        <f t="shared" si="58"/>
        <v>2.3657051282644044E-3</v>
      </c>
      <c r="M250" s="29">
        <f t="shared" si="59"/>
        <v>5.4556464711553575E-3</v>
      </c>
      <c r="N250" s="29">
        <f t="shared" si="68"/>
        <v>2.0275514929592045E-3</v>
      </c>
      <c r="O250" s="29">
        <f t="shared" si="54"/>
        <v>1.2166769637387526E-2</v>
      </c>
      <c r="P250" s="30">
        <f t="shared" si="61"/>
        <v>4.642266172169022E-3</v>
      </c>
      <c r="Q250" s="30">
        <f t="shared" si="62"/>
        <v>2.8303665678797124E-3</v>
      </c>
      <c r="R250" s="30">
        <f t="shared" si="63"/>
        <v>2.5203989494378635E-3</v>
      </c>
      <c r="S250" s="30">
        <f t="shared" si="64"/>
        <v>2.1414706435401438E-3</v>
      </c>
      <c r="T250" s="30">
        <f t="shared" si="65"/>
        <v>2.3292800861337629E-3</v>
      </c>
      <c r="U250" s="30">
        <f t="shared" si="66"/>
        <v>2.9092525796707461E-3</v>
      </c>
      <c r="V250" s="30">
        <f t="shared" si="67"/>
        <v>5.7123373578531799E-3</v>
      </c>
    </row>
    <row r="251" spans="1:22" s="19" customFormat="1" ht="13.5" x14ac:dyDescent="0.25">
      <c r="A251" s="18" t="s">
        <v>210</v>
      </c>
      <c r="B251" s="23">
        <v>493.80642347236738</v>
      </c>
      <c r="C251" s="23">
        <v>291.97632030731836</v>
      </c>
      <c r="D251" s="23">
        <v>291.20675892740178</v>
      </c>
      <c r="E251" s="23">
        <v>245.59311699561005</v>
      </c>
      <c r="F251" s="23">
        <v>290.18213963950899</v>
      </c>
      <c r="G251" s="35">
        <v>220.88975411807121</v>
      </c>
      <c r="H251" s="37">
        <v>117.46394433</v>
      </c>
      <c r="I251" s="29">
        <f t="shared" si="55"/>
        <v>3.4006789437033883E-3</v>
      </c>
      <c r="J251" s="29">
        <f t="shared" si="56"/>
        <v>1.1265809237211045E-3</v>
      </c>
      <c r="K251" s="29">
        <f t="shared" si="57"/>
        <v>7.5223004171819585E-4</v>
      </c>
      <c r="L251" s="29">
        <f t="shared" si="58"/>
        <v>8.9618693704816951E-4</v>
      </c>
      <c r="M251" s="29">
        <f t="shared" si="59"/>
        <v>-3.3678754370641736E-4</v>
      </c>
      <c r="N251" s="29">
        <f t="shared" si="68"/>
        <v>2.4092308966250295E-3</v>
      </c>
      <c r="O251" s="29">
        <f t="shared" si="54"/>
        <v>7.8181133381774893E-3</v>
      </c>
      <c r="P251" s="30">
        <f t="shared" si="61"/>
        <v>4.7311961599518643E-3</v>
      </c>
      <c r="Q251" s="30">
        <f t="shared" si="62"/>
        <v>2.9217100241593565E-3</v>
      </c>
      <c r="R251" s="30">
        <f t="shared" si="63"/>
        <v>2.5067821595724312E-3</v>
      </c>
      <c r="S251" s="30">
        <f t="shared" si="64"/>
        <v>2.2468778620335374E-3</v>
      </c>
      <c r="T251" s="30">
        <f t="shared" si="65"/>
        <v>1.9925981540705618E-3</v>
      </c>
      <c r="U251" s="30">
        <f t="shared" si="66"/>
        <v>3.049488053480398E-3</v>
      </c>
      <c r="V251" s="30">
        <f t="shared" si="67"/>
        <v>4.5519412955071286E-3</v>
      </c>
    </row>
    <row r="252" spans="1:22" s="19" customFormat="1" ht="13.5" x14ac:dyDescent="0.25">
      <c r="A252" s="18" t="s">
        <v>211</v>
      </c>
      <c r="B252" s="23">
        <v>495.86214983513861</v>
      </c>
      <c r="C252" s="23">
        <v>293.18245898143249</v>
      </c>
      <c r="D252" s="23">
        <v>292.70216635270259</v>
      </c>
      <c r="E252" s="23">
        <v>246.50641325142377</v>
      </c>
      <c r="F252" s="23">
        <v>291.34457328707697</v>
      </c>
      <c r="G252" s="35">
        <v>221.64717403010542</v>
      </c>
      <c r="H252" s="37">
        <v>118.29220251</v>
      </c>
      <c r="I252" s="29">
        <f t="shared" si="55"/>
        <v>4.1630207001271619E-3</v>
      </c>
      <c r="J252" s="29">
        <f t="shared" si="56"/>
        <v>4.1309468961202517E-3</v>
      </c>
      <c r="K252" s="29">
        <f t="shared" si="57"/>
        <v>5.135208505492205E-3</v>
      </c>
      <c r="L252" s="29">
        <f t="shared" si="58"/>
        <v>3.7187371819953916E-3</v>
      </c>
      <c r="M252" s="29">
        <f t="shared" si="59"/>
        <v>4.0058759267957086E-3</v>
      </c>
      <c r="N252" s="29">
        <f t="shared" si="68"/>
        <v>3.4289499531487931E-3</v>
      </c>
      <c r="O252" s="29">
        <f t="shared" si="54"/>
        <v>7.0511694862987551E-3</v>
      </c>
      <c r="P252" s="30">
        <f t="shared" si="61"/>
        <v>4.7964893335850061E-3</v>
      </c>
      <c r="Q252" s="30">
        <f t="shared" si="62"/>
        <v>3.2161326959859386E-3</v>
      </c>
      <c r="R252" s="30">
        <f t="shared" si="63"/>
        <v>2.7986106292065146E-3</v>
      </c>
      <c r="S252" s="30">
        <f t="shared" si="64"/>
        <v>2.5771520057120854E-3</v>
      </c>
      <c r="T252" s="30">
        <f t="shared" si="65"/>
        <v>2.2579457260140947E-3</v>
      </c>
      <c r="U252" s="30">
        <f t="shared" si="66"/>
        <v>3.1915987663508152E-3</v>
      </c>
      <c r="V252" s="30">
        <f t="shared" si="67"/>
        <v>4.1364522462084882E-3</v>
      </c>
    </row>
    <row r="253" spans="1:22" s="19" customFormat="1" ht="13.5" x14ac:dyDescent="0.25">
      <c r="A253" s="18" t="s">
        <v>212</v>
      </c>
      <c r="B253" s="23">
        <v>497.85887327755285</v>
      </c>
      <c r="C253" s="23">
        <v>294.37411289080961</v>
      </c>
      <c r="D253" s="23">
        <v>294.71234177788273</v>
      </c>
      <c r="E253" s="23">
        <v>247.53100257505128</v>
      </c>
      <c r="F253" s="23">
        <v>292.42219590102451</v>
      </c>
      <c r="G253" s="35">
        <v>222.44817076820743</v>
      </c>
      <c r="H253" s="37">
        <v>118.89711015</v>
      </c>
      <c r="I253" s="29">
        <f t="shared" si="55"/>
        <v>4.0267712368812483E-3</v>
      </c>
      <c r="J253" s="29">
        <f t="shared" si="56"/>
        <v>4.0645470861972403E-3</v>
      </c>
      <c r="K253" s="29">
        <f t="shared" si="57"/>
        <v>6.8676479242654439E-3</v>
      </c>
      <c r="L253" s="29">
        <f t="shared" si="58"/>
        <v>4.156440841084655E-3</v>
      </c>
      <c r="M253" s="29">
        <f t="shared" si="59"/>
        <v>3.6987907541552257E-3</v>
      </c>
      <c r="N253" s="29">
        <f t="shared" si="68"/>
        <v>3.6138369081719877E-3</v>
      </c>
      <c r="O253" s="29">
        <f t="shared" si="54"/>
        <v>5.1136729823664483E-3</v>
      </c>
      <c r="P253" s="30">
        <f t="shared" si="61"/>
        <v>4.7846874351946027E-3</v>
      </c>
      <c r="Q253" s="30">
        <f t="shared" si="62"/>
        <v>3.3195682436720155E-3</v>
      </c>
      <c r="R253" s="30">
        <f t="shared" si="63"/>
        <v>3.1297252900298563E-3</v>
      </c>
      <c r="S253" s="30">
        <f t="shared" si="64"/>
        <v>2.7129371729705579E-3</v>
      </c>
      <c r="T253" s="30">
        <f t="shared" si="65"/>
        <v>2.3101282034772006E-3</v>
      </c>
      <c r="U253" s="30">
        <f t="shared" si="66"/>
        <v>3.2687226024004806E-3</v>
      </c>
      <c r="V253" s="30">
        <f t="shared" si="67"/>
        <v>4.800928723266447E-3</v>
      </c>
    </row>
    <row r="254" spans="1:22" s="19" customFormat="1" ht="13.5" x14ac:dyDescent="0.25">
      <c r="A254" s="18" t="s">
        <v>213</v>
      </c>
      <c r="B254" s="23">
        <v>500.44584985693189</v>
      </c>
      <c r="C254" s="23">
        <v>295.20529453140148</v>
      </c>
      <c r="D254" s="23">
        <v>295.7355338706916</v>
      </c>
      <c r="E254" s="23">
        <v>248.26395423841521</v>
      </c>
      <c r="F254" s="23">
        <v>292.99985228811386</v>
      </c>
      <c r="G254" s="35">
        <v>223.41724130925823</v>
      </c>
      <c r="H254" s="37">
        <v>120.55975635999999</v>
      </c>
      <c r="I254" s="29">
        <f t="shared" si="55"/>
        <v>5.1962046239091919E-3</v>
      </c>
      <c r="J254" s="29">
        <f t="shared" si="56"/>
        <v>2.8235554832913242E-3</v>
      </c>
      <c r="K254" s="29">
        <f t="shared" si="57"/>
        <v>3.471833200592678E-3</v>
      </c>
      <c r="L254" s="29">
        <f t="shared" si="58"/>
        <v>2.9610499522850831E-3</v>
      </c>
      <c r="M254" s="29">
        <f t="shared" si="59"/>
        <v>1.9754190864665635E-3</v>
      </c>
      <c r="N254" s="29">
        <f t="shared" si="68"/>
        <v>4.3563879968272507E-3</v>
      </c>
      <c r="O254" s="29">
        <f t="shared" ref="O254:O322" si="69">(+H254-H253)/H253</f>
        <v>1.3983907665227566E-2</v>
      </c>
      <c r="P254" s="30">
        <f t="shared" si="61"/>
        <v>4.9177546677517956E-3</v>
      </c>
      <c r="Q254" s="30">
        <f t="shared" si="62"/>
        <v>3.3883702995667116E-3</v>
      </c>
      <c r="R254" s="30">
        <f t="shared" si="63"/>
        <v>3.2645404938275169E-3</v>
      </c>
      <c r="S254" s="30">
        <f t="shared" si="64"/>
        <v>2.7832626761182503E-3</v>
      </c>
      <c r="T254" s="30">
        <f t="shared" si="65"/>
        <v>2.3180768332210257E-3</v>
      </c>
      <c r="U254" s="30">
        <f t="shared" si="66"/>
        <v>3.3649071646751592E-3</v>
      </c>
      <c r="V254" s="30">
        <f t="shared" si="67"/>
        <v>4.8880282735958439E-3</v>
      </c>
    </row>
    <row r="255" spans="1:22" s="19" customFormat="1" ht="13.5" x14ac:dyDescent="0.25">
      <c r="A255" s="18" t="s">
        <v>214</v>
      </c>
      <c r="B255" s="23">
        <v>504.13428269622773</v>
      </c>
      <c r="C255" s="23">
        <v>296.37828049357768</v>
      </c>
      <c r="D255" s="23">
        <v>297.51559648502786</v>
      </c>
      <c r="E255" s="23">
        <v>249.32964705536401</v>
      </c>
      <c r="F255" s="23">
        <v>294.4808481545661</v>
      </c>
      <c r="G255" s="35">
        <v>224.38238022201728</v>
      </c>
      <c r="H255" s="37">
        <v>121.95201041999999</v>
      </c>
      <c r="I255" s="29">
        <f t="shared" ref="I255:I312" si="70">(+B255-B254)/B254</f>
        <v>7.3702935899064726E-3</v>
      </c>
      <c r="J255" s="29">
        <f t="shared" ref="J255:J312" si="71">(+C255-C254)/C254</f>
        <v>3.9734584165848231E-3</v>
      </c>
      <c r="K255" s="29">
        <f t="shared" ref="K255:K312" si="72">(+D255-D254)/D254</f>
        <v>6.019102916170296E-3</v>
      </c>
      <c r="L255" s="29">
        <f t="shared" ref="L255:L312" si="73">(+E255-E254)/E254</f>
        <v>4.2925797271616021E-3</v>
      </c>
      <c r="M255" s="29">
        <f t="shared" ref="M255:M312" si="74">(+F255-F254)/F254</f>
        <v>5.0545959490653526E-3</v>
      </c>
      <c r="N255" s="29">
        <f t="shared" ref="N255:N261" si="75">(+G255-G254)/G254</f>
        <v>4.319894503679248E-3</v>
      </c>
      <c r="O255" s="29">
        <f t="shared" si="69"/>
        <v>1.1548248785794073E-2</v>
      </c>
      <c r="P255" s="30">
        <f t="shared" si="61"/>
        <v>4.9854921280416071E-3</v>
      </c>
      <c r="Q255" s="30">
        <f t="shared" si="62"/>
        <v>3.5464292314275891E-3</v>
      </c>
      <c r="R255" s="30">
        <f t="shared" si="63"/>
        <v>3.4420395716701613E-3</v>
      </c>
      <c r="S255" s="30">
        <f t="shared" si="64"/>
        <v>2.9481274879037222E-3</v>
      </c>
      <c r="T255" s="30">
        <f t="shared" si="65"/>
        <v>2.4297216153581166E-3</v>
      </c>
      <c r="U255" s="30">
        <f t="shared" si="66"/>
        <v>3.3617877746418326E-3</v>
      </c>
      <c r="V255" s="30">
        <f t="shared" si="67"/>
        <v>4.9869261536218783E-3</v>
      </c>
    </row>
    <row r="256" spans="1:22" s="19" customFormat="1" ht="13.5" x14ac:dyDescent="0.25">
      <c r="A256" s="18" t="s">
        <v>215</v>
      </c>
      <c r="B256" s="23">
        <v>507.80175910485355</v>
      </c>
      <c r="C256" s="23">
        <v>297.55861448508017</v>
      </c>
      <c r="D256" s="23">
        <v>299.81348925659989</v>
      </c>
      <c r="E256" s="23">
        <v>250.62034089605055</v>
      </c>
      <c r="F256" s="23">
        <v>295.32931469729886</v>
      </c>
      <c r="G256" s="35">
        <v>225.0975643094026</v>
      </c>
      <c r="H256" s="37">
        <v>122.1591804</v>
      </c>
      <c r="I256" s="29">
        <f t="shared" si="70"/>
        <v>7.2748006523406768E-3</v>
      </c>
      <c r="J256" s="29">
        <f t="shared" si="71"/>
        <v>3.9825252698571841E-3</v>
      </c>
      <c r="K256" s="29">
        <f t="shared" si="72"/>
        <v>7.723604405013693E-3</v>
      </c>
      <c r="L256" s="29">
        <f t="shared" si="73"/>
        <v>5.1766561094114217E-3</v>
      </c>
      <c r="M256" s="29">
        <f t="shared" si="74"/>
        <v>2.8812282633993609E-3</v>
      </c>
      <c r="N256" s="29">
        <f t="shared" si="75"/>
        <v>3.1873451323480876E-3</v>
      </c>
      <c r="O256" s="29">
        <f t="shared" si="69"/>
        <v>1.6987828186391888E-3</v>
      </c>
      <c r="P256" s="30">
        <f t="shared" si="61"/>
        <v>5.2752643605202508E-3</v>
      </c>
      <c r="Q256" s="30">
        <f t="shared" si="62"/>
        <v>3.5985603588966162E-3</v>
      </c>
      <c r="R256" s="30">
        <f t="shared" si="63"/>
        <v>3.9357583907581916E-3</v>
      </c>
      <c r="S256" s="30">
        <f t="shared" si="64"/>
        <v>3.0507127928616948E-3</v>
      </c>
      <c r="T256" s="30">
        <f t="shared" si="65"/>
        <v>2.5605455166520115E-3</v>
      </c>
      <c r="U256" s="30">
        <f t="shared" si="66"/>
        <v>3.214527208174786E-3</v>
      </c>
      <c r="V256" s="30">
        <f t="shared" si="67"/>
        <v>4.3934492311112428E-3</v>
      </c>
    </row>
    <row r="257" spans="1:22" s="19" customFormat="1" ht="13.5" x14ac:dyDescent="0.25">
      <c r="A257" s="18" t="s">
        <v>216</v>
      </c>
      <c r="B257" s="23">
        <v>509.36622646372911</v>
      </c>
      <c r="C257" s="23">
        <v>298.59532305593228</v>
      </c>
      <c r="D257" s="23">
        <v>301.13012715958376</v>
      </c>
      <c r="E257" s="23">
        <v>251.37762223404997</v>
      </c>
      <c r="F257" s="23">
        <v>296.1413934785852</v>
      </c>
      <c r="G257" s="35">
        <v>225.53126857383626</v>
      </c>
      <c r="H257" s="37">
        <v>122.96358485</v>
      </c>
      <c r="I257" s="29">
        <f t="shared" si="70"/>
        <v>3.0808624248040888E-3</v>
      </c>
      <c r="J257" s="29">
        <f t="shared" si="71"/>
        <v>3.4840482526312289E-3</v>
      </c>
      <c r="K257" s="29">
        <f t="shared" si="72"/>
        <v>4.3915232308210338E-3</v>
      </c>
      <c r="L257" s="29">
        <f t="shared" si="73"/>
        <v>3.0216275953176218E-3</v>
      </c>
      <c r="M257" s="29">
        <f t="shared" si="74"/>
        <v>2.7497398357447002E-3</v>
      </c>
      <c r="N257" s="29">
        <f t="shared" si="75"/>
        <v>1.9267390376446706E-3</v>
      </c>
      <c r="O257" s="29">
        <f t="shared" si="69"/>
        <v>6.5848874179251365E-3</v>
      </c>
      <c r="P257" s="30">
        <f t="shared" si="61"/>
        <v>5.0249583817487779E-3</v>
      </c>
      <c r="Q257" s="30">
        <f t="shared" si="62"/>
        <v>3.2506199347319639E-3</v>
      </c>
      <c r="R257" s="30">
        <f t="shared" si="63"/>
        <v>3.904933906990904E-3</v>
      </c>
      <c r="S257" s="30">
        <f t="shared" si="64"/>
        <v>2.8683838783183364E-3</v>
      </c>
      <c r="T257" s="30">
        <f t="shared" si="65"/>
        <v>2.1644806115020438E-3</v>
      </c>
      <c r="U257" s="30">
        <f t="shared" si="66"/>
        <v>2.9648345264251734E-3</v>
      </c>
      <c r="V257" s="30">
        <f t="shared" si="67"/>
        <v>5.9642449962290347E-3</v>
      </c>
    </row>
    <row r="258" spans="1:22" s="19" customFormat="1" ht="13.5" x14ac:dyDescent="0.25">
      <c r="A258" s="18" t="s">
        <v>217</v>
      </c>
      <c r="B258" s="23">
        <v>510.34075707625055</v>
      </c>
      <c r="C258" s="23">
        <v>299.52764672328658</v>
      </c>
      <c r="D258" s="23">
        <v>302.90172290299421</v>
      </c>
      <c r="E258" s="23">
        <v>252.39456533710816</v>
      </c>
      <c r="F258" s="23">
        <v>296.51736215369806</v>
      </c>
      <c r="G258" s="35">
        <v>225.81040028066451</v>
      </c>
      <c r="H258" s="37">
        <v>121.47545194</v>
      </c>
      <c r="I258" s="29">
        <f t="shared" si="70"/>
        <v>1.9132218861213457E-3</v>
      </c>
      <c r="J258" s="29">
        <f t="shared" si="71"/>
        <v>3.1223652728802303E-3</v>
      </c>
      <c r="K258" s="29">
        <f t="shared" si="72"/>
        <v>5.8831567605707805E-3</v>
      </c>
      <c r="L258" s="29">
        <f t="shared" si="73"/>
        <v>4.0454798403310212E-3</v>
      </c>
      <c r="M258" s="29">
        <f t="shared" si="74"/>
        <v>1.2695579996318403E-3</v>
      </c>
      <c r="N258" s="29">
        <f t="shared" si="75"/>
        <v>1.2376630016465676E-3</v>
      </c>
      <c r="O258" s="29">
        <f t="shared" si="69"/>
        <v>-1.2102224506672752E-2</v>
      </c>
      <c r="P258" s="30">
        <f t="shared" si="61"/>
        <v>4.7073815383759593E-3</v>
      </c>
      <c r="Q258" s="30">
        <f t="shared" si="62"/>
        <v>3.0397370714897887E-3</v>
      </c>
      <c r="R258" s="30">
        <f t="shared" si="63"/>
        <v>4.2111504794298633E-3</v>
      </c>
      <c r="S258" s="30">
        <f t="shared" si="64"/>
        <v>2.9618639858373249E-3</v>
      </c>
      <c r="T258" s="30">
        <f t="shared" si="65"/>
        <v>2.2254976250046994E-3</v>
      </c>
      <c r="U258" s="30">
        <f t="shared" si="66"/>
        <v>2.7684981570508262E-3</v>
      </c>
      <c r="V258" s="30">
        <f t="shared" si="67"/>
        <v>5.6677435067158848E-3</v>
      </c>
    </row>
    <row r="259" spans="1:22" s="19" customFormat="1" ht="13.5" x14ac:dyDescent="0.25">
      <c r="A259" s="18" t="s">
        <v>218</v>
      </c>
      <c r="B259" s="23">
        <v>513.36647385781066</v>
      </c>
      <c r="C259" s="23">
        <v>300.59448001538993</v>
      </c>
      <c r="D259" s="23">
        <v>305.0506544977851</v>
      </c>
      <c r="E259" s="23">
        <v>253.36431869200288</v>
      </c>
      <c r="F259" s="23">
        <v>298.008032134161</v>
      </c>
      <c r="G259" s="35">
        <v>226.36009670282183</v>
      </c>
      <c r="H259" s="37">
        <v>120.79271659</v>
      </c>
      <c r="I259" s="29">
        <f t="shared" si="70"/>
        <v>5.9288166575103291E-3</v>
      </c>
      <c r="J259" s="29">
        <f t="shared" si="71"/>
        <v>3.5617189390498212E-3</v>
      </c>
      <c r="K259" s="29">
        <f t="shared" si="72"/>
        <v>7.0944845549099139E-3</v>
      </c>
      <c r="L259" s="29">
        <f t="shared" si="73"/>
        <v>3.8422117116487025E-3</v>
      </c>
      <c r="M259" s="29">
        <f t="shared" si="74"/>
        <v>5.0272603588394924E-3</v>
      </c>
      <c r="N259" s="29">
        <f t="shared" si="75"/>
        <v>2.4343273005764826E-3</v>
      </c>
      <c r="O259" s="29">
        <f t="shared" si="69"/>
        <v>-5.6203565337400261E-3</v>
      </c>
      <c r="P259" s="30">
        <f t="shared" si="61"/>
        <v>4.828367141992888E-3</v>
      </c>
      <c r="Q259" s="30">
        <f t="shared" si="62"/>
        <v>3.2396564379604201E-3</v>
      </c>
      <c r="R259" s="30">
        <f t="shared" si="63"/>
        <v>4.8746566062583679E-3</v>
      </c>
      <c r="S259" s="30">
        <f t="shared" si="64"/>
        <v>3.2017211714307648E-3</v>
      </c>
      <c r="T259" s="30">
        <f t="shared" si="65"/>
        <v>2.8612239639158946E-3</v>
      </c>
      <c r="U259" s="30">
        <f t="shared" si="66"/>
        <v>2.7521730973895544E-3</v>
      </c>
      <c r="V259" s="30">
        <f t="shared" si="67"/>
        <v>4.517649092946256E-3</v>
      </c>
    </row>
    <row r="260" spans="1:22" s="19" customFormat="1" ht="13.5" x14ac:dyDescent="0.25">
      <c r="A260" s="18" t="s">
        <v>219</v>
      </c>
      <c r="B260" s="23">
        <v>516.55703475877135</v>
      </c>
      <c r="C260" s="23">
        <v>301.66544009483289</v>
      </c>
      <c r="D260" s="23">
        <v>306.43621988421722</v>
      </c>
      <c r="E260" s="23">
        <v>254.2863476119328</v>
      </c>
      <c r="F260" s="23">
        <v>298.82227786074174</v>
      </c>
      <c r="G260" s="35">
        <v>226.89124404541863</v>
      </c>
      <c r="H260" s="37">
        <v>119.34665454</v>
      </c>
      <c r="I260" s="29">
        <f t="shared" si="70"/>
        <v>6.2149771429062858E-3</v>
      </c>
      <c r="J260" s="29">
        <f t="shared" si="71"/>
        <v>3.5628068731938241E-3</v>
      </c>
      <c r="K260" s="29">
        <f t="shared" si="72"/>
        <v>4.5420829819664589E-3</v>
      </c>
      <c r="L260" s="29">
        <f t="shared" si="73"/>
        <v>3.6391427360012757E-3</v>
      </c>
      <c r="M260" s="29">
        <f t="shared" si="74"/>
        <v>2.7322945651819517E-3</v>
      </c>
      <c r="N260" s="29">
        <f t="shared" si="75"/>
        <v>2.3464707354941446E-3</v>
      </c>
      <c r="O260" s="29">
        <f t="shared" si="69"/>
        <v>-1.1971434129661002E-2</v>
      </c>
      <c r="P260" s="30">
        <f t="shared" si="61"/>
        <v>5.0996697136351616E-3</v>
      </c>
      <c r="Q260" s="30">
        <f t="shared" si="62"/>
        <v>3.4318029184306994E-3</v>
      </c>
      <c r="R260" s="30">
        <f t="shared" si="63"/>
        <v>5.2215454792075211E-3</v>
      </c>
      <c r="S260" s="30">
        <f t="shared" si="64"/>
        <v>3.4264117051253143E-3</v>
      </c>
      <c r="T260" s="30">
        <f t="shared" si="65"/>
        <v>3.0615287239615218E-3</v>
      </c>
      <c r="U260" s="30">
        <f t="shared" si="66"/>
        <v>2.7935245890908407E-3</v>
      </c>
      <c r="V260" s="30">
        <f t="shared" si="67"/>
        <v>3.659015835667228E-3</v>
      </c>
    </row>
    <row r="261" spans="1:22" s="19" customFormat="1" ht="13.5" x14ac:dyDescent="0.25">
      <c r="A261" s="18" t="s">
        <v>220</v>
      </c>
      <c r="B261" s="23">
        <v>518.31250758501562</v>
      </c>
      <c r="C261" s="23">
        <v>302.6533158281697</v>
      </c>
      <c r="D261" s="23">
        <v>306.79174393316691</v>
      </c>
      <c r="E261" s="23">
        <v>255.17116990427229</v>
      </c>
      <c r="F261" s="23">
        <v>299.59955296107427</v>
      </c>
      <c r="G261" s="35">
        <v>227.6224042042065</v>
      </c>
      <c r="H261" s="37">
        <v>118.29665645999999</v>
      </c>
      <c r="I261" s="29">
        <f t="shared" si="70"/>
        <v>3.3984104525148248E-3</v>
      </c>
      <c r="J261" s="29">
        <f t="shared" si="71"/>
        <v>3.2747395028951748E-3</v>
      </c>
      <c r="K261" s="29">
        <f t="shared" si="72"/>
        <v>1.1601893832394209E-3</v>
      </c>
      <c r="L261" s="29">
        <f t="shared" si="73"/>
        <v>3.4796295619056315E-3</v>
      </c>
      <c r="M261" s="29">
        <f t="shared" si="74"/>
        <v>2.601128355947945E-3</v>
      </c>
      <c r="N261" s="29">
        <f t="shared" si="75"/>
        <v>3.2225137724640907E-3</v>
      </c>
      <c r="O261" s="29">
        <f t="shared" si="69"/>
        <v>-8.7978844823680697E-3</v>
      </c>
      <c r="P261" s="30">
        <f t="shared" si="61"/>
        <v>5.0849270194180604E-3</v>
      </c>
      <c r="Q261" s="30">
        <f t="shared" si="62"/>
        <v>3.399319325466658E-3</v>
      </c>
      <c r="R261" s="30">
        <f t="shared" si="63"/>
        <v>4.9492757773837237E-3</v>
      </c>
      <c r="S261" s="30">
        <f t="shared" si="64"/>
        <v>3.4662872768712483E-3</v>
      </c>
      <c r="T261" s="30">
        <f t="shared" si="65"/>
        <v>3.0928958352230904E-3</v>
      </c>
      <c r="U261" s="30">
        <f t="shared" si="66"/>
        <v>2.87590922763213E-3</v>
      </c>
      <c r="V261" s="30">
        <f t="shared" si="67"/>
        <v>2.2894710399478609E-3</v>
      </c>
    </row>
    <row r="262" spans="1:22" s="19" customFormat="1" ht="13.5" x14ac:dyDescent="0.25">
      <c r="A262" s="18" t="s">
        <v>221</v>
      </c>
      <c r="B262" s="23">
        <v>519.40917144678929</v>
      </c>
      <c r="C262" s="23">
        <v>303.06565601381527</v>
      </c>
      <c r="D262" s="23">
        <v>306.56747115380989</v>
      </c>
      <c r="E262" s="23">
        <v>255.7174641819326</v>
      </c>
      <c r="F262" s="23">
        <v>299.95196245359284</v>
      </c>
      <c r="G262" s="35">
        <v>228.50189439270287</v>
      </c>
      <c r="H262" s="37">
        <v>118.97043638</v>
      </c>
      <c r="I262" s="29">
        <f t="shared" si="70"/>
        <v>2.1158352262872692E-3</v>
      </c>
      <c r="J262" s="29">
        <f t="shared" si="71"/>
        <v>1.3624175387514351E-3</v>
      </c>
      <c r="K262" s="29">
        <f t="shared" si="72"/>
        <v>-7.3102612372084961E-4</v>
      </c>
      <c r="L262" s="29">
        <f t="shared" si="73"/>
        <v>2.1408934162321369E-3</v>
      </c>
      <c r="M262" s="29">
        <f t="shared" si="74"/>
        <v>1.1762684190799247E-3</v>
      </c>
      <c r="N262" s="29">
        <f t="shared" ref="N262:N268" si="76">(+G262-G261)/G261</f>
        <v>3.8638120512396778E-3</v>
      </c>
      <c r="O262" s="29">
        <f t="shared" si="69"/>
        <v>5.6956801668171277E-3</v>
      </c>
      <c r="P262" s="30">
        <f t="shared" si="61"/>
        <v>4.5069911280843566E-3</v>
      </c>
      <c r="Q262" s="30">
        <f t="shared" si="62"/>
        <v>3.205809204597804E-3</v>
      </c>
      <c r="R262" s="30">
        <f t="shared" si="63"/>
        <v>4.3591698150866054E-3</v>
      </c>
      <c r="S262" s="30">
        <f t="shared" si="64"/>
        <v>3.4475529675352264E-3</v>
      </c>
      <c r="T262" s="30">
        <f t="shared" si="65"/>
        <v>2.7362809975501373E-3</v>
      </c>
      <c r="U262" s="30">
        <f t="shared" si="66"/>
        <v>3.0289309408221697E-3</v>
      </c>
      <c r="V262" s="30">
        <f t="shared" si="67"/>
        <v>1.7502135840669942E-3</v>
      </c>
    </row>
    <row r="263" spans="1:22" s="19" customFormat="1" ht="13.5" x14ac:dyDescent="0.25">
      <c r="A263" s="18" t="s">
        <v>222</v>
      </c>
      <c r="B263" s="23">
        <v>521.57591437790302</v>
      </c>
      <c r="C263" s="23">
        <v>303.89189231143354</v>
      </c>
      <c r="D263" s="23">
        <v>308.09954498506676</v>
      </c>
      <c r="E263" s="23">
        <v>256.64214032552184</v>
      </c>
      <c r="F263" s="23">
        <v>300.60844479300738</v>
      </c>
      <c r="G263" s="35">
        <v>229.52662626740721</v>
      </c>
      <c r="H263" s="37">
        <v>119.74560561</v>
      </c>
      <c r="I263" s="29">
        <f t="shared" si="70"/>
        <v>4.1715530842059891E-3</v>
      </c>
      <c r="J263" s="29">
        <f t="shared" si="71"/>
        <v>2.7262617232372967E-3</v>
      </c>
      <c r="K263" s="29">
        <f t="shared" si="72"/>
        <v>4.9975094405505273E-3</v>
      </c>
      <c r="L263" s="29">
        <f t="shared" si="73"/>
        <v>3.6160070120645673E-3</v>
      </c>
      <c r="M263" s="29">
        <f t="shared" si="74"/>
        <v>2.1886249186187793E-3</v>
      </c>
      <c r="N263" s="29">
        <f t="shared" si="76"/>
        <v>4.4845662108308022E-3</v>
      </c>
      <c r="O263" s="29">
        <f t="shared" si="69"/>
        <v>6.5156458493945309E-3</v>
      </c>
      <c r="P263" s="30">
        <f t="shared" si="61"/>
        <v>4.5712306397929061E-3</v>
      </c>
      <c r="Q263" s="30">
        <f t="shared" si="62"/>
        <v>3.3391159378908203E-3</v>
      </c>
      <c r="R263" s="30">
        <f t="shared" si="63"/>
        <v>4.7129430983226328E-3</v>
      </c>
      <c r="S263" s="30">
        <f t="shared" si="64"/>
        <v>3.6742046404532598E-3</v>
      </c>
      <c r="T263" s="30">
        <f t="shared" si="65"/>
        <v>2.9467320360772368E-3</v>
      </c>
      <c r="U263" s="30">
        <f t="shared" si="66"/>
        <v>3.2018755503393174E-3</v>
      </c>
      <c r="V263" s="30">
        <f t="shared" si="67"/>
        <v>1.6416746266684149E-3</v>
      </c>
    </row>
    <row r="264" spans="1:22" s="19" customFormat="1" ht="13.5" x14ac:dyDescent="0.25">
      <c r="A264" s="18" t="s">
        <v>223</v>
      </c>
      <c r="B264" s="23">
        <v>525.69124580154448</v>
      </c>
      <c r="C264" s="23">
        <v>305.05650217031291</v>
      </c>
      <c r="D264" s="23">
        <v>309.38756866141944</v>
      </c>
      <c r="E264" s="23">
        <v>257.93301094139298</v>
      </c>
      <c r="F264" s="23">
        <v>301.75193254456121</v>
      </c>
      <c r="G264" s="35">
        <v>230.7549948624648</v>
      </c>
      <c r="H264" s="37">
        <v>120.34556626</v>
      </c>
      <c r="I264" s="29">
        <f t="shared" si="70"/>
        <v>7.8901868552537086E-3</v>
      </c>
      <c r="J264" s="29">
        <f t="shared" si="71"/>
        <v>3.8323163215090369E-3</v>
      </c>
      <c r="K264" s="29">
        <f t="shared" si="72"/>
        <v>4.180543909648126E-3</v>
      </c>
      <c r="L264" s="29">
        <f t="shared" si="73"/>
        <v>5.0298466737918315E-3</v>
      </c>
      <c r="M264" s="29">
        <f t="shared" si="74"/>
        <v>3.8039109391661175E-3</v>
      </c>
      <c r="N264" s="29">
        <f t="shared" si="76"/>
        <v>5.3517477036694331E-3</v>
      </c>
      <c r="O264" s="29">
        <f t="shared" si="69"/>
        <v>5.0102936716860773E-3</v>
      </c>
      <c r="P264" s="30">
        <f t="shared" si="61"/>
        <v>4.8818278193867859E-3</v>
      </c>
      <c r="Q264" s="30">
        <f t="shared" si="62"/>
        <v>3.3142300566732182E-3</v>
      </c>
      <c r="R264" s="30">
        <f t="shared" si="63"/>
        <v>4.6333877153356268E-3</v>
      </c>
      <c r="S264" s="30">
        <f t="shared" si="64"/>
        <v>3.7834637647696299E-3</v>
      </c>
      <c r="T264" s="30">
        <f t="shared" si="65"/>
        <v>2.9299016204414382E-3</v>
      </c>
      <c r="U264" s="30">
        <f t="shared" si="66"/>
        <v>3.362108696216037E-3</v>
      </c>
      <c r="V264" s="30">
        <f t="shared" si="67"/>
        <v>1.4716016421173581E-3</v>
      </c>
    </row>
    <row r="265" spans="1:22" s="19" customFormat="1" ht="13.5" x14ac:dyDescent="0.25">
      <c r="A265" s="18" t="s">
        <v>224</v>
      </c>
      <c r="B265" s="23">
        <v>530.46703869609462</v>
      </c>
      <c r="C265" s="23">
        <v>306.89781149790247</v>
      </c>
      <c r="D265" s="23">
        <v>311.18968761322145</v>
      </c>
      <c r="E265" s="23">
        <v>259.47387088973574</v>
      </c>
      <c r="F265" s="23">
        <v>303.01708621956499</v>
      </c>
      <c r="G265" s="35">
        <v>232.12717546949168</v>
      </c>
      <c r="H265" s="37">
        <v>121.2880948</v>
      </c>
      <c r="I265" s="29">
        <f t="shared" si="70"/>
        <v>9.0847868072603637E-3</v>
      </c>
      <c r="J265" s="29">
        <f t="shared" si="71"/>
        <v>6.035961582492525E-3</v>
      </c>
      <c r="K265" s="29">
        <f t="shared" si="72"/>
        <v>5.8247943173637242E-3</v>
      </c>
      <c r="L265" s="29">
        <f t="shared" si="73"/>
        <v>5.9738764833512049E-3</v>
      </c>
      <c r="M265" s="29">
        <f t="shared" si="74"/>
        <v>4.192694523396108E-3</v>
      </c>
      <c r="N265" s="29">
        <f t="shared" si="76"/>
        <v>5.9464827959400304E-3</v>
      </c>
      <c r="O265" s="29">
        <f t="shared" si="69"/>
        <v>7.8318509712581898E-3</v>
      </c>
      <c r="P265" s="30">
        <f t="shared" si="61"/>
        <v>5.3033291169183793E-3</v>
      </c>
      <c r="Q265" s="30">
        <f t="shared" si="62"/>
        <v>3.4785145980311583E-3</v>
      </c>
      <c r="R265" s="30">
        <f t="shared" si="63"/>
        <v>4.5464832480938168E-3</v>
      </c>
      <c r="S265" s="30">
        <f t="shared" si="64"/>
        <v>3.9349167349585082E-3</v>
      </c>
      <c r="T265" s="30">
        <f t="shared" si="65"/>
        <v>2.9710602678781786E-3</v>
      </c>
      <c r="U265" s="30">
        <f t="shared" si="66"/>
        <v>3.5564958535300403E-3</v>
      </c>
      <c r="V265" s="30">
        <f t="shared" si="67"/>
        <v>1.698116474525003E-3</v>
      </c>
    </row>
    <row r="266" spans="1:22" s="19" customFormat="1" ht="13.5" x14ac:dyDescent="0.25">
      <c r="A266" s="18" t="s">
        <v>225</v>
      </c>
      <c r="B266" s="23">
        <v>532.93156189333706</v>
      </c>
      <c r="C266" s="23">
        <v>308.62225530804676</v>
      </c>
      <c r="D266" s="23">
        <v>312.55233013193202</v>
      </c>
      <c r="E266" s="23">
        <v>260.7382411084281</v>
      </c>
      <c r="F266" s="23">
        <v>303.81120671337794</v>
      </c>
      <c r="G266" s="35">
        <v>233.79391347505893</v>
      </c>
      <c r="H266" s="37">
        <v>122.72813271</v>
      </c>
      <c r="I266" s="29">
        <f t="shared" si="70"/>
        <v>4.645949733842694E-3</v>
      </c>
      <c r="J266" s="29">
        <f t="shared" si="71"/>
        <v>5.6189511477050067E-3</v>
      </c>
      <c r="K266" s="29">
        <f t="shared" si="72"/>
        <v>4.378816435601827E-3</v>
      </c>
      <c r="L266" s="29">
        <f t="shared" si="73"/>
        <v>4.8728228948712203E-3</v>
      </c>
      <c r="M266" s="29">
        <f t="shared" si="74"/>
        <v>2.6207119331796949E-3</v>
      </c>
      <c r="N266" s="29">
        <f t="shared" si="76"/>
        <v>7.1802795264973712E-3</v>
      </c>
      <c r="O266" s="29">
        <f t="shared" si="69"/>
        <v>1.1872871054447473E-2</v>
      </c>
      <c r="P266" s="30">
        <f t="shared" ref="P266:P329" si="77">AVERAGE(I255:I266)</f>
        <v>5.2574745427461699E-3</v>
      </c>
      <c r="Q266" s="30">
        <f t="shared" ref="Q266:Q329" si="78">AVERAGE(J255:J266)</f>
        <v>3.7114642367322994E-3</v>
      </c>
      <c r="R266" s="30">
        <f t="shared" ref="R266:R329" si="79">AVERAGE(K255:K266)</f>
        <v>4.6220651843445794E-3</v>
      </c>
      <c r="S266" s="30">
        <f t="shared" ref="S266:S329" si="80">AVERAGE(L255:L266)</f>
        <v>4.0942311468406866E-3</v>
      </c>
      <c r="T266" s="30">
        <f t="shared" ref="T266:T329" si="81">AVERAGE(M255:M266)</f>
        <v>3.0248346717709393E-3</v>
      </c>
      <c r="U266" s="30">
        <f t="shared" ref="U266:U329" si="82">AVERAGE(N255:N266)</f>
        <v>3.7918201476692171E-3</v>
      </c>
      <c r="V266" s="30">
        <f t="shared" ref="V266:V329" si="83">AVERAGE(O255:O266)</f>
        <v>1.5221967569599953E-3</v>
      </c>
    </row>
    <row r="267" spans="1:22" s="19" customFormat="1" ht="13.5" x14ac:dyDescent="0.25">
      <c r="A267" s="18" t="s">
        <v>226</v>
      </c>
      <c r="B267" s="23">
        <v>536.0885155278994</v>
      </c>
      <c r="C267" s="23">
        <v>310.37655227144444</v>
      </c>
      <c r="D267" s="23">
        <v>314.00136512661902</v>
      </c>
      <c r="E267" s="23">
        <v>262.44119350693245</v>
      </c>
      <c r="F267" s="23">
        <v>305.46550047310876</v>
      </c>
      <c r="G267" s="35">
        <v>235.03367471731784</v>
      </c>
      <c r="H267" s="37">
        <v>123.84155987</v>
      </c>
      <c r="I267" s="29">
        <f t="shared" si="70"/>
        <v>5.923750553160495E-3</v>
      </c>
      <c r="J267" s="29">
        <f t="shared" si="71"/>
        <v>5.684285346326215E-3</v>
      </c>
      <c r="K267" s="29">
        <f t="shared" si="72"/>
        <v>4.6361356323126506E-3</v>
      </c>
      <c r="L267" s="29">
        <f t="shared" si="73"/>
        <v>6.5312720959722114E-3</v>
      </c>
      <c r="M267" s="29">
        <f t="shared" si="74"/>
        <v>5.4451373852430537E-3</v>
      </c>
      <c r="N267" s="29">
        <f t="shared" si="76"/>
        <v>5.3027952004027048E-3</v>
      </c>
      <c r="O267" s="29">
        <f t="shared" si="69"/>
        <v>9.0723058797852751E-3</v>
      </c>
      <c r="P267" s="30">
        <f t="shared" si="77"/>
        <v>5.1369292896840052E-3</v>
      </c>
      <c r="Q267" s="30">
        <f t="shared" si="78"/>
        <v>3.8540331475440813E-3</v>
      </c>
      <c r="R267" s="30">
        <f t="shared" si="79"/>
        <v>4.506817910689776E-3</v>
      </c>
      <c r="S267" s="30">
        <f t="shared" si="80"/>
        <v>4.2807888442415705E-3</v>
      </c>
      <c r="T267" s="30">
        <f t="shared" si="81"/>
        <v>3.0573797914524134E-3</v>
      </c>
      <c r="U267" s="30">
        <f t="shared" si="82"/>
        <v>3.873728539062839E-3</v>
      </c>
      <c r="V267" s="30">
        <f t="shared" si="83"/>
        <v>1.3158681814592627E-3</v>
      </c>
    </row>
    <row r="268" spans="1:22" s="19" customFormat="1" ht="13.5" x14ac:dyDescent="0.25">
      <c r="A268" s="18" t="s">
        <v>227</v>
      </c>
      <c r="B268" s="23">
        <v>538.51876254950673</v>
      </c>
      <c r="C268" s="23">
        <v>311.54201610193223</v>
      </c>
      <c r="D268" s="23">
        <v>314.64282997324398</v>
      </c>
      <c r="E268" s="23">
        <v>263.72047663107423</v>
      </c>
      <c r="F268" s="23">
        <v>306.24697777992469</v>
      </c>
      <c r="G268" s="35">
        <v>236.0089024923775</v>
      </c>
      <c r="H268" s="37">
        <v>123.02887157000001</v>
      </c>
      <c r="I268" s="29">
        <f t="shared" si="70"/>
        <v>4.5332943184097233E-3</v>
      </c>
      <c r="J268" s="29">
        <f t="shared" si="71"/>
        <v>3.7549996027680631E-3</v>
      </c>
      <c r="K268" s="29">
        <f t="shared" si="72"/>
        <v>2.0428727956844691E-3</v>
      </c>
      <c r="L268" s="29">
        <f t="shared" si="73"/>
        <v>4.8745515406596858E-3</v>
      </c>
      <c r="M268" s="29">
        <f t="shared" si="74"/>
        <v>2.5583160965986927E-3</v>
      </c>
      <c r="N268" s="29">
        <f t="shared" si="76"/>
        <v>4.1493108433614924E-3</v>
      </c>
      <c r="O268" s="29">
        <f t="shared" si="69"/>
        <v>-6.5623228652246686E-3</v>
      </c>
      <c r="P268" s="30">
        <f t="shared" si="77"/>
        <v>4.9084704285230927E-3</v>
      </c>
      <c r="Q268" s="30">
        <f t="shared" si="78"/>
        <v>3.8350726752866549E-3</v>
      </c>
      <c r="R268" s="30">
        <f t="shared" si="79"/>
        <v>4.0334236099123406E-3</v>
      </c>
      <c r="S268" s="30">
        <f t="shared" si="80"/>
        <v>4.2556134635122591E-3</v>
      </c>
      <c r="T268" s="30">
        <f t="shared" si="81"/>
        <v>3.0304704442190248E-3</v>
      </c>
      <c r="U268" s="30">
        <f t="shared" si="82"/>
        <v>3.9538923483139563E-3</v>
      </c>
      <c r="V268" s="30">
        <f t="shared" si="83"/>
        <v>6.2744270780394119E-4</v>
      </c>
    </row>
    <row r="269" spans="1:22" s="19" customFormat="1" ht="13.5" x14ac:dyDescent="0.25">
      <c r="A269" s="18" t="s">
        <v>228</v>
      </c>
      <c r="B269" s="23">
        <v>541.59325983201791</v>
      </c>
      <c r="C269" s="23">
        <v>312.63871974308995</v>
      </c>
      <c r="D269" s="23">
        <v>315.09341253185875</v>
      </c>
      <c r="E269" s="23">
        <v>265.10129761246486</v>
      </c>
      <c r="F269" s="23">
        <v>307.46646468518321</v>
      </c>
      <c r="G269" s="35">
        <v>236.85707886652213</v>
      </c>
      <c r="H269" s="37">
        <v>122.42028380000001</v>
      </c>
      <c r="I269" s="29">
        <f t="shared" si="70"/>
        <v>5.7091739347308853E-3</v>
      </c>
      <c r="J269" s="29">
        <f t="shared" si="71"/>
        <v>3.5202431276521325E-3</v>
      </c>
      <c r="K269" s="29">
        <f t="shared" si="72"/>
        <v>1.4320445778252286E-3</v>
      </c>
      <c r="L269" s="29">
        <f t="shared" si="73"/>
        <v>5.2359263073921084E-3</v>
      </c>
      <c r="M269" s="29">
        <f t="shared" si="74"/>
        <v>3.9820373546179729E-3</v>
      </c>
      <c r="N269" s="29">
        <f t="shared" ref="N269:N274" si="84">(+G269-G268)/G268</f>
        <v>3.5938321189897598E-3</v>
      </c>
      <c r="O269" s="29">
        <f t="shared" si="69"/>
        <v>-4.9467069171135998E-3</v>
      </c>
      <c r="P269" s="30">
        <f t="shared" si="77"/>
        <v>5.1274963876836591E-3</v>
      </c>
      <c r="Q269" s="30">
        <f t="shared" si="78"/>
        <v>3.8380889148717304E-3</v>
      </c>
      <c r="R269" s="30">
        <f t="shared" si="79"/>
        <v>3.7868003888293571E-3</v>
      </c>
      <c r="S269" s="30">
        <f t="shared" si="80"/>
        <v>4.4401383561851332E-3</v>
      </c>
      <c r="T269" s="30">
        <f t="shared" si="81"/>
        <v>3.1331619041251313E-3</v>
      </c>
      <c r="U269" s="30">
        <f t="shared" si="82"/>
        <v>4.0928167717593803E-3</v>
      </c>
      <c r="V269" s="30">
        <f t="shared" si="83"/>
        <v>-3.3352348678262041E-4</v>
      </c>
    </row>
    <row r="270" spans="1:22" s="19" customFormat="1" ht="13.5" x14ac:dyDescent="0.25">
      <c r="A270" s="18" t="s">
        <v>229</v>
      </c>
      <c r="B270" s="23">
        <v>544.6754188255801</v>
      </c>
      <c r="C270" s="23">
        <v>313.43354730258505</v>
      </c>
      <c r="D270" s="23">
        <v>316.79590388635802</v>
      </c>
      <c r="E270" s="23">
        <v>266.46804823427578</v>
      </c>
      <c r="F270" s="23">
        <v>309.04964627817839</v>
      </c>
      <c r="G270" s="35">
        <v>237.78173557187245</v>
      </c>
      <c r="H270" s="37">
        <v>121.59214129</v>
      </c>
      <c r="I270" s="29">
        <f t="shared" si="70"/>
        <v>5.6909109144344964E-3</v>
      </c>
      <c r="J270" s="29">
        <f t="shared" si="71"/>
        <v>2.5423196466139949E-3</v>
      </c>
      <c r="K270" s="29">
        <f t="shared" si="72"/>
        <v>5.403132172200318E-3</v>
      </c>
      <c r="L270" s="29">
        <f t="shared" si="73"/>
        <v>5.1555787697761118E-3</v>
      </c>
      <c r="M270" s="29">
        <f t="shared" si="74"/>
        <v>5.1491195783455726E-3</v>
      </c>
      <c r="N270" s="29">
        <f t="shared" si="84"/>
        <v>3.9038592799305544E-3</v>
      </c>
      <c r="O270" s="29">
        <f t="shared" si="69"/>
        <v>-6.7647491436382892E-3</v>
      </c>
      <c r="P270" s="30">
        <f t="shared" si="77"/>
        <v>5.4423038067097545E-3</v>
      </c>
      <c r="Q270" s="30">
        <f t="shared" si="78"/>
        <v>3.7897517793495437E-3</v>
      </c>
      <c r="R270" s="30">
        <f t="shared" si="79"/>
        <v>3.7467983397984849E-3</v>
      </c>
      <c r="S270" s="30">
        <f t="shared" si="80"/>
        <v>4.5326466003055574E-3</v>
      </c>
      <c r="T270" s="30">
        <f t="shared" si="81"/>
        <v>3.4564587023512756E-3</v>
      </c>
      <c r="U270" s="30">
        <f t="shared" si="82"/>
        <v>4.3149997949497127E-3</v>
      </c>
      <c r="V270" s="30">
        <f t="shared" si="83"/>
        <v>1.112661268035849E-4</v>
      </c>
    </row>
    <row r="271" spans="1:22" s="19" customFormat="1" ht="13.5" x14ac:dyDescent="0.25">
      <c r="A271" s="18" t="s">
        <v>230</v>
      </c>
      <c r="B271" s="23">
        <v>547.7915734484086</v>
      </c>
      <c r="C271" s="23">
        <v>313.76004490288159</v>
      </c>
      <c r="D271" s="23">
        <v>318.576798864659</v>
      </c>
      <c r="E271" s="23">
        <v>267.62476405860343</v>
      </c>
      <c r="F271" s="23">
        <v>309.9092591146279</v>
      </c>
      <c r="G271" s="35">
        <v>238.81527859002065</v>
      </c>
      <c r="H271" s="37">
        <v>121.90172817</v>
      </c>
      <c r="I271" s="29">
        <f t="shared" si="70"/>
        <v>5.7211221860305412E-3</v>
      </c>
      <c r="J271" s="29">
        <f t="shared" si="71"/>
        <v>1.0416804554151222E-3</v>
      </c>
      <c r="K271" s="29">
        <f t="shared" si="72"/>
        <v>5.6215846115858434E-3</v>
      </c>
      <c r="L271" s="29">
        <f t="shared" si="73"/>
        <v>4.3409175396168934E-3</v>
      </c>
      <c r="M271" s="29">
        <f t="shared" si="74"/>
        <v>2.7814716722754929E-3</v>
      </c>
      <c r="N271" s="29">
        <f t="shared" si="84"/>
        <v>4.3466038956377585E-3</v>
      </c>
      <c r="O271" s="29">
        <f t="shared" si="69"/>
        <v>2.5461092856455744E-3</v>
      </c>
      <c r="P271" s="30">
        <f t="shared" si="77"/>
        <v>5.4249959340864394E-3</v>
      </c>
      <c r="Q271" s="30">
        <f t="shared" si="78"/>
        <v>3.5797485723799861E-3</v>
      </c>
      <c r="R271" s="30">
        <f t="shared" si="79"/>
        <v>3.6240566778548114E-3</v>
      </c>
      <c r="S271" s="30">
        <f t="shared" si="80"/>
        <v>4.5742054193029071E-3</v>
      </c>
      <c r="T271" s="30">
        <f t="shared" si="81"/>
        <v>3.2693096451376093E-3</v>
      </c>
      <c r="U271" s="30">
        <f t="shared" si="82"/>
        <v>4.4743561778714854E-3</v>
      </c>
      <c r="V271" s="30">
        <f t="shared" si="83"/>
        <v>7.9180494508571814E-4</v>
      </c>
    </row>
    <row r="272" spans="1:22" s="19" customFormat="1" ht="13.5" x14ac:dyDescent="0.25">
      <c r="A272" s="18" t="s">
        <v>231</v>
      </c>
      <c r="B272" s="23">
        <v>552.12750666889326</v>
      </c>
      <c r="C272" s="23">
        <v>315.12865193499869</v>
      </c>
      <c r="D272" s="23">
        <v>320.58375214144274</v>
      </c>
      <c r="E272" s="23">
        <v>269.25134682344708</v>
      </c>
      <c r="F272" s="23">
        <v>312.22058176911037</v>
      </c>
      <c r="G272" s="35">
        <v>240.06494521859324</v>
      </c>
      <c r="H272" s="37">
        <v>122.64280309999999</v>
      </c>
      <c r="I272" s="29">
        <f t="shared" si="70"/>
        <v>7.9152974062552343E-3</v>
      </c>
      <c r="J272" s="29">
        <f t="shared" si="71"/>
        <v>4.3619544755633989E-3</v>
      </c>
      <c r="K272" s="29">
        <f t="shared" si="72"/>
        <v>6.2997471376952385E-3</v>
      </c>
      <c r="L272" s="29">
        <f t="shared" si="73"/>
        <v>6.0778484777569549E-3</v>
      </c>
      <c r="M272" s="29">
        <f t="shared" si="74"/>
        <v>7.4580625989866438E-3</v>
      </c>
      <c r="N272" s="29">
        <f t="shared" si="84"/>
        <v>5.2327750383086395E-3</v>
      </c>
      <c r="O272" s="29">
        <f t="shared" si="69"/>
        <v>6.079281574798665E-3</v>
      </c>
      <c r="P272" s="30">
        <f t="shared" si="77"/>
        <v>5.5666892893655182E-3</v>
      </c>
      <c r="Q272" s="30">
        <f t="shared" si="78"/>
        <v>3.6463442059107842E-3</v>
      </c>
      <c r="R272" s="30">
        <f t="shared" si="79"/>
        <v>3.77052869083221E-3</v>
      </c>
      <c r="S272" s="30">
        <f t="shared" si="80"/>
        <v>4.7774308977825463E-3</v>
      </c>
      <c r="T272" s="30">
        <f t="shared" si="81"/>
        <v>3.6631236479546668E-3</v>
      </c>
      <c r="U272" s="30">
        <f t="shared" si="82"/>
        <v>4.7148815364393597E-3</v>
      </c>
      <c r="V272" s="30">
        <f t="shared" si="83"/>
        <v>2.2960312537906907E-3</v>
      </c>
    </row>
    <row r="273" spans="1:22" s="19" customFormat="1" ht="13.5" x14ac:dyDescent="0.25">
      <c r="A273" s="18" t="s">
        <v>232</v>
      </c>
      <c r="B273" s="23">
        <v>556.79551328665639</v>
      </c>
      <c r="C273" s="23">
        <v>316.99239578675792</v>
      </c>
      <c r="D273" s="23">
        <v>321.70971113723982</v>
      </c>
      <c r="E273" s="23">
        <v>270.80700201999701</v>
      </c>
      <c r="F273" s="23">
        <v>313.37751665972576</v>
      </c>
      <c r="G273" s="35">
        <v>241.34454512659866</v>
      </c>
      <c r="H273" s="37">
        <v>123.01856454999999</v>
      </c>
      <c r="I273" s="29">
        <f t="shared" si="70"/>
        <v>8.4545808013193127E-3</v>
      </c>
      <c r="J273" s="29">
        <f t="shared" si="71"/>
        <v>5.9142316647985138E-3</v>
      </c>
      <c r="K273" s="29">
        <f t="shared" si="72"/>
        <v>3.5122147902876258E-3</v>
      </c>
      <c r="L273" s="29">
        <f t="shared" si="73"/>
        <v>5.777706276693227E-3</v>
      </c>
      <c r="M273" s="29">
        <f t="shared" si="74"/>
        <v>3.7055048839507699E-3</v>
      </c>
      <c r="N273" s="29">
        <f t="shared" si="84"/>
        <v>5.3302238977051483E-3</v>
      </c>
      <c r="O273" s="29">
        <f t="shared" si="69"/>
        <v>3.0638687350745888E-3</v>
      </c>
      <c r="P273" s="30">
        <f t="shared" si="77"/>
        <v>5.98803681843256E-3</v>
      </c>
      <c r="Q273" s="30">
        <f t="shared" si="78"/>
        <v>3.8663018860693953E-3</v>
      </c>
      <c r="R273" s="30">
        <f t="shared" si="79"/>
        <v>3.9665308080862275E-3</v>
      </c>
      <c r="S273" s="30">
        <f t="shared" si="80"/>
        <v>4.9689372906815124E-3</v>
      </c>
      <c r="T273" s="30">
        <f t="shared" si="81"/>
        <v>3.755155025288236E-3</v>
      </c>
      <c r="U273" s="30">
        <f t="shared" si="82"/>
        <v>4.8905240468761152E-3</v>
      </c>
      <c r="V273" s="30">
        <f t="shared" si="83"/>
        <v>3.2845106885775791E-3</v>
      </c>
    </row>
    <row r="274" spans="1:22" s="19" customFormat="1" ht="13.5" x14ac:dyDescent="0.25">
      <c r="A274" s="18" t="s">
        <v>233</v>
      </c>
      <c r="B274" s="23">
        <v>560.91137405578593</v>
      </c>
      <c r="C274" s="23">
        <v>318.19813584335884</v>
      </c>
      <c r="D274" s="23">
        <v>322.73027662963301</v>
      </c>
      <c r="E274" s="23">
        <v>271.86984200243347</v>
      </c>
      <c r="F274" s="23">
        <v>314.38605336195565</v>
      </c>
      <c r="G274" s="35">
        <v>242.62701316830376</v>
      </c>
      <c r="H274" s="37">
        <v>123.27790338</v>
      </c>
      <c r="I274" s="29">
        <f t="shared" si="70"/>
        <v>7.3920508892652689E-3</v>
      </c>
      <c r="J274" s="29">
        <f t="shared" si="71"/>
        <v>3.8036876361287313E-3</v>
      </c>
      <c r="K274" s="29">
        <f t="shared" si="72"/>
        <v>3.1723179533048678E-3</v>
      </c>
      <c r="L274" s="29">
        <f t="shared" si="73"/>
        <v>3.9247138165134123E-3</v>
      </c>
      <c r="M274" s="29">
        <f t="shared" si="74"/>
        <v>3.2182803443585508E-3</v>
      </c>
      <c r="N274" s="29">
        <f t="shared" si="84"/>
        <v>5.3138472263061735E-3</v>
      </c>
      <c r="O274" s="29">
        <f t="shared" si="69"/>
        <v>2.1081275899183329E-3</v>
      </c>
      <c r="P274" s="30">
        <f t="shared" si="77"/>
        <v>6.4277214570140594E-3</v>
      </c>
      <c r="Q274" s="30">
        <f t="shared" si="78"/>
        <v>4.0697410608508365E-3</v>
      </c>
      <c r="R274" s="30">
        <f t="shared" si="79"/>
        <v>4.2918094811717038E-3</v>
      </c>
      <c r="S274" s="30">
        <f t="shared" si="80"/>
        <v>5.1175889907049523E-3</v>
      </c>
      <c r="T274" s="30">
        <f t="shared" si="81"/>
        <v>3.9253226857281212E-3</v>
      </c>
      <c r="U274" s="30">
        <f t="shared" si="82"/>
        <v>5.0113603114649886E-3</v>
      </c>
      <c r="V274" s="30">
        <f t="shared" si="83"/>
        <v>2.9855479738360117E-3</v>
      </c>
    </row>
    <row r="275" spans="1:22" s="19" customFormat="1" ht="13.5" x14ac:dyDescent="0.25">
      <c r="A275" s="18" t="s">
        <v>234</v>
      </c>
      <c r="B275" s="23">
        <v>566.04926969893768</v>
      </c>
      <c r="C275" s="23">
        <v>319.95939639588607</v>
      </c>
      <c r="D275" s="23">
        <v>325.19940356910621</v>
      </c>
      <c r="E275" s="23">
        <v>273.43150132949904</v>
      </c>
      <c r="F275" s="23">
        <v>315.71518282758814</v>
      </c>
      <c r="G275" s="35">
        <v>243.76728519622199</v>
      </c>
      <c r="H275" s="37">
        <v>122.63925084</v>
      </c>
      <c r="I275" s="29">
        <f t="shared" si="70"/>
        <v>9.1599063253097034E-3</v>
      </c>
      <c r="J275" s="29">
        <f t="shared" si="71"/>
        <v>5.5351064451058208E-3</v>
      </c>
      <c r="K275" s="29">
        <f t="shared" si="72"/>
        <v>7.6507446566805451E-3</v>
      </c>
      <c r="L275" s="29">
        <f t="shared" si="73"/>
        <v>5.7441432840189448E-3</v>
      </c>
      <c r="M275" s="29">
        <f t="shared" si="74"/>
        <v>4.2276985617496566E-3</v>
      </c>
      <c r="N275" s="29">
        <f t="shared" ref="N275:N281" si="85">(+G275-G274)/G274</f>
        <v>4.6996911556886423E-3</v>
      </c>
      <c r="O275" s="29">
        <f t="shared" si="69"/>
        <v>-5.180592162014391E-3</v>
      </c>
      <c r="P275" s="30">
        <f t="shared" si="77"/>
        <v>6.8434175604393686E-3</v>
      </c>
      <c r="Q275" s="30">
        <f t="shared" si="78"/>
        <v>4.3038114543398802E-3</v>
      </c>
      <c r="R275" s="30">
        <f t="shared" si="79"/>
        <v>4.5129124158492049E-3</v>
      </c>
      <c r="S275" s="30">
        <f t="shared" si="80"/>
        <v>5.2949336800344826E-3</v>
      </c>
      <c r="T275" s="30">
        <f t="shared" si="81"/>
        <v>4.0952454893223612E-3</v>
      </c>
      <c r="U275" s="30">
        <f t="shared" si="82"/>
        <v>5.0292873902031418E-3</v>
      </c>
      <c r="V275" s="30">
        <f t="shared" si="83"/>
        <v>2.0108614728852696E-3</v>
      </c>
    </row>
    <row r="276" spans="1:22" s="19" customFormat="1" ht="13.5" x14ac:dyDescent="0.25">
      <c r="A276" s="18" t="s">
        <v>235</v>
      </c>
      <c r="B276" s="23">
        <v>567.76966372940615</v>
      </c>
      <c r="C276" s="23">
        <v>320.35295960011416</v>
      </c>
      <c r="D276" s="23">
        <v>326.14845895794764</v>
      </c>
      <c r="E276" s="23">
        <v>274.11894823999899</v>
      </c>
      <c r="F276" s="23">
        <v>316.88053249894659</v>
      </c>
      <c r="G276" s="35">
        <v>244.6973614665381</v>
      </c>
      <c r="H276" s="37">
        <v>123.51845614</v>
      </c>
      <c r="I276" s="29">
        <f t="shared" si="70"/>
        <v>3.0393008569439338E-3</v>
      </c>
      <c r="J276" s="29">
        <f t="shared" si="71"/>
        <v>1.2300410885296555E-3</v>
      </c>
      <c r="K276" s="29">
        <f t="shared" si="72"/>
        <v>2.9183798568675774E-3</v>
      </c>
      <c r="L276" s="29">
        <f t="shared" si="73"/>
        <v>2.5141467137377656E-3</v>
      </c>
      <c r="M276" s="29">
        <f t="shared" si="74"/>
        <v>3.6911423166964149E-3</v>
      </c>
      <c r="N276" s="29">
        <f t="shared" si="85"/>
        <v>3.8154269534873653E-3</v>
      </c>
      <c r="O276" s="29">
        <f t="shared" si="69"/>
        <v>7.1690367804597985E-3</v>
      </c>
      <c r="P276" s="30">
        <f t="shared" si="77"/>
        <v>6.4391770605802196E-3</v>
      </c>
      <c r="Q276" s="30">
        <f t="shared" si="78"/>
        <v>4.0869551849249319E-3</v>
      </c>
      <c r="R276" s="30">
        <f t="shared" si="79"/>
        <v>4.4077320781174927E-3</v>
      </c>
      <c r="S276" s="30">
        <f t="shared" si="80"/>
        <v>5.0852920166966449E-3</v>
      </c>
      <c r="T276" s="30">
        <f t="shared" si="81"/>
        <v>4.0858481041165526E-3</v>
      </c>
      <c r="U276" s="30">
        <f t="shared" si="82"/>
        <v>4.9012606610213021E-3</v>
      </c>
      <c r="V276" s="30">
        <f t="shared" si="83"/>
        <v>2.1907567319497459E-3</v>
      </c>
    </row>
    <row r="277" spans="1:22" s="19" customFormat="1" ht="13.5" x14ac:dyDescent="0.25">
      <c r="A277" s="18" t="s">
        <v>236</v>
      </c>
      <c r="B277" s="23">
        <v>568.77688551393635</v>
      </c>
      <c r="C277" s="23">
        <v>320.50248021661901</v>
      </c>
      <c r="D277" s="23">
        <v>325.81626524137641</v>
      </c>
      <c r="E277" s="23">
        <v>274.82187022825309</v>
      </c>
      <c r="F277" s="23">
        <v>317.29386978051889</v>
      </c>
      <c r="G277" s="35">
        <v>245.31714026114969</v>
      </c>
      <c r="H277" s="37">
        <v>124.77716065</v>
      </c>
      <c r="I277" s="29">
        <f t="shared" si="70"/>
        <v>1.7739971838478408E-3</v>
      </c>
      <c r="J277" s="29">
        <f t="shared" si="71"/>
        <v>4.6673711612181122E-4</v>
      </c>
      <c r="K277" s="29">
        <f t="shared" si="72"/>
        <v>-1.0185352941191037E-3</v>
      </c>
      <c r="L277" s="29">
        <f t="shared" si="73"/>
        <v>2.5642955102785376E-3</v>
      </c>
      <c r="M277" s="29">
        <f t="shared" si="74"/>
        <v>1.3043946824776006E-3</v>
      </c>
      <c r="N277" s="29">
        <f t="shared" si="85"/>
        <v>2.5328380776036461E-3</v>
      </c>
      <c r="O277" s="29">
        <f t="shared" si="69"/>
        <v>1.019041647163516E-2</v>
      </c>
      <c r="P277" s="30">
        <f t="shared" si="77"/>
        <v>5.8299445919625104E-3</v>
      </c>
      <c r="Q277" s="30">
        <f t="shared" si="78"/>
        <v>3.6228531460607053E-3</v>
      </c>
      <c r="R277" s="30">
        <f t="shared" si="79"/>
        <v>3.8374546104939233E-3</v>
      </c>
      <c r="S277" s="30">
        <f t="shared" si="80"/>
        <v>4.8011602689405899E-3</v>
      </c>
      <c r="T277" s="30">
        <f t="shared" si="81"/>
        <v>3.8451564507066762E-3</v>
      </c>
      <c r="U277" s="30">
        <f t="shared" si="82"/>
        <v>4.6167902678266046E-3</v>
      </c>
      <c r="V277" s="30">
        <f t="shared" si="83"/>
        <v>2.3873038569811604E-3</v>
      </c>
    </row>
    <row r="278" spans="1:22" s="19" customFormat="1" ht="13.5" x14ac:dyDescent="0.25">
      <c r="A278" s="18" t="s">
        <v>237</v>
      </c>
      <c r="B278" s="23">
        <v>572.69340421841332</v>
      </c>
      <c r="C278" s="23">
        <v>322.36890052171515</v>
      </c>
      <c r="D278" s="23">
        <v>328.35065501322089</v>
      </c>
      <c r="E278" s="23">
        <v>276.7614273549209</v>
      </c>
      <c r="F278" s="23">
        <v>319.37173224161921</v>
      </c>
      <c r="G278" s="35">
        <v>246.07520970038209</v>
      </c>
      <c r="H278" s="37">
        <v>124.10076221999999</v>
      </c>
      <c r="I278" s="29">
        <f t="shared" si="70"/>
        <v>6.8858612299936848E-3</v>
      </c>
      <c r="J278" s="29">
        <f t="shared" si="71"/>
        <v>5.8234192254446159E-3</v>
      </c>
      <c r="K278" s="29">
        <f t="shared" si="72"/>
        <v>7.778585792722492E-3</v>
      </c>
      <c r="L278" s="29">
        <f t="shared" si="73"/>
        <v>7.0575064679419793E-3</v>
      </c>
      <c r="M278" s="29">
        <f t="shared" si="74"/>
        <v>6.5487003027749633E-3</v>
      </c>
      <c r="N278" s="29">
        <f t="shared" si="85"/>
        <v>3.0901609175184659E-3</v>
      </c>
      <c r="O278" s="29">
        <f t="shared" si="69"/>
        <v>-5.4208512717908693E-3</v>
      </c>
      <c r="P278" s="30">
        <f t="shared" si="77"/>
        <v>6.0166038833084261E-3</v>
      </c>
      <c r="Q278" s="30">
        <f t="shared" si="78"/>
        <v>3.6398921525390062E-3</v>
      </c>
      <c r="R278" s="30">
        <f t="shared" si="79"/>
        <v>4.1207687235873119E-3</v>
      </c>
      <c r="S278" s="30">
        <f t="shared" si="80"/>
        <v>4.9832172333631524E-3</v>
      </c>
      <c r="T278" s="30">
        <f t="shared" si="81"/>
        <v>4.1724888148396153E-3</v>
      </c>
      <c r="U278" s="30">
        <f t="shared" si="82"/>
        <v>4.2759470504116952E-3</v>
      </c>
      <c r="V278" s="30">
        <f t="shared" si="83"/>
        <v>9.4616032979463174E-4</v>
      </c>
    </row>
    <row r="279" spans="1:22" s="19" customFormat="1" ht="13.5" x14ac:dyDescent="0.25">
      <c r="A279" s="18" t="s">
        <v>238</v>
      </c>
      <c r="B279" s="23">
        <v>576.12841426211401</v>
      </c>
      <c r="C279" s="23">
        <v>324.01264781187461</v>
      </c>
      <c r="D279" s="23">
        <v>329.63356034014055</v>
      </c>
      <c r="E279" s="23">
        <v>278.08264092706202</v>
      </c>
      <c r="F279" s="23">
        <v>320.34964939474082</v>
      </c>
      <c r="G279" s="35">
        <v>247.06729134500867</v>
      </c>
      <c r="H279" s="37">
        <v>123.84396769</v>
      </c>
      <c r="I279" s="29">
        <f t="shared" si="70"/>
        <v>5.9979912784025088E-3</v>
      </c>
      <c r="J279" s="29">
        <f t="shared" si="71"/>
        <v>5.0989636019456615E-3</v>
      </c>
      <c r="K279" s="29">
        <f t="shared" si="72"/>
        <v>3.9071197432756916E-3</v>
      </c>
      <c r="L279" s="29">
        <f t="shared" si="73"/>
        <v>4.7738356633302975E-3</v>
      </c>
      <c r="M279" s="29">
        <f t="shared" si="74"/>
        <v>3.0620028462060964E-3</v>
      </c>
      <c r="N279" s="29">
        <f t="shared" si="85"/>
        <v>4.0316196248883652E-3</v>
      </c>
      <c r="O279" s="29">
        <f t="shared" si="69"/>
        <v>-2.0692421658519726E-3</v>
      </c>
      <c r="P279" s="30">
        <f t="shared" si="77"/>
        <v>6.0227906104119268E-3</v>
      </c>
      <c r="Q279" s="30">
        <f t="shared" si="78"/>
        <v>3.5911153405072936E-3</v>
      </c>
      <c r="R279" s="30">
        <f t="shared" si="79"/>
        <v>4.0600173995008993E-3</v>
      </c>
      <c r="S279" s="30">
        <f t="shared" si="80"/>
        <v>4.8367641973096594E-3</v>
      </c>
      <c r="T279" s="30">
        <f t="shared" si="81"/>
        <v>3.973894269919869E-3</v>
      </c>
      <c r="U279" s="30">
        <f t="shared" si="82"/>
        <v>4.1700157524521674E-3</v>
      </c>
      <c r="V279" s="30">
        <f t="shared" si="83"/>
        <v>1.7697992658194254E-5</v>
      </c>
    </row>
    <row r="280" spans="1:22" s="19" customFormat="1" ht="13.5" x14ac:dyDescent="0.25">
      <c r="A280" s="18" t="s">
        <v>239</v>
      </c>
      <c r="B280" s="23">
        <v>580.09272408843935</v>
      </c>
      <c r="C280" s="23">
        <v>325.02633662767818</v>
      </c>
      <c r="D280" s="23">
        <v>330.62263157034397</v>
      </c>
      <c r="E280" s="23">
        <v>278.82395422703615</v>
      </c>
      <c r="F280" s="23">
        <v>321.33004300464523</v>
      </c>
      <c r="G280" s="35">
        <v>248.03946987563376</v>
      </c>
      <c r="H280" s="37">
        <v>125.21553752</v>
      </c>
      <c r="I280" s="29">
        <f t="shared" si="70"/>
        <v>6.8809482889378108E-3</v>
      </c>
      <c r="J280" s="29">
        <f t="shared" si="71"/>
        <v>3.1285470571880913E-3</v>
      </c>
      <c r="K280" s="29">
        <f t="shared" si="72"/>
        <v>3.0005173902281795E-3</v>
      </c>
      <c r="L280" s="29">
        <f t="shared" si="73"/>
        <v>2.6658021424953889E-3</v>
      </c>
      <c r="M280" s="29">
        <f t="shared" si="74"/>
        <v>3.0603860867546994E-3</v>
      </c>
      <c r="N280" s="29">
        <f t="shared" si="85"/>
        <v>3.9348734724562184E-3</v>
      </c>
      <c r="O280" s="29">
        <f t="shared" si="69"/>
        <v>1.1074982944936352E-2</v>
      </c>
      <c r="P280" s="30">
        <f t="shared" si="77"/>
        <v>6.218428441289268E-3</v>
      </c>
      <c r="Q280" s="30">
        <f t="shared" si="78"/>
        <v>3.5389109617089622E-3</v>
      </c>
      <c r="R280" s="30">
        <f t="shared" si="79"/>
        <v>4.1398211157128743E-3</v>
      </c>
      <c r="S280" s="30">
        <f t="shared" si="80"/>
        <v>4.6527017474626356E-3</v>
      </c>
      <c r="T280" s="30">
        <f t="shared" si="81"/>
        <v>4.0157334357662023E-3</v>
      </c>
      <c r="U280" s="30">
        <f t="shared" si="82"/>
        <v>4.1521459715433947E-3</v>
      </c>
      <c r="V280" s="30">
        <f t="shared" si="83"/>
        <v>1.4874734768382792E-3</v>
      </c>
    </row>
    <row r="281" spans="1:22" s="19" customFormat="1" ht="13.5" x14ac:dyDescent="0.25">
      <c r="A281" s="18" t="s">
        <v>240</v>
      </c>
      <c r="B281" s="23">
        <v>584.14548418308777</v>
      </c>
      <c r="C281" s="23">
        <v>326.63677307009141</v>
      </c>
      <c r="D281" s="23">
        <v>332.11395044353452</v>
      </c>
      <c r="E281" s="23">
        <v>279.60468979692183</v>
      </c>
      <c r="F281" s="23">
        <v>322.71329173633251</v>
      </c>
      <c r="G281" s="35">
        <v>249.08172894443595</v>
      </c>
      <c r="H281" s="37">
        <v>125.08157514</v>
      </c>
      <c r="I281" s="29">
        <f t="shared" si="70"/>
        <v>6.9864004948811372E-3</v>
      </c>
      <c r="J281" s="29">
        <f t="shared" si="71"/>
        <v>4.9547875385187847E-3</v>
      </c>
      <c r="K281" s="29">
        <f t="shared" si="72"/>
        <v>4.5106375994507638E-3</v>
      </c>
      <c r="L281" s="29">
        <f t="shared" si="73"/>
        <v>2.8001022080403957E-3</v>
      </c>
      <c r="M281" s="29">
        <f t="shared" si="74"/>
        <v>4.3047600490542298E-3</v>
      </c>
      <c r="N281" s="29">
        <f t="shared" si="85"/>
        <v>4.2019887775311768E-3</v>
      </c>
      <c r="O281" s="29">
        <f t="shared" si="69"/>
        <v>-1.0698542900764432E-3</v>
      </c>
      <c r="P281" s="30">
        <f t="shared" si="77"/>
        <v>6.3248639879684571E-3</v>
      </c>
      <c r="Q281" s="30">
        <f t="shared" si="78"/>
        <v>3.6584563292811835E-3</v>
      </c>
      <c r="R281" s="30">
        <f t="shared" si="79"/>
        <v>4.3963705341816695E-3</v>
      </c>
      <c r="S281" s="30">
        <f t="shared" si="80"/>
        <v>4.4497164058499928E-3</v>
      </c>
      <c r="T281" s="30">
        <f t="shared" si="81"/>
        <v>4.0426269936358911E-3</v>
      </c>
      <c r="U281" s="30">
        <f t="shared" si="82"/>
        <v>4.2028256930885122E-3</v>
      </c>
      <c r="V281" s="30">
        <f t="shared" si="83"/>
        <v>1.8105445290913754E-3</v>
      </c>
    </row>
    <row r="282" spans="1:22" s="19" customFormat="1" ht="13.5" x14ac:dyDescent="0.25">
      <c r="A282" s="18" t="s">
        <v>241</v>
      </c>
      <c r="B282" s="23">
        <v>587.61976733089432</v>
      </c>
      <c r="C282" s="23">
        <v>328.77067217321348</v>
      </c>
      <c r="D282" s="23">
        <v>333.04374428346352</v>
      </c>
      <c r="E282" s="23">
        <v>280.64389106777395</v>
      </c>
      <c r="F282" s="23">
        <v>324.53763602388722</v>
      </c>
      <c r="G282" s="35">
        <v>250.16458066344035</v>
      </c>
      <c r="H282" s="37">
        <v>124.70297189</v>
      </c>
      <c r="I282" s="29">
        <f t="shared" si="70"/>
        <v>5.947633324025846E-3</v>
      </c>
      <c r="J282" s="29">
        <f t="shared" si="71"/>
        <v>6.5329420293537268E-3</v>
      </c>
      <c r="K282" s="29">
        <f t="shared" si="72"/>
        <v>2.7996229567811746E-3</v>
      </c>
      <c r="L282" s="29">
        <f t="shared" si="73"/>
        <v>3.7166804019163431E-3</v>
      </c>
      <c r="M282" s="29">
        <f t="shared" si="74"/>
        <v>5.653142694368036E-3</v>
      </c>
      <c r="N282" s="29">
        <f t="shared" ref="N282:N287" si="86">(+G282-G281)/G281</f>
        <v>4.3473751510932912E-3</v>
      </c>
      <c r="O282" s="29">
        <f t="shared" si="69"/>
        <v>-3.0268506738601471E-3</v>
      </c>
      <c r="P282" s="30">
        <f t="shared" si="77"/>
        <v>6.3462575221010682E-3</v>
      </c>
      <c r="Q282" s="30">
        <f t="shared" si="78"/>
        <v>3.9910081945094943E-3</v>
      </c>
      <c r="R282" s="30">
        <f t="shared" si="79"/>
        <v>4.1794114328967411E-3</v>
      </c>
      <c r="S282" s="30">
        <f t="shared" si="80"/>
        <v>4.3298082085283449E-3</v>
      </c>
      <c r="T282" s="30">
        <f t="shared" si="81"/>
        <v>4.0846289199710966E-3</v>
      </c>
      <c r="U282" s="30">
        <f t="shared" si="82"/>
        <v>4.2397853490187404E-3</v>
      </c>
      <c r="V282" s="30">
        <f t="shared" si="83"/>
        <v>2.1220360682395541E-3</v>
      </c>
    </row>
    <row r="283" spans="1:22" s="19" customFormat="1" ht="13.5" x14ac:dyDescent="0.25">
      <c r="A283" s="18" t="s">
        <v>242</v>
      </c>
      <c r="B283" s="23">
        <v>591.98055675038995</v>
      </c>
      <c r="C283" s="23">
        <v>331.20662503883528</v>
      </c>
      <c r="D283" s="23">
        <v>334.36890657765997</v>
      </c>
      <c r="E283" s="23">
        <v>281.96526161267855</v>
      </c>
      <c r="F283" s="23">
        <v>326.50974461488806</v>
      </c>
      <c r="G283" s="35">
        <v>251.0716957418278</v>
      </c>
      <c r="H283" s="37">
        <v>125.24813483</v>
      </c>
      <c r="I283" s="29">
        <f t="shared" si="70"/>
        <v>7.4211074268371729E-3</v>
      </c>
      <c r="J283" s="29">
        <f t="shared" si="71"/>
        <v>7.4092766532971458E-3</v>
      </c>
      <c r="K283" s="29">
        <f t="shared" si="72"/>
        <v>3.9789436581296666E-3</v>
      </c>
      <c r="L283" s="29">
        <f t="shared" si="73"/>
        <v>4.7083531370561435E-3</v>
      </c>
      <c r="M283" s="29">
        <f t="shared" si="74"/>
        <v>6.076671461474786E-3</v>
      </c>
      <c r="N283" s="29">
        <f t="shared" si="86"/>
        <v>3.626073187426315E-3</v>
      </c>
      <c r="O283" s="29">
        <f t="shared" si="69"/>
        <v>4.3716916424484525E-3</v>
      </c>
      <c r="P283" s="30">
        <f t="shared" si="77"/>
        <v>6.4879229588349534E-3</v>
      </c>
      <c r="Q283" s="30">
        <f t="shared" si="78"/>
        <v>4.5216412109996638E-3</v>
      </c>
      <c r="R283" s="30">
        <f t="shared" si="79"/>
        <v>4.0425246867753931E-3</v>
      </c>
      <c r="S283" s="30">
        <f t="shared" si="80"/>
        <v>4.3604278416482824E-3</v>
      </c>
      <c r="T283" s="30">
        <f t="shared" si="81"/>
        <v>4.3592289024043706E-3</v>
      </c>
      <c r="U283" s="30">
        <f t="shared" si="82"/>
        <v>4.1797411233344536E-3</v>
      </c>
      <c r="V283" s="30">
        <f t="shared" si="83"/>
        <v>2.2741679313064605E-3</v>
      </c>
    </row>
    <row r="284" spans="1:22" s="19" customFormat="1" ht="13.5" x14ac:dyDescent="0.25">
      <c r="A284" s="18" t="s">
        <v>243</v>
      </c>
      <c r="B284" s="23">
        <v>595.62181477241313</v>
      </c>
      <c r="C284" s="23">
        <v>333.20662950952499</v>
      </c>
      <c r="D284" s="23">
        <v>335.99095775838344</v>
      </c>
      <c r="E284" s="23">
        <v>283.08551657202401</v>
      </c>
      <c r="F284" s="23">
        <v>327.41965236962506</v>
      </c>
      <c r="G284" s="35">
        <v>251.97091971158102</v>
      </c>
      <c r="H284" s="37">
        <v>125.70309906</v>
      </c>
      <c r="I284" s="29">
        <f t="shared" si="70"/>
        <v>6.1509757043566645E-3</v>
      </c>
      <c r="J284" s="29">
        <f t="shared" si="71"/>
        <v>6.0385400517130186E-3</v>
      </c>
      <c r="K284" s="29">
        <f t="shared" si="72"/>
        <v>4.8510825881674475E-3</v>
      </c>
      <c r="L284" s="29">
        <f t="shared" si="73"/>
        <v>3.9730247369418751E-3</v>
      </c>
      <c r="M284" s="29">
        <f t="shared" si="74"/>
        <v>2.7867705933561347E-3</v>
      </c>
      <c r="N284" s="29">
        <f t="shared" si="86"/>
        <v>3.5815425832702282E-3</v>
      </c>
      <c r="O284" s="29">
        <f t="shared" si="69"/>
        <v>3.632503035813884E-3</v>
      </c>
      <c r="P284" s="30">
        <f t="shared" si="77"/>
        <v>6.3408961503434065E-3</v>
      </c>
      <c r="Q284" s="30">
        <f t="shared" si="78"/>
        <v>4.6613566756787978E-3</v>
      </c>
      <c r="R284" s="30">
        <f t="shared" si="79"/>
        <v>3.9218026409814106E-3</v>
      </c>
      <c r="S284" s="30">
        <f t="shared" si="80"/>
        <v>4.1850258632470253E-3</v>
      </c>
      <c r="T284" s="30">
        <f t="shared" si="81"/>
        <v>3.9699545686018283E-3</v>
      </c>
      <c r="U284" s="30">
        <f t="shared" si="82"/>
        <v>4.0421384187479198E-3</v>
      </c>
      <c r="V284" s="30">
        <f t="shared" si="83"/>
        <v>2.0702697197243955E-3</v>
      </c>
    </row>
    <row r="285" spans="1:22" s="19" customFormat="1" ht="13.5" x14ac:dyDescent="0.25">
      <c r="A285" s="18" t="s">
        <v>244</v>
      </c>
      <c r="B285" s="23">
        <v>599.31522451635567</v>
      </c>
      <c r="C285" s="23">
        <v>334.7544756405531</v>
      </c>
      <c r="D285" s="23">
        <v>337.24160317480766</v>
      </c>
      <c r="E285" s="23">
        <v>283.89512705083354</v>
      </c>
      <c r="F285" s="23">
        <v>328.52701668017647</v>
      </c>
      <c r="G285" s="35">
        <v>252.85079490520016</v>
      </c>
      <c r="H285" s="37">
        <v>126.76716450000001</v>
      </c>
      <c r="I285" s="29">
        <f t="shared" si="70"/>
        <v>6.2009309470201137E-3</v>
      </c>
      <c r="J285" s="29">
        <f t="shared" si="71"/>
        <v>4.645304126471057E-3</v>
      </c>
      <c r="K285" s="29">
        <f t="shared" si="72"/>
        <v>3.722259148782151E-3</v>
      </c>
      <c r="L285" s="29">
        <f t="shared" si="73"/>
        <v>2.8599501967227865E-3</v>
      </c>
      <c r="M285" s="29">
        <f t="shared" si="74"/>
        <v>3.3820948209343006E-3</v>
      </c>
      <c r="N285" s="29">
        <f t="shared" si="86"/>
        <v>3.4919711950343042E-3</v>
      </c>
      <c r="O285" s="29">
        <f t="shared" si="69"/>
        <v>8.4649101570050608E-3</v>
      </c>
      <c r="P285" s="30">
        <f t="shared" si="77"/>
        <v>6.1530919958184731E-3</v>
      </c>
      <c r="Q285" s="30">
        <f t="shared" si="78"/>
        <v>4.5556127141515102E-3</v>
      </c>
      <c r="R285" s="30">
        <f t="shared" si="79"/>
        <v>3.939306337522621E-3</v>
      </c>
      <c r="S285" s="30">
        <f t="shared" si="80"/>
        <v>3.9418795232494886E-3</v>
      </c>
      <c r="T285" s="30">
        <f t="shared" si="81"/>
        <v>3.9430037300171228E-3</v>
      </c>
      <c r="U285" s="30">
        <f t="shared" si="82"/>
        <v>3.88895069352535E-3</v>
      </c>
      <c r="V285" s="30">
        <f t="shared" si="83"/>
        <v>2.5203565048852682E-3</v>
      </c>
    </row>
    <row r="286" spans="1:22" s="19" customFormat="1" ht="13.5" x14ac:dyDescent="0.25">
      <c r="A286" s="18" t="s">
        <v>245</v>
      </c>
      <c r="B286" s="23">
        <v>601.98502266531204</v>
      </c>
      <c r="C286" s="23">
        <v>335.88569559744042</v>
      </c>
      <c r="D286" s="23">
        <v>337.22855162348003</v>
      </c>
      <c r="E286" s="23">
        <v>284.66005547736552</v>
      </c>
      <c r="F286" s="23">
        <v>329.27280091993947</v>
      </c>
      <c r="G286" s="35">
        <v>253.7102637653588</v>
      </c>
      <c r="H286" s="37">
        <v>126.67394892999999</v>
      </c>
      <c r="I286" s="29">
        <f t="shared" si="70"/>
        <v>4.4547477516708976E-3</v>
      </c>
      <c r="J286" s="29">
        <f t="shared" si="71"/>
        <v>3.3792526738372366E-3</v>
      </c>
      <c r="K286" s="29">
        <f t="shared" si="72"/>
        <v>-3.8700893379604214E-5</v>
      </c>
      <c r="L286" s="29">
        <f t="shared" si="73"/>
        <v>2.6944049180351536E-3</v>
      </c>
      <c r="M286" s="29">
        <f t="shared" si="74"/>
        <v>2.2700849607416732E-3</v>
      </c>
      <c r="N286" s="29">
        <f t="shared" si="86"/>
        <v>3.3991147248751113E-3</v>
      </c>
      <c r="O286" s="29">
        <f t="shared" si="69"/>
        <v>-7.353289818201491E-4</v>
      </c>
      <c r="P286" s="30">
        <f t="shared" si="77"/>
        <v>5.9083167343522772E-3</v>
      </c>
      <c r="Q286" s="30">
        <f t="shared" si="78"/>
        <v>4.520243133960552E-3</v>
      </c>
      <c r="R286" s="30">
        <f t="shared" si="79"/>
        <v>3.6717214336322488E-3</v>
      </c>
      <c r="S286" s="30">
        <f t="shared" si="80"/>
        <v>3.8393537817096334E-3</v>
      </c>
      <c r="T286" s="30">
        <f t="shared" si="81"/>
        <v>3.8639874480490498E-3</v>
      </c>
      <c r="U286" s="30">
        <f t="shared" si="82"/>
        <v>3.7293896517394281E-3</v>
      </c>
      <c r="V286" s="30">
        <f t="shared" si="83"/>
        <v>2.2834017905737276E-3</v>
      </c>
    </row>
    <row r="287" spans="1:22" s="19" customFormat="1" ht="13.5" x14ac:dyDescent="0.25">
      <c r="A287" s="18" t="s">
        <v>246</v>
      </c>
      <c r="B287" s="23">
        <v>607.13065662084023</v>
      </c>
      <c r="C287" s="23">
        <v>337.95386405896545</v>
      </c>
      <c r="D287" s="23">
        <v>338.39206032931008</v>
      </c>
      <c r="E287" s="23">
        <v>285.86279864345079</v>
      </c>
      <c r="F287" s="23">
        <v>330.65951808654529</v>
      </c>
      <c r="G287" s="35">
        <v>254.7721412490383</v>
      </c>
      <c r="H287" s="37">
        <v>128.74102056999999</v>
      </c>
      <c r="I287" s="29">
        <f t="shared" si="70"/>
        <v>8.5477773728417517E-3</v>
      </c>
      <c r="J287" s="29">
        <f t="shared" si="71"/>
        <v>6.1573579602619841E-3</v>
      </c>
      <c r="K287" s="29">
        <f t="shared" si="72"/>
        <v>3.4502081755198666E-3</v>
      </c>
      <c r="L287" s="29">
        <f t="shared" si="73"/>
        <v>4.2251912164785795E-3</v>
      </c>
      <c r="M287" s="29">
        <f t="shared" si="74"/>
        <v>4.2114537329883831E-3</v>
      </c>
      <c r="N287" s="29">
        <f t="shared" si="86"/>
        <v>4.1853942679337622E-3</v>
      </c>
      <c r="O287" s="29">
        <f t="shared" si="69"/>
        <v>1.6318048481635778E-2</v>
      </c>
      <c r="P287" s="30">
        <f t="shared" si="77"/>
        <v>5.8573059883132812E-3</v>
      </c>
      <c r="Q287" s="30">
        <f t="shared" si="78"/>
        <v>4.5720974268902322E-3</v>
      </c>
      <c r="R287" s="30">
        <f t="shared" si="79"/>
        <v>3.3216767268688589E-3</v>
      </c>
      <c r="S287" s="30">
        <f t="shared" si="80"/>
        <v>3.7127744427479371E-3</v>
      </c>
      <c r="T287" s="30">
        <f t="shared" si="81"/>
        <v>3.8626337123189428E-3</v>
      </c>
      <c r="U287" s="30">
        <f t="shared" si="82"/>
        <v>3.6865315777598541E-3</v>
      </c>
      <c r="V287" s="30">
        <f t="shared" si="83"/>
        <v>4.0749551775445753E-3</v>
      </c>
    </row>
    <row r="288" spans="1:22" s="19" customFormat="1" ht="13.5" x14ac:dyDescent="0.25">
      <c r="A288" s="18" t="s">
        <v>247</v>
      </c>
      <c r="B288" s="23">
        <v>610.76809184830176</v>
      </c>
      <c r="C288" s="23">
        <v>339.67142620246926</v>
      </c>
      <c r="D288" s="23">
        <v>338.85730367156418</v>
      </c>
      <c r="E288" s="23">
        <v>287.16933482822344</v>
      </c>
      <c r="F288" s="23">
        <v>331.42350665490198</v>
      </c>
      <c r="G288" s="35">
        <v>255.81726034210428</v>
      </c>
      <c r="H288" s="37">
        <v>129.06747504000001</v>
      </c>
      <c r="I288" s="29">
        <f t="shared" si="70"/>
        <v>5.9911901792387267E-3</v>
      </c>
      <c r="J288" s="29">
        <f t="shared" si="71"/>
        <v>5.0822385128999024E-3</v>
      </c>
      <c r="K288" s="29">
        <f t="shared" si="72"/>
        <v>1.374864829279213E-3</v>
      </c>
      <c r="L288" s="29">
        <f t="shared" si="73"/>
        <v>4.5705009220254013E-3</v>
      </c>
      <c r="M288" s="29">
        <f t="shared" si="74"/>
        <v>2.310499249432559E-3</v>
      </c>
      <c r="N288" s="29">
        <f t="shared" ref="N288:N312" si="87">(+G288-G287)/G287</f>
        <v>4.1021717992485683E-3</v>
      </c>
      <c r="O288" s="29">
        <f t="shared" si="69"/>
        <v>2.5357455499004193E-3</v>
      </c>
      <c r="P288" s="30">
        <f t="shared" si="77"/>
        <v>6.1032967651711801E-3</v>
      </c>
      <c r="Q288" s="30">
        <f t="shared" si="78"/>
        <v>4.8931138789210862E-3</v>
      </c>
      <c r="R288" s="30">
        <f t="shared" si="79"/>
        <v>3.1930504745698277E-3</v>
      </c>
      <c r="S288" s="30">
        <f t="shared" si="80"/>
        <v>3.8841372934385731E-3</v>
      </c>
      <c r="T288" s="30">
        <f t="shared" si="81"/>
        <v>3.7475801233802885E-3</v>
      </c>
      <c r="U288" s="30">
        <f t="shared" si="82"/>
        <v>3.7104269815732872E-3</v>
      </c>
      <c r="V288" s="30">
        <f t="shared" si="83"/>
        <v>3.688847574997961E-3</v>
      </c>
    </row>
    <row r="289" spans="1:22" s="19" customFormat="1" ht="13.5" x14ac:dyDescent="0.25">
      <c r="A289" s="18" t="s">
        <v>248</v>
      </c>
      <c r="B289" s="23">
        <v>614.75576802308228</v>
      </c>
      <c r="C289" s="23">
        <v>341.66932194075923</v>
      </c>
      <c r="D289" s="23">
        <v>339.40342063550457</v>
      </c>
      <c r="E289" s="23">
        <v>288.18777495359876</v>
      </c>
      <c r="F289" s="23">
        <v>332.95561134121152</v>
      </c>
      <c r="G289" s="35">
        <v>256.90546544728517</v>
      </c>
      <c r="H289" s="37">
        <v>128.25128013</v>
      </c>
      <c r="I289" s="29">
        <f t="shared" si="70"/>
        <v>6.5289530150683577E-3</v>
      </c>
      <c r="J289" s="29">
        <f t="shared" si="71"/>
        <v>5.8818481160645992E-3</v>
      </c>
      <c r="K289" s="29">
        <f t="shared" si="72"/>
        <v>1.6116428892726871E-3</v>
      </c>
      <c r="L289" s="29">
        <f t="shared" si="73"/>
        <v>3.5464793829206131E-3</v>
      </c>
      <c r="M289" s="29">
        <f t="shared" si="74"/>
        <v>4.6228003009601152E-3</v>
      </c>
      <c r="N289" s="29">
        <f t="shared" si="87"/>
        <v>4.2538376954144299E-3</v>
      </c>
      <c r="O289" s="29">
        <f t="shared" si="69"/>
        <v>-6.3237845921062285E-3</v>
      </c>
      <c r="P289" s="30">
        <f t="shared" si="77"/>
        <v>6.499543084439556E-3</v>
      </c>
      <c r="Q289" s="30">
        <f t="shared" si="78"/>
        <v>5.3443731289163181E-3</v>
      </c>
      <c r="R289" s="30">
        <f t="shared" si="79"/>
        <v>3.4122319898524773E-3</v>
      </c>
      <c r="S289" s="30">
        <f t="shared" si="80"/>
        <v>3.9659859494920796E-3</v>
      </c>
      <c r="T289" s="30">
        <f t="shared" si="81"/>
        <v>4.024113924920498E-3</v>
      </c>
      <c r="U289" s="30">
        <f t="shared" si="82"/>
        <v>3.8538436163908529E-3</v>
      </c>
      <c r="V289" s="30">
        <f t="shared" si="83"/>
        <v>2.3126641530195114E-3</v>
      </c>
    </row>
    <row r="290" spans="1:22" s="19" customFormat="1" ht="13.5" x14ac:dyDescent="0.25">
      <c r="A290" s="18" t="s">
        <v>249</v>
      </c>
      <c r="B290" s="23">
        <v>618.98562334128405</v>
      </c>
      <c r="C290" s="23">
        <v>342.79883205592586</v>
      </c>
      <c r="D290" s="23">
        <v>341.47908832743394</v>
      </c>
      <c r="E290" s="23">
        <v>288.85767567598009</v>
      </c>
      <c r="F290" s="23">
        <v>333.84286805934352</v>
      </c>
      <c r="G290" s="35">
        <v>258.06926092135359</v>
      </c>
      <c r="H290" s="37">
        <v>129.57616777000001</v>
      </c>
      <c r="I290" s="29">
        <f t="shared" si="70"/>
        <v>6.8805459634873282E-3</v>
      </c>
      <c r="J290" s="29">
        <f t="shared" si="71"/>
        <v>3.3058575723180265E-3</v>
      </c>
      <c r="K290" s="29">
        <f t="shared" si="72"/>
        <v>6.1156357471084223E-3</v>
      </c>
      <c r="L290" s="29">
        <f t="shared" si="73"/>
        <v>2.3245285907398023E-3</v>
      </c>
      <c r="M290" s="29">
        <f t="shared" si="74"/>
        <v>2.6647898035355132E-3</v>
      </c>
      <c r="N290" s="29">
        <f t="shared" si="87"/>
        <v>4.5300533877011785E-3</v>
      </c>
      <c r="O290" s="29">
        <f t="shared" si="69"/>
        <v>1.0330404801083168E-2</v>
      </c>
      <c r="P290" s="30">
        <f t="shared" si="77"/>
        <v>6.4991001455640268E-3</v>
      </c>
      <c r="Q290" s="30">
        <f t="shared" si="78"/>
        <v>5.1345763244891032E-3</v>
      </c>
      <c r="R290" s="30">
        <f t="shared" si="79"/>
        <v>3.2736528193846384E-3</v>
      </c>
      <c r="S290" s="30">
        <f t="shared" si="80"/>
        <v>3.5715711263918978E-3</v>
      </c>
      <c r="T290" s="30">
        <f t="shared" si="81"/>
        <v>3.7004547166505433E-3</v>
      </c>
      <c r="U290" s="30">
        <f t="shared" si="82"/>
        <v>3.9738346555727453E-3</v>
      </c>
      <c r="V290" s="30">
        <f t="shared" si="83"/>
        <v>3.6252688257590142E-3</v>
      </c>
    </row>
    <row r="291" spans="1:22" s="19" customFormat="1" ht="13.5" x14ac:dyDescent="0.25">
      <c r="A291" s="18" t="s">
        <v>250</v>
      </c>
      <c r="B291" s="23">
        <v>623.00128709355113</v>
      </c>
      <c r="C291" s="23">
        <v>345.0136070261824</v>
      </c>
      <c r="D291" s="23">
        <v>343.58629545698244</v>
      </c>
      <c r="E291" s="23">
        <v>290.32029232586683</v>
      </c>
      <c r="F291" s="23">
        <v>335.96481518535859</v>
      </c>
      <c r="G291" s="35">
        <v>259.34722103384388</v>
      </c>
      <c r="H291" s="37">
        <v>129.74715372</v>
      </c>
      <c r="I291" s="29">
        <f t="shared" si="70"/>
        <v>6.4874911481635437E-3</v>
      </c>
      <c r="J291" s="29">
        <f t="shared" si="71"/>
        <v>6.4608591487126561E-3</v>
      </c>
      <c r="K291" s="29">
        <f t="shared" si="72"/>
        <v>6.1708233434428113E-3</v>
      </c>
      <c r="L291" s="29">
        <f t="shared" si="73"/>
        <v>5.0634508723507122E-3</v>
      </c>
      <c r="M291" s="29">
        <f t="shared" si="74"/>
        <v>6.3561253782359606E-3</v>
      </c>
      <c r="N291" s="29">
        <f t="shared" si="87"/>
        <v>4.9520043879993456E-3</v>
      </c>
      <c r="O291" s="29">
        <f t="shared" si="69"/>
        <v>1.3195786921518704E-3</v>
      </c>
      <c r="P291" s="30">
        <f t="shared" si="77"/>
        <v>6.5398918013774461E-3</v>
      </c>
      <c r="Q291" s="30">
        <f t="shared" si="78"/>
        <v>5.2480676200530188E-3</v>
      </c>
      <c r="R291" s="30">
        <f t="shared" si="79"/>
        <v>3.4622947860652314E-3</v>
      </c>
      <c r="S291" s="30">
        <f t="shared" si="80"/>
        <v>3.5957057271435986E-3</v>
      </c>
      <c r="T291" s="30">
        <f t="shared" si="81"/>
        <v>3.9749649276530326E-3</v>
      </c>
      <c r="U291" s="30">
        <f t="shared" si="82"/>
        <v>4.0505333858319933E-3</v>
      </c>
      <c r="V291" s="30">
        <f t="shared" si="83"/>
        <v>3.9076705639260008E-3</v>
      </c>
    </row>
    <row r="292" spans="1:22" s="19" customFormat="1" ht="13.5" x14ac:dyDescent="0.25">
      <c r="A292" s="18" t="s">
        <v>251</v>
      </c>
      <c r="B292" s="23">
        <v>626.90875440875004</v>
      </c>
      <c r="C292" s="23">
        <v>347.65289712325682</v>
      </c>
      <c r="D292" s="23">
        <v>345.52603358609161</v>
      </c>
      <c r="E292" s="23">
        <v>292.43920975321282</v>
      </c>
      <c r="F292" s="23">
        <v>338.35361017888147</v>
      </c>
      <c r="G292" s="35">
        <v>260.70644227961833</v>
      </c>
      <c r="H292" s="37">
        <v>130.78066118999999</v>
      </c>
      <c r="I292" s="29">
        <f t="shared" si="70"/>
        <v>6.2720052047214496E-3</v>
      </c>
      <c r="J292" s="29">
        <f t="shared" si="71"/>
        <v>7.6498145097046322E-3</v>
      </c>
      <c r="K292" s="29">
        <f t="shared" si="72"/>
        <v>5.6455631518400641E-3</v>
      </c>
      <c r="L292" s="29">
        <f t="shared" si="73"/>
        <v>7.2985508879538996E-3</v>
      </c>
      <c r="M292" s="29">
        <f t="shared" si="74"/>
        <v>7.1102534716468227E-3</v>
      </c>
      <c r="N292" s="29">
        <f t="shared" si="87"/>
        <v>5.2409323699561675E-3</v>
      </c>
      <c r="O292" s="29">
        <f t="shared" si="69"/>
        <v>7.9655502287961037E-3</v>
      </c>
      <c r="P292" s="30">
        <f t="shared" si="77"/>
        <v>6.4891465443594164E-3</v>
      </c>
      <c r="Q292" s="30">
        <f t="shared" si="78"/>
        <v>5.62483990776273E-3</v>
      </c>
      <c r="R292" s="30">
        <f t="shared" si="79"/>
        <v>3.6827152661995551E-3</v>
      </c>
      <c r="S292" s="30">
        <f t="shared" si="80"/>
        <v>3.9817681225984758E-3</v>
      </c>
      <c r="T292" s="30">
        <f t="shared" si="81"/>
        <v>4.3124538763940432E-3</v>
      </c>
      <c r="U292" s="30">
        <f t="shared" si="82"/>
        <v>4.1593716272903224E-3</v>
      </c>
      <c r="V292" s="30">
        <f t="shared" si="83"/>
        <v>3.6485511709143138E-3</v>
      </c>
    </row>
    <row r="293" spans="1:22" s="19" customFormat="1" ht="13.5" x14ac:dyDescent="0.25">
      <c r="A293" s="18" t="s">
        <v>252</v>
      </c>
      <c r="B293" s="23">
        <v>629.75149169378062</v>
      </c>
      <c r="C293" s="23">
        <v>349.28438875168541</v>
      </c>
      <c r="D293" s="23">
        <v>347.04190694315707</v>
      </c>
      <c r="E293" s="23">
        <v>293.69923637298365</v>
      </c>
      <c r="F293" s="23">
        <v>340.20251744554088</v>
      </c>
      <c r="G293" s="35">
        <v>262.05069707875805</v>
      </c>
      <c r="H293" s="37">
        <v>130.67726168999999</v>
      </c>
      <c r="I293" s="29">
        <f t="shared" si="70"/>
        <v>4.534531165881742E-3</v>
      </c>
      <c r="J293" s="29">
        <f t="shared" si="71"/>
        <v>4.6928751117243312E-3</v>
      </c>
      <c r="K293" s="29">
        <f t="shared" si="72"/>
        <v>4.3871465814970569E-3</v>
      </c>
      <c r="L293" s="29">
        <f t="shared" si="73"/>
        <v>4.3086787877526858E-3</v>
      </c>
      <c r="M293" s="29">
        <f t="shared" si="74"/>
        <v>5.4644230504350931E-3</v>
      </c>
      <c r="N293" s="29">
        <f t="shared" si="87"/>
        <v>5.1562009261664149E-3</v>
      </c>
      <c r="O293" s="29">
        <f t="shared" si="69"/>
        <v>-7.906329503088726E-4</v>
      </c>
      <c r="P293" s="30">
        <f t="shared" si="77"/>
        <v>6.2848241002761334E-3</v>
      </c>
      <c r="Q293" s="30">
        <f t="shared" si="78"/>
        <v>5.6030138721965272E-3</v>
      </c>
      <c r="R293" s="30">
        <f t="shared" si="79"/>
        <v>3.6724243480367458E-3</v>
      </c>
      <c r="S293" s="30">
        <f t="shared" si="80"/>
        <v>4.1074828375744993E-3</v>
      </c>
      <c r="T293" s="30">
        <f t="shared" si="81"/>
        <v>4.4090924598424478E-3</v>
      </c>
      <c r="U293" s="30">
        <f t="shared" si="82"/>
        <v>4.2388893063432598E-3</v>
      </c>
      <c r="V293" s="30">
        <f t="shared" si="83"/>
        <v>3.6718196158949455E-3</v>
      </c>
    </row>
    <row r="294" spans="1:22" s="19" customFormat="1" ht="13.5" x14ac:dyDescent="0.25">
      <c r="A294" s="18" t="s">
        <v>253</v>
      </c>
      <c r="B294" s="23">
        <v>634.03836794620088</v>
      </c>
      <c r="C294" s="23">
        <v>351.81856700951062</v>
      </c>
      <c r="D294" s="23">
        <v>348.78828733101301</v>
      </c>
      <c r="E294" s="23">
        <v>295.04674670312016</v>
      </c>
      <c r="F294" s="23">
        <v>342.2715594655233</v>
      </c>
      <c r="G294" s="35">
        <v>263.16754268413405</v>
      </c>
      <c r="H294" s="37">
        <v>131.88472886</v>
      </c>
      <c r="I294" s="29">
        <f t="shared" si="70"/>
        <v>6.8072506519837967E-3</v>
      </c>
      <c r="J294" s="29">
        <f t="shared" si="71"/>
        <v>7.2553436094929839E-3</v>
      </c>
      <c r="K294" s="29">
        <f t="shared" si="72"/>
        <v>5.0321887729310464E-3</v>
      </c>
      <c r="L294" s="29">
        <f t="shared" si="73"/>
        <v>4.5880620827534026E-3</v>
      </c>
      <c r="M294" s="29">
        <f t="shared" si="74"/>
        <v>6.0817951481315184E-3</v>
      </c>
      <c r="N294" s="29">
        <f t="shared" si="87"/>
        <v>4.2619447985682603E-3</v>
      </c>
      <c r="O294" s="29">
        <f t="shared" si="69"/>
        <v>9.2400709533110893E-3</v>
      </c>
      <c r="P294" s="30">
        <f t="shared" si="77"/>
        <v>6.3564588776059625E-3</v>
      </c>
      <c r="Q294" s="30">
        <f t="shared" si="78"/>
        <v>5.6632140038747987E-3</v>
      </c>
      <c r="R294" s="30">
        <f t="shared" si="79"/>
        <v>3.8584714993825688E-3</v>
      </c>
      <c r="S294" s="30">
        <f t="shared" si="80"/>
        <v>4.1800979776442553E-3</v>
      </c>
      <c r="T294" s="30">
        <f t="shared" si="81"/>
        <v>4.4448134976560714E-3</v>
      </c>
      <c r="U294" s="30">
        <f t="shared" si="82"/>
        <v>4.2317701102995075E-3</v>
      </c>
      <c r="V294" s="30">
        <f t="shared" si="83"/>
        <v>4.6940630848258816E-3</v>
      </c>
    </row>
    <row r="295" spans="1:22" s="19" customFormat="1" ht="13.5" x14ac:dyDescent="0.25">
      <c r="A295" s="18" t="s">
        <v>254</v>
      </c>
      <c r="B295" s="23">
        <v>636.88846780869653</v>
      </c>
      <c r="C295" s="23">
        <v>353.56990012160293</v>
      </c>
      <c r="D295" s="23">
        <v>349.1724910146541</v>
      </c>
      <c r="E295" s="23">
        <v>296.14709302836275</v>
      </c>
      <c r="F295" s="23">
        <v>343.36431966439801</v>
      </c>
      <c r="G295" s="35">
        <v>264.29366997331715</v>
      </c>
      <c r="H295" s="37">
        <v>132.62860771000001</v>
      </c>
      <c r="I295" s="29">
        <f t="shared" si="70"/>
        <v>4.4951536162200975E-3</v>
      </c>
      <c r="J295" s="29">
        <f t="shared" si="71"/>
        <v>4.9779439640687522E-3</v>
      </c>
      <c r="K295" s="29">
        <f t="shared" si="72"/>
        <v>1.1015383761337899E-3</v>
      </c>
      <c r="L295" s="29">
        <f t="shared" si="73"/>
        <v>3.7293965703331946E-3</v>
      </c>
      <c r="M295" s="29">
        <f t="shared" si="74"/>
        <v>3.1926701727164305E-3</v>
      </c>
      <c r="N295" s="29">
        <f t="shared" si="87"/>
        <v>4.2791268166938552E-3</v>
      </c>
      <c r="O295" s="29">
        <f t="shared" si="69"/>
        <v>5.6403713790826211E-3</v>
      </c>
      <c r="P295" s="30">
        <f t="shared" si="77"/>
        <v>6.1126293933878723E-3</v>
      </c>
      <c r="Q295" s="30">
        <f t="shared" si="78"/>
        <v>5.4606029464390983E-3</v>
      </c>
      <c r="R295" s="30">
        <f t="shared" si="79"/>
        <v>3.618687725882913E-3</v>
      </c>
      <c r="S295" s="30">
        <f t="shared" si="80"/>
        <v>4.0985182637506756E-3</v>
      </c>
      <c r="T295" s="30">
        <f t="shared" si="81"/>
        <v>4.2044800569262094E-3</v>
      </c>
      <c r="U295" s="30">
        <f t="shared" si="82"/>
        <v>4.2861912460718018E-3</v>
      </c>
      <c r="V295" s="30">
        <f t="shared" si="83"/>
        <v>4.7997863962120609E-3</v>
      </c>
    </row>
    <row r="296" spans="1:22" s="19" customFormat="1" ht="13.5" x14ac:dyDescent="0.25">
      <c r="A296" s="18" t="s">
        <v>255</v>
      </c>
      <c r="B296" s="23">
        <v>639.58229374853374</v>
      </c>
      <c r="C296" s="23">
        <v>355.02671001639726</v>
      </c>
      <c r="D296" s="23">
        <v>350.32173797944074</v>
      </c>
      <c r="E296" s="23">
        <v>297.40988442187933</v>
      </c>
      <c r="F296" s="23">
        <v>344.50698572742579</v>
      </c>
      <c r="G296" s="35">
        <v>265.485065477994</v>
      </c>
      <c r="H296" s="37">
        <v>132.71113226</v>
      </c>
      <c r="I296" s="29">
        <f t="shared" si="70"/>
        <v>4.2296666936138668E-3</v>
      </c>
      <c r="J296" s="29">
        <f t="shared" si="71"/>
        <v>4.1202882210654625E-3</v>
      </c>
      <c r="K296" s="29">
        <f t="shared" si="72"/>
        <v>3.2913445198591252E-3</v>
      </c>
      <c r="L296" s="29">
        <f t="shared" si="73"/>
        <v>4.2640681716758864E-3</v>
      </c>
      <c r="M296" s="29">
        <f t="shared" si="74"/>
        <v>3.3278532380551637E-3</v>
      </c>
      <c r="N296" s="29">
        <f t="shared" si="87"/>
        <v>4.5078472927373931E-3</v>
      </c>
      <c r="O296" s="29">
        <f t="shared" si="69"/>
        <v>6.2222284788235631E-4</v>
      </c>
      <c r="P296" s="30">
        <f t="shared" si="77"/>
        <v>5.952520309159306E-3</v>
      </c>
      <c r="Q296" s="30">
        <f t="shared" si="78"/>
        <v>5.3007486272184682E-3</v>
      </c>
      <c r="R296" s="30">
        <f t="shared" si="79"/>
        <v>3.4887095535238856E-3</v>
      </c>
      <c r="S296" s="30">
        <f t="shared" si="80"/>
        <v>4.1227718833118437E-3</v>
      </c>
      <c r="T296" s="30">
        <f t="shared" si="81"/>
        <v>4.2495702773177949E-3</v>
      </c>
      <c r="U296" s="30">
        <f t="shared" si="82"/>
        <v>4.3633833051940655E-3</v>
      </c>
      <c r="V296" s="30">
        <f t="shared" si="83"/>
        <v>4.5489297138844344E-3</v>
      </c>
    </row>
    <row r="297" spans="1:22" s="19" customFormat="1" ht="13.5" x14ac:dyDescent="0.25">
      <c r="A297" s="18" t="s">
        <v>256</v>
      </c>
      <c r="B297" s="23">
        <v>644.27844027737592</v>
      </c>
      <c r="C297" s="23">
        <v>357.76495925691853</v>
      </c>
      <c r="D297" s="23">
        <v>352.23630010750111</v>
      </c>
      <c r="E297" s="23">
        <v>299.36664512691993</v>
      </c>
      <c r="F297" s="23">
        <v>345.89186535033707</v>
      </c>
      <c r="G297" s="35">
        <v>266.76813414892979</v>
      </c>
      <c r="H297" s="37">
        <v>132.26876666999999</v>
      </c>
      <c r="I297" s="29">
        <f t="shared" si="70"/>
        <v>7.3425211653663667E-3</v>
      </c>
      <c r="J297" s="29">
        <f t="shared" si="71"/>
        <v>7.7127978353932905E-3</v>
      </c>
      <c r="K297" s="29">
        <f t="shared" si="72"/>
        <v>5.4651536587567605E-3</v>
      </c>
      <c r="L297" s="29">
        <f t="shared" si="73"/>
        <v>6.5793398522858799E-3</v>
      </c>
      <c r="M297" s="29">
        <f t="shared" si="74"/>
        <v>4.0198883630388933E-3</v>
      </c>
      <c r="N297" s="29">
        <f t="shared" si="87"/>
        <v>4.8329222158906854E-3</v>
      </c>
      <c r="O297" s="29">
        <f t="shared" si="69"/>
        <v>-3.3332967812628664E-3</v>
      </c>
      <c r="P297" s="30">
        <f t="shared" si="77"/>
        <v>6.0476528273548267E-3</v>
      </c>
      <c r="Q297" s="30">
        <f t="shared" si="78"/>
        <v>5.5563731029619886E-3</v>
      </c>
      <c r="R297" s="30">
        <f t="shared" si="79"/>
        <v>3.6339507626884358E-3</v>
      </c>
      <c r="S297" s="30">
        <f t="shared" si="80"/>
        <v>4.4327210212754342E-3</v>
      </c>
      <c r="T297" s="30">
        <f t="shared" si="81"/>
        <v>4.3027197391598444E-3</v>
      </c>
      <c r="U297" s="30">
        <f t="shared" si="82"/>
        <v>4.4751292235987632E-3</v>
      </c>
      <c r="V297" s="30">
        <f t="shared" si="83"/>
        <v>3.5657458023621064E-3</v>
      </c>
    </row>
    <row r="298" spans="1:22" s="19" customFormat="1" ht="13.5" x14ac:dyDescent="0.25">
      <c r="A298" s="18" t="s">
        <v>257</v>
      </c>
      <c r="B298" s="23">
        <v>648.46599059362461</v>
      </c>
      <c r="C298" s="23">
        <v>360.38997414856749</v>
      </c>
      <c r="D298" s="23">
        <v>354.2011788481305</v>
      </c>
      <c r="E298" s="23">
        <v>300.84305932803164</v>
      </c>
      <c r="F298" s="23">
        <v>348.81703803120968</v>
      </c>
      <c r="G298" s="35">
        <v>268.30484763164981</v>
      </c>
      <c r="H298" s="37">
        <v>132.14510378</v>
      </c>
      <c r="I298" s="29">
        <f t="shared" si="70"/>
        <v>6.4995971531281683E-3</v>
      </c>
      <c r="J298" s="29">
        <f t="shared" si="71"/>
        <v>7.3372610249509678E-3</v>
      </c>
      <c r="K298" s="29">
        <f t="shared" si="72"/>
        <v>5.5782971261897612E-3</v>
      </c>
      <c r="L298" s="29">
        <f t="shared" si="73"/>
        <v>4.9317925865981693E-3</v>
      </c>
      <c r="M298" s="29">
        <f t="shared" si="74"/>
        <v>8.4568993199936656E-3</v>
      </c>
      <c r="N298" s="29">
        <f t="shared" si="87"/>
        <v>5.760483678542018E-3</v>
      </c>
      <c r="O298" s="29">
        <f t="shared" si="69"/>
        <v>-9.3493644125767388E-4</v>
      </c>
      <c r="P298" s="30">
        <f t="shared" si="77"/>
        <v>6.2180569441429336E-3</v>
      </c>
      <c r="Q298" s="30">
        <f t="shared" si="78"/>
        <v>5.8862071322214665E-3</v>
      </c>
      <c r="R298" s="30">
        <f t="shared" si="79"/>
        <v>4.1020339309858836E-3</v>
      </c>
      <c r="S298" s="30">
        <f t="shared" si="80"/>
        <v>4.6191699936556857E-3</v>
      </c>
      <c r="T298" s="30">
        <f t="shared" si="81"/>
        <v>4.818287602430844E-3</v>
      </c>
      <c r="U298" s="30">
        <f t="shared" si="82"/>
        <v>4.6719099697376722E-3</v>
      </c>
      <c r="V298" s="30">
        <f t="shared" si="83"/>
        <v>3.5491118474089804E-3</v>
      </c>
    </row>
    <row r="299" spans="1:22" s="19" customFormat="1" ht="13.5" x14ac:dyDescent="0.25">
      <c r="A299" s="18" t="s">
        <v>258</v>
      </c>
      <c r="B299" s="23">
        <v>652.49554298738826</v>
      </c>
      <c r="C299" s="23">
        <v>362.6280363580384</v>
      </c>
      <c r="D299" s="23">
        <v>355.61042837786692</v>
      </c>
      <c r="E299" s="23">
        <v>302.13998386979239</v>
      </c>
      <c r="F299" s="23">
        <v>350.04085129818259</v>
      </c>
      <c r="G299" s="35">
        <v>269.79442096355672</v>
      </c>
      <c r="H299" s="37">
        <v>131.19749444999999</v>
      </c>
      <c r="I299" s="29">
        <f t="shared" si="70"/>
        <v>6.2139764493661142E-3</v>
      </c>
      <c r="J299" s="29">
        <f t="shared" si="71"/>
        <v>6.2101122950448404E-3</v>
      </c>
      <c r="K299" s="29">
        <f t="shared" si="72"/>
        <v>3.9786697896357559E-3</v>
      </c>
      <c r="L299" s="29">
        <f t="shared" si="73"/>
        <v>4.3109671356805733E-3</v>
      </c>
      <c r="M299" s="29">
        <f t="shared" si="74"/>
        <v>3.5084675733741337E-3</v>
      </c>
      <c r="N299" s="29">
        <f t="shared" si="87"/>
        <v>5.5517943304249032E-3</v>
      </c>
      <c r="O299" s="29">
        <f t="shared" si="69"/>
        <v>-7.1709757145268175E-3</v>
      </c>
      <c r="P299" s="30">
        <f t="shared" si="77"/>
        <v>6.0235735338532957E-3</v>
      </c>
      <c r="Q299" s="30">
        <f t="shared" si="78"/>
        <v>5.8906033267867031E-3</v>
      </c>
      <c r="R299" s="30">
        <f t="shared" si="79"/>
        <v>4.1460723988288742E-3</v>
      </c>
      <c r="S299" s="30">
        <f t="shared" si="80"/>
        <v>4.6263179869225181E-3</v>
      </c>
      <c r="T299" s="30">
        <f t="shared" si="81"/>
        <v>4.7597054224629903E-3</v>
      </c>
      <c r="U299" s="30">
        <f t="shared" si="82"/>
        <v>4.7857766416119349E-3</v>
      </c>
      <c r="V299" s="30">
        <f t="shared" si="83"/>
        <v>1.5916931643954306E-3</v>
      </c>
    </row>
    <row r="300" spans="1:22" s="19" customFormat="1" ht="13.5" x14ac:dyDescent="0.25">
      <c r="A300" s="18" t="s">
        <v>259</v>
      </c>
      <c r="B300" s="23">
        <v>657.70126678979238</v>
      </c>
      <c r="C300" s="23">
        <v>365.69393190294068</v>
      </c>
      <c r="D300" s="23">
        <v>357.87297332329666</v>
      </c>
      <c r="E300" s="23">
        <v>303.88936398757738</v>
      </c>
      <c r="F300" s="23">
        <v>351.62597133602708</v>
      </c>
      <c r="G300" s="35">
        <v>271.14341949306788</v>
      </c>
      <c r="H300" s="37">
        <v>129.29168382</v>
      </c>
      <c r="I300" s="29">
        <f t="shared" si="70"/>
        <v>7.9781752662557905E-3</v>
      </c>
      <c r="J300" s="29">
        <f t="shared" si="71"/>
        <v>8.4546566660807874E-3</v>
      </c>
      <c r="K300" s="29">
        <f t="shared" si="72"/>
        <v>6.3624257470469561E-3</v>
      </c>
      <c r="L300" s="29">
        <f t="shared" si="73"/>
        <v>5.7899656158679489E-3</v>
      </c>
      <c r="M300" s="29">
        <f t="shared" si="74"/>
        <v>4.528385849725306E-3</v>
      </c>
      <c r="N300" s="29">
        <f t="shared" si="87"/>
        <v>5.0000979438095342E-3</v>
      </c>
      <c r="O300" s="29">
        <f t="shared" si="69"/>
        <v>-1.452627306633744E-2</v>
      </c>
      <c r="P300" s="30">
        <f t="shared" si="77"/>
        <v>6.1891556244380507E-3</v>
      </c>
      <c r="Q300" s="30">
        <f t="shared" si="78"/>
        <v>6.1716381728851117E-3</v>
      </c>
      <c r="R300" s="30">
        <f t="shared" si="79"/>
        <v>4.56170247530952E-3</v>
      </c>
      <c r="S300" s="30">
        <f t="shared" si="80"/>
        <v>4.7279400447427303E-3</v>
      </c>
      <c r="T300" s="30">
        <f t="shared" si="81"/>
        <v>4.9445293058207182E-3</v>
      </c>
      <c r="U300" s="30">
        <f t="shared" si="82"/>
        <v>4.8606038203253482E-3</v>
      </c>
      <c r="V300" s="30">
        <f t="shared" si="83"/>
        <v>1.6985827970894267E-4</v>
      </c>
    </row>
    <row r="301" spans="1:22" s="19" customFormat="1" ht="13.5" x14ac:dyDescent="0.25">
      <c r="A301" s="18" t="s">
        <v>260</v>
      </c>
      <c r="B301" s="23">
        <v>661.45985211270227</v>
      </c>
      <c r="C301" s="23">
        <v>367.40311993725953</v>
      </c>
      <c r="D301" s="23">
        <v>358.67593117671987</v>
      </c>
      <c r="E301" s="23">
        <v>303.98887201093692</v>
      </c>
      <c r="F301" s="23">
        <v>352.97766751665222</v>
      </c>
      <c r="G301" s="35">
        <v>272.07493991875833</v>
      </c>
      <c r="H301" s="37">
        <v>127.67206192</v>
      </c>
      <c r="I301" s="29">
        <f t="shared" si="70"/>
        <v>5.7147302471460193E-3</v>
      </c>
      <c r="J301" s="29">
        <f t="shared" si="71"/>
        <v>4.67382115263672E-3</v>
      </c>
      <c r="K301" s="29">
        <f t="shared" si="72"/>
        <v>2.2436951468191189E-3</v>
      </c>
      <c r="L301" s="29">
        <f t="shared" si="73"/>
        <v>3.2744819382227831E-4</v>
      </c>
      <c r="M301" s="29">
        <f t="shared" si="74"/>
        <v>3.8441306695557145E-3</v>
      </c>
      <c r="N301" s="29">
        <f t="shared" si="87"/>
        <v>3.4355265837984544E-3</v>
      </c>
      <c r="O301" s="29">
        <f t="shared" si="69"/>
        <v>-1.2526883803716546E-2</v>
      </c>
      <c r="P301" s="30">
        <f t="shared" si="77"/>
        <v>6.1213037271111888E-3</v>
      </c>
      <c r="Q301" s="30">
        <f t="shared" si="78"/>
        <v>6.0709692592661214E-3</v>
      </c>
      <c r="R301" s="30">
        <f t="shared" si="79"/>
        <v>4.6143734967717216E-3</v>
      </c>
      <c r="S301" s="30">
        <f t="shared" si="80"/>
        <v>4.4596874456512021E-3</v>
      </c>
      <c r="T301" s="30">
        <f t="shared" si="81"/>
        <v>4.8796401698703524E-3</v>
      </c>
      <c r="U301" s="30">
        <f t="shared" si="82"/>
        <v>4.7924112276906839E-3</v>
      </c>
      <c r="V301" s="30">
        <f t="shared" si="83"/>
        <v>-3.4706665459191744E-4</v>
      </c>
    </row>
    <row r="302" spans="1:22" s="19" customFormat="1" ht="13.5" x14ac:dyDescent="0.25">
      <c r="A302" s="18" t="s">
        <v>261</v>
      </c>
      <c r="B302" s="23">
        <v>666.33910995123711</v>
      </c>
      <c r="C302" s="23">
        <v>369.99162262566171</v>
      </c>
      <c r="D302" s="23">
        <v>358.90551419914829</v>
      </c>
      <c r="E302" s="23">
        <v>303.93778058574003</v>
      </c>
      <c r="F302" s="23">
        <v>354.81055011722441</v>
      </c>
      <c r="G302" s="35">
        <v>272.67121863011835</v>
      </c>
      <c r="H302" s="37">
        <v>126.65305763000001</v>
      </c>
      <c r="I302" s="29">
        <f t="shared" si="70"/>
        <v>7.3764988501577155E-3</v>
      </c>
      <c r="J302" s="29">
        <f t="shared" si="71"/>
        <v>7.0454020337230791E-3</v>
      </c>
      <c r="K302" s="29">
        <f t="shared" si="72"/>
        <v>6.4008482998904892E-4</v>
      </c>
      <c r="L302" s="29">
        <f t="shared" si="73"/>
        <v>-1.6807005091636664E-4</v>
      </c>
      <c r="M302" s="29">
        <f t="shared" si="74"/>
        <v>5.1926304954851626E-3</v>
      </c>
      <c r="N302" s="29">
        <f t="shared" si="87"/>
        <v>2.1915973280672721E-3</v>
      </c>
      <c r="O302" s="29">
        <f t="shared" si="69"/>
        <v>-7.9814195421901435E-3</v>
      </c>
      <c r="P302" s="30">
        <f t="shared" si="77"/>
        <v>6.1626331343337219E-3</v>
      </c>
      <c r="Q302" s="30">
        <f t="shared" si="78"/>
        <v>6.382597964383209E-3</v>
      </c>
      <c r="R302" s="30">
        <f t="shared" si="79"/>
        <v>4.1580775870117747E-3</v>
      </c>
      <c r="S302" s="30">
        <f t="shared" si="80"/>
        <v>4.251970892179855E-3</v>
      </c>
      <c r="T302" s="30">
        <f t="shared" si="81"/>
        <v>5.0902935608661557E-3</v>
      </c>
      <c r="U302" s="30">
        <f t="shared" si="82"/>
        <v>4.5975398893878588E-3</v>
      </c>
      <c r="V302" s="30">
        <f t="shared" si="83"/>
        <v>-1.8730520165313597E-3</v>
      </c>
    </row>
    <row r="303" spans="1:22" s="19" customFormat="1" ht="13.5" x14ac:dyDescent="0.25">
      <c r="A303" s="18" t="s">
        <v>262</v>
      </c>
      <c r="B303" s="23">
        <v>671.10423250638212</v>
      </c>
      <c r="C303" s="23">
        <v>371.95144324132747</v>
      </c>
      <c r="D303" s="23">
        <v>358.61468257423059</v>
      </c>
      <c r="E303" s="23">
        <v>303.88511637896352</v>
      </c>
      <c r="F303" s="23">
        <v>355.8735081927145</v>
      </c>
      <c r="G303" s="35">
        <v>273.26650509407295</v>
      </c>
      <c r="H303" s="37">
        <v>125.11378752</v>
      </c>
      <c r="I303" s="29">
        <f t="shared" si="70"/>
        <v>7.151197466847962E-3</v>
      </c>
      <c r="J303" s="29">
        <f t="shared" si="71"/>
        <v>5.2969324055442387E-3</v>
      </c>
      <c r="K303" s="29">
        <f t="shared" si="72"/>
        <v>-8.1032921872670053E-4</v>
      </c>
      <c r="L303" s="29">
        <f t="shared" si="73"/>
        <v>-1.7327298592172212E-4</v>
      </c>
      <c r="M303" s="29">
        <f t="shared" si="74"/>
        <v>2.9958468685299822E-3</v>
      </c>
      <c r="N303" s="29">
        <f t="shared" si="87"/>
        <v>2.183165744244246E-3</v>
      </c>
      <c r="O303" s="29">
        <f t="shared" si="69"/>
        <v>-1.2153438209891275E-2</v>
      </c>
      <c r="P303" s="30">
        <f t="shared" si="77"/>
        <v>6.2179419942240905E-3</v>
      </c>
      <c r="Q303" s="30">
        <f t="shared" si="78"/>
        <v>6.2856040691191732E-3</v>
      </c>
      <c r="R303" s="30">
        <f t="shared" si="79"/>
        <v>3.5763148734976485E-3</v>
      </c>
      <c r="S303" s="30">
        <f t="shared" si="80"/>
        <v>3.8155772373238187E-3</v>
      </c>
      <c r="T303" s="30">
        <f t="shared" si="81"/>
        <v>4.8102703517239912E-3</v>
      </c>
      <c r="U303" s="30">
        <f t="shared" si="82"/>
        <v>4.3668033357415993E-3</v>
      </c>
      <c r="V303" s="30">
        <f t="shared" si="83"/>
        <v>-2.9958034250349552E-3</v>
      </c>
    </row>
    <row r="304" spans="1:22" s="19" customFormat="1" ht="13.5" x14ac:dyDescent="0.25">
      <c r="A304" s="18" t="s">
        <v>263</v>
      </c>
      <c r="B304" s="23">
        <v>675.16975478270069</v>
      </c>
      <c r="C304" s="23">
        <v>374.17193483881209</v>
      </c>
      <c r="D304" s="23">
        <v>359.93723723522402</v>
      </c>
      <c r="E304" s="23">
        <v>303.74218392851679</v>
      </c>
      <c r="F304" s="23">
        <v>356.90280881831598</v>
      </c>
      <c r="G304" s="35">
        <v>273.8369927582728</v>
      </c>
      <c r="H304" s="37">
        <v>126.06221865000001</v>
      </c>
      <c r="I304" s="29">
        <f t="shared" si="70"/>
        <v>6.0579595231205936E-3</v>
      </c>
      <c r="J304" s="29">
        <f t="shared" si="71"/>
        <v>5.9698426712218389E-3</v>
      </c>
      <c r="K304" s="29">
        <f t="shared" si="72"/>
        <v>3.6879545798286541E-3</v>
      </c>
      <c r="L304" s="29">
        <f t="shared" si="73"/>
        <v>-4.7035028286306779E-4</v>
      </c>
      <c r="M304" s="29">
        <f t="shared" si="74"/>
        <v>2.8923215746761541E-3</v>
      </c>
      <c r="N304" s="29">
        <f t="shared" si="87"/>
        <v>2.0876604104972649E-3</v>
      </c>
      <c r="O304" s="29">
        <f t="shared" si="69"/>
        <v>7.5805484655189744E-3</v>
      </c>
      <c r="P304" s="30">
        <f t="shared" si="77"/>
        <v>6.2001048540906859E-3</v>
      </c>
      <c r="Q304" s="30">
        <f t="shared" si="78"/>
        <v>6.1456064159122747E-3</v>
      </c>
      <c r="R304" s="30">
        <f t="shared" si="79"/>
        <v>3.4131808258300311E-3</v>
      </c>
      <c r="S304" s="30">
        <f t="shared" si="80"/>
        <v>3.1681688064224053E-3</v>
      </c>
      <c r="T304" s="30">
        <f t="shared" si="81"/>
        <v>4.4587760269764352E-3</v>
      </c>
      <c r="U304" s="30">
        <f t="shared" si="82"/>
        <v>4.1040306724533576E-3</v>
      </c>
      <c r="V304" s="30">
        <f t="shared" si="83"/>
        <v>-3.027886905308049E-3</v>
      </c>
    </row>
    <row r="305" spans="1:22" s="19" customFormat="1" ht="13.5" x14ac:dyDescent="0.25">
      <c r="A305" s="18" t="s">
        <v>264</v>
      </c>
      <c r="B305" s="23">
        <v>679.8722857012541</v>
      </c>
      <c r="C305" s="23">
        <v>375.9653925548846</v>
      </c>
      <c r="D305" s="23">
        <v>361.55252271699487</v>
      </c>
      <c r="E305" s="23">
        <v>303.41479673666987</v>
      </c>
      <c r="F305" s="23">
        <v>358.52885197232831</v>
      </c>
      <c r="G305" s="35">
        <v>274.49354195563831</v>
      </c>
      <c r="H305" s="37">
        <v>126.85599195</v>
      </c>
      <c r="I305" s="29">
        <f t="shared" si="70"/>
        <v>6.96496086390435E-3</v>
      </c>
      <c r="J305" s="29">
        <f t="shared" si="71"/>
        <v>4.7931379910818427E-3</v>
      </c>
      <c r="K305" s="29">
        <f t="shared" si="72"/>
        <v>4.4876865038424541E-3</v>
      </c>
      <c r="L305" s="29">
        <f t="shared" si="73"/>
        <v>-1.0778456505862611E-3</v>
      </c>
      <c r="M305" s="29">
        <f t="shared" si="74"/>
        <v>4.555983068320669E-3</v>
      </c>
      <c r="N305" s="29">
        <f t="shared" si="87"/>
        <v>2.3975913215825814E-3</v>
      </c>
      <c r="O305" s="29">
        <f t="shared" si="69"/>
        <v>6.2966788027413317E-3</v>
      </c>
      <c r="P305" s="30">
        <f t="shared" si="77"/>
        <v>6.4026406622592373E-3</v>
      </c>
      <c r="Q305" s="30">
        <f t="shared" si="78"/>
        <v>6.153961655858734E-3</v>
      </c>
      <c r="R305" s="30">
        <f t="shared" si="79"/>
        <v>3.4215591526921478E-3</v>
      </c>
      <c r="S305" s="30">
        <f t="shared" si="80"/>
        <v>2.7192917698941597E-3</v>
      </c>
      <c r="T305" s="30">
        <f t="shared" si="81"/>
        <v>4.3830726951335662E-3</v>
      </c>
      <c r="U305" s="30">
        <f t="shared" si="82"/>
        <v>3.8741465387380387E-3</v>
      </c>
      <c r="V305" s="30">
        <f t="shared" si="83"/>
        <v>-2.4372775925538652E-3</v>
      </c>
    </row>
    <row r="306" spans="1:22" s="19" customFormat="1" ht="13.5" x14ac:dyDescent="0.25">
      <c r="A306" s="18" t="s">
        <v>265</v>
      </c>
      <c r="B306" s="23">
        <v>684.94084623719607</v>
      </c>
      <c r="C306" s="23">
        <v>378.95666206629113</v>
      </c>
      <c r="D306" s="23">
        <v>362.46761438004955</v>
      </c>
      <c r="E306" s="23">
        <v>303.83890284301242</v>
      </c>
      <c r="F306" s="23">
        <v>359.44133148729372</v>
      </c>
      <c r="G306" s="35">
        <v>275.22622828129795</v>
      </c>
      <c r="H306" s="37">
        <v>126.23035707</v>
      </c>
      <c r="I306" s="29">
        <f t="shared" si="70"/>
        <v>7.455165687058422E-3</v>
      </c>
      <c r="J306" s="29">
        <f t="shared" si="71"/>
        <v>7.9562363202614547E-3</v>
      </c>
      <c r="K306" s="29">
        <f t="shared" si="72"/>
        <v>2.5310061624738527E-3</v>
      </c>
      <c r="L306" s="29">
        <f t="shared" si="73"/>
        <v>1.3977766111078155E-3</v>
      </c>
      <c r="M306" s="29">
        <f t="shared" si="74"/>
        <v>2.5450657874413916E-3</v>
      </c>
      <c r="N306" s="29">
        <f t="shared" si="87"/>
        <v>2.6692297401228263E-3</v>
      </c>
      <c r="O306" s="29">
        <f t="shared" si="69"/>
        <v>-4.9318512305402129E-3</v>
      </c>
      <c r="P306" s="30">
        <f t="shared" si="77"/>
        <v>6.4566335818487903E-3</v>
      </c>
      <c r="Q306" s="30">
        <f t="shared" si="78"/>
        <v>6.2123693817561056E-3</v>
      </c>
      <c r="R306" s="30">
        <f t="shared" si="79"/>
        <v>3.2131272684873813E-3</v>
      </c>
      <c r="S306" s="30">
        <f t="shared" si="80"/>
        <v>2.4534346472570275E-3</v>
      </c>
      <c r="T306" s="30">
        <f t="shared" si="81"/>
        <v>4.0883452484093887E-3</v>
      </c>
      <c r="U306" s="30">
        <f t="shared" si="82"/>
        <v>3.7414202838675862E-3</v>
      </c>
      <c r="V306" s="30">
        <f t="shared" si="83"/>
        <v>-3.6182711078748073E-3</v>
      </c>
    </row>
    <row r="307" spans="1:22" s="19" customFormat="1" ht="13.5" x14ac:dyDescent="0.25">
      <c r="A307" s="18" t="s">
        <v>266</v>
      </c>
      <c r="B307" s="23">
        <v>688.68941879670137</v>
      </c>
      <c r="C307" s="23">
        <v>381.41913749482228</v>
      </c>
      <c r="D307" s="23">
        <v>363.28309537428487</v>
      </c>
      <c r="E307" s="23">
        <v>304.22625837752361</v>
      </c>
      <c r="F307" s="23">
        <v>361.07433292304825</v>
      </c>
      <c r="G307" s="35">
        <v>275.79658194672379</v>
      </c>
      <c r="H307" s="37">
        <v>125.36527509</v>
      </c>
      <c r="I307" s="29">
        <f t="shared" si="70"/>
        <v>5.4728413119155238E-3</v>
      </c>
      <c r="J307" s="29">
        <f t="shared" si="71"/>
        <v>6.4980396837577888E-3</v>
      </c>
      <c r="K307" s="29">
        <f t="shared" si="72"/>
        <v>2.2498037393770538E-3</v>
      </c>
      <c r="L307" s="29">
        <f t="shared" si="73"/>
        <v>1.2748714232664463E-3</v>
      </c>
      <c r="M307" s="29">
        <f t="shared" si="74"/>
        <v>4.5431654423198943E-3</v>
      </c>
      <c r="N307" s="29">
        <f t="shared" si="87"/>
        <v>2.0723085477264373E-3</v>
      </c>
      <c r="O307" s="29">
        <f t="shared" si="69"/>
        <v>-6.8532007678650175E-3</v>
      </c>
      <c r="P307" s="30">
        <f t="shared" si="77"/>
        <v>6.538107556490075E-3</v>
      </c>
      <c r="Q307" s="30">
        <f t="shared" si="78"/>
        <v>6.3390440250635253E-3</v>
      </c>
      <c r="R307" s="30">
        <f t="shared" si="79"/>
        <v>3.3088160487576533E-3</v>
      </c>
      <c r="S307" s="30">
        <f t="shared" si="80"/>
        <v>2.2488908850014653E-3</v>
      </c>
      <c r="T307" s="30">
        <f t="shared" si="81"/>
        <v>4.2008865208763438E-3</v>
      </c>
      <c r="U307" s="30">
        <f t="shared" si="82"/>
        <v>3.5575187614536349E-3</v>
      </c>
      <c r="V307" s="30">
        <f t="shared" si="83"/>
        <v>-4.659402120120444E-3</v>
      </c>
    </row>
    <row r="308" spans="1:22" s="19" customFormat="1" ht="13.5" x14ac:dyDescent="0.25">
      <c r="A308" s="18" t="s">
        <v>267</v>
      </c>
      <c r="B308" s="23">
        <v>693.37965129173722</v>
      </c>
      <c r="C308" s="23">
        <v>383.50722880092269</v>
      </c>
      <c r="D308" s="23">
        <v>364.24171240356861</v>
      </c>
      <c r="E308" s="23">
        <v>304.58055669533798</v>
      </c>
      <c r="F308" s="23">
        <v>362.18845219123881</v>
      </c>
      <c r="G308" s="35">
        <v>276.32204457476359</v>
      </c>
      <c r="H308" s="37">
        <v>123.69945995</v>
      </c>
      <c r="I308" s="29">
        <f t="shared" si="70"/>
        <v>6.8103739755879461E-3</v>
      </c>
      <c r="J308" s="29">
        <f t="shared" si="71"/>
        <v>5.4745320851362763E-3</v>
      </c>
      <c r="K308" s="29">
        <f t="shared" si="72"/>
        <v>2.6387603538119372E-3</v>
      </c>
      <c r="L308" s="29">
        <f t="shared" si="73"/>
        <v>1.1645882235934713E-3</v>
      </c>
      <c r="M308" s="29">
        <f t="shared" si="74"/>
        <v>3.0855676147659144E-3</v>
      </c>
      <c r="N308" s="29">
        <f t="shared" si="87"/>
        <v>1.9052543158105889E-3</v>
      </c>
      <c r="O308" s="29">
        <f t="shared" si="69"/>
        <v>-1.3287691817403982E-2</v>
      </c>
      <c r="P308" s="30">
        <f t="shared" si="77"/>
        <v>6.7531664966545809E-3</v>
      </c>
      <c r="Q308" s="30">
        <f t="shared" si="78"/>
        <v>6.45189768040276E-3</v>
      </c>
      <c r="R308" s="30">
        <f t="shared" si="79"/>
        <v>3.254434034920387E-3</v>
      </c>
      <c r="S308" s="30">
        <f t="shared" si="80"/>
        <v>1.9906008893279307E-3</v>
      </c>
      <c r="T308" s="30">
        <f t="shared" si="81"/>
        <v>4.1806960522689065E-3</v>
      </c>
      <c r="U308" s="30">
        <f t="shared" si="82"/>
        <v>3.3406360133764012E-3</v>
      </c>
      <c r="V308" s="30">
        <f t="shared" si="83"/>
        <v>-5.8185616755609725E-3</v>
      </c>
    </row>
    <row r="309" spans="1:22" s="19" customFormat="1" ht="13.5" x14ac:dyDescent="0.25">
      <c r="A309" s="18" t="s">
        <v>268</v>
      </c>
      <c r="B309" s="23">
        <v>696.82033469316445</v>
      </c>
      <c r="C309" s="23">
        <v>384.74706960578857</v>
      </c>
      <c r="D309" s="23">
        <v>364.81142396138625</v>
      </c>
      <c r="E309" s="23">
        <v>304.92257046119795</v>
      </c>
      <c r="F309" s="23">
        <v>363.89491684936792</v>
      </c>
      <c r="G309" s="35">
        <v>276.81396923084822</v>
      </c>
      <c r="H309" s="37">
        <v>123.28770183</v>
      </c>
      <c r="I309" s="29">
        <f t="shared" si="70"/>
        <v>4.9621926386466449E-3</v>
      </c>
      <c r="J309" s="29">
        <f t="shared" si="71"/>
        <v>3.2329007428161809E-3</v>
      </c>
      <c r="K309" s="29">
        <f t="shared" si="72"/>
        <v>1.5641030074732844E-3</v>
      </c>
      <c r="L309" s="29">
        <f t="shared" si="73"/>
        <v>1.1229008495183739E-3</v>
      </c>
      <c r="M309" s="29">
        <f t="shared" si="74"/>
        <v>4.7115380068166231E-3</v>
      </c>
      <c r="N309" s="29">
        <f t="shared" si="87"/>
        <v>1.7802584547376636E-3</v>
      </c>
      <c r="O309" s="29">
        <f t="shared" si="69"/>
        <v>-3.3286977984094404E-3</v>
      </c>
      <c r="P309" s="30">
        <f t="shared" si="77"/>
        <v>6.5548057860946038E-3</v>
      </c>
      <c r="Q309" s="30">
        <f t="shared" si="78"/>
        <v>6.0785729226880006E-3</v>
      </c>
      <c r="R309" s="30">
        <f t="shared" si="79"/>
        <v>2.9293464806467648E-3</v>
      </c>
      <c r="S309" s="30">
        <f t="shared" si="80"/>
        <v>1.5358976390973051E-3</v>
      </c>
      <c r="T309" s="30">
        <f t="shared" si="81"/>
        <v>4.238333522583718E-3</v>
      </c>
      <c r="U309" s="30">
        <f t="shared" si="82"/>
        <v>3.086247366613649E-3</v>
      </c>
      <c r="V309" s="30">
        <f t="shared" si="83"/>
        <v>-5.8181784269898534E-3</v>
      </c>
    </row>
    <row r="310" spans="1:22" s="19" customFormat="1" ht="13.5" x14ac:dyDescent="0.25">
      <c r="A310" s="18" t="s">
        <v>269</v>
      </c>
      <c r="B310" s="23">
        <v>700.17837317451722</v>
      </c>
      <c r="C310" s="23">
        <v>386.01423563093545</v>
      </c>
      <c r="D310" s="23">
        <v>365.56682772262985</v>
      </c>
      <c r="E310" s="23">
        <v>304.80856176136098</v>
      </c>
      <c r="F310" s="23">
        <v>365.50555080941808</v>
      </c>
      <c r="G310" s="35">
        <v>277.26152421869563</v>
      </c>
      <c r="H310" s="37">
        <v>124.49068708</v>
      </c>
      <c r="I310" s="29">
        <f t="shared" si="70"/>
        <v>4.8190879544745659E-3</v>
      </c>
      <c r="J310" s="29">
        <f t="shared" si="71"/>
        <v>3.2935040322599855E-3</v>
      </c>
      <c r="K310" s="29">
        <f t="shared" si="72"/>
        <v>2.0706691502170595E-3</v>
      </c>
      <c r="L310" s="29">
        <f t="shared" si="73"/>
        <v>-3.7389393531785255E-4</v>
      </c>
      <c r="M310" s="29">
        <f t="shared" si="74"/>
        <v>4.4260963412052212E-3</v>
      </c>
      <c r="N310" s="29">
        <f t="shared" si="87"/>
        <v>1.616807811726344E-3</v>
      </c>
      <c r="O310" s="29">
        <f t="shared" si="69"/>
        <v>9.7575446061828625E-3</v>
      </c>
      <c r="P310" s="30">
        <f t="shared" si="77"/>
        <v>6.4147633528734704E-3</v>
      </c>
      <c r="Q310" s="30">
        <f t="shared" si="78"/>
        <v>5.7415931732970873E-3</v>
      </c>
      <c r="R310" s="30">
        <f t="shared" si="79"/>
        <v>2.6370441493157068E-3</v>
      </c>
      <c r="S310" s="30">
        <f t="shared" si="80"/>
        <v>1.0937570956043032E-3</v>
      </c>
      <c r="T310" s="30">
        <f t="shared" si="81"/>
        <v>3.9024332743513471E-3</v>
      </c>
      <c r="U310" s="30">
        <f t="shared" si="82"/>
        <v>2.7409410443790098E-3</v>
      </c>
      <c r="V310" s="30">
        <f t="shared" si="83"/>
        <v>-4.9271383397031425E-3</v>
      </c>
    </row>
    <row r="311" spans="1:22" s="19" customFormat="1" ht="13.5" x14ac:dyDescent="0.25">
      <c r="A311" s="18" t="s">
        <v>270</v>
      </c>
      <c r="B311" s="23">
        <v>703.01818552687655</v>
      </c>
      <c r="C311" s="23">
        <v>387.2367868296987</v>
      </c>
      <c r="D311" s="23">
        <v>366.09341378636623</v>
      </c>
      <c r="E311" s="23">
        <v>304.26273646246835</v>
      </c>
      <c r="F311" s="23">
        <v>366.98713064419502</v>
      </c>
      <c r="G311" s="35">
        <v>277.6699610738292</v>
      </c>
      <c r="H311" s="37">
        <v>124.30244879</v>
      </c>
      <c r="I311" s="29">
        <f t="shared" si="70"/>
        <v>4.055841284391566E-3</v>
      </c>
      <c r="J311" s="29">
        <f t="shared" si="71"/>
        <v>3.1671142821067498E-3</v>
      </c>
      <c r="K311" s="29">
        <f t="shared" si="72"/>
        <v>1.4404645711889271E-3</v>
      </c>
      <c r="L311" s="29">
        <f t="shared" si="73"/>
        <v>-1.7907151155417932E-3</v>
      </c>
      <c r="M311" s="29">
        <f t="shared" si="74"/>
        <v>4.0535084391904704E-3</v>
      </c>
      <c r="N311" s="29">
        <f t="shared" si="87"/>
        <v>1.4731104731697646E-3</v>
      </c>
      <c r="O311" s="29">
        <f t="shared" si="69"/>
        <v>-1.512067243062412E-3</v>
      </c>
      <c r="P311" s="30">
        <f t="shared" si="77"/>
        <v>6.2349187557922585E-3</v>
      </c>
      <c r="Q311" s="30">
        <f t="shared" si="78"/>
        <v>5.4880100055522451E-3</v>
      </c>
      <c r="R311" s="30">
        <f t="shared" si="79"/>
        <v>2.4255270477784707E-3</v>
      </c>
      <c r="S311" s="30">
        <f t="shared" si="80"/>
        <v>5.8528357466910584E-4</v>
      </c>
      <c r="T311" s="30">
        <f t="shared" si="81"/>
        <v>3.9478533465027088E-3</v>
      </c>
      <c r="U311" s="30">
        <f t="shared" si="82"/>
        <v>2.4010507229410812E-3</v>
      </c>
      <c r="V311" s="30">
        <f t="shared" si="83"/>
        <v>-4.4555626337477745E-3</v>
      </c>
    </row>
    <row r="312" spans="1:22" s="19" customFormat="1" ht="13.5" x14ac:dyDescent="0.25">
      <c r="A312" s="18" t="s">
        <v>271</v>
      </c>
      <c r="B312" s="23">
        <v>707.18776470037324</v>
      </c>
      <c r="C312" s="23">
        <v>389.51835453835048</v>
      </c>
      <c r="D312" s="23">
        <v>367.29056923072648</v>
      </c>
      <c r="E312" s="23">
        <v>304.84764263238901</v>
      </c>
      <c r="F312" s="23">
        <v>367.9727978122765</v>
      </c>
      <c r="G312" s="35">
        <v>278.09091276762553</v>
      </c>
      <c r="H312" s="37">
        <v>123.01585728000001</v>
      </c>
      <c r="I312" s="29">
        <f t="shared" si="70"/>
        <v>5.9309691546198017E-3</v>
      </c>
      <c r="J312" s="29">
        <f t="shared" si="71"/>
        <v>5.8919188110482376E-3</v>
      </c>
      <c r="K312" s="29">
        <f t="shared" si="72"/>
        <v>3.2700818951603662E-3</v>
      </c>
      <c r="L312" s="29">
        <f t="shared" si="73"/>
        <v>1.9223720154531872E-3</v>
      </c>
      <c r="M312" s="29">
        <f t="shared" si="74"/>
        <v>2.6858357848987104E-3</v>
      </c>
      <c r="N312" s="29">
        <f t="shared" si="87"/>
        <v>1.516014523747492E-3</v>
      </c>
      <c r="O312" s="29">
        <f t="shared" si="69"/>
        <v>-1.0350492066118482E-2</v>
      </c>
      <c r="P312" s="30">
        <f t="shared" si="77"/>
        <v>6.0643182464892595E-3</v>
      </c>
      <c r="Q312" s="30">
        <f t="shared" si="78"/>
        <v>5.2744485176328673E-3</v>
      </c>
      <c r="R312" s="30">
        <f t="shared" si="79"/>
        <v>2.1678317267879214E-3</v>
      </c>
      <c r="S312" s="30">
        <f t="shared" si="80"/>
        <v>2.6298410796787576E-4</v>
      </c>
      <c r="T312" s="30">
        <f t="shared" si="81"/>
        <v>3.7943075077671597E-3</v>
      </c>
      <c r="U312" s="30">
        <f t="shared" si="82"/>
        <v>2.1107104379359111E-3</v>
      </c>
      <c r="V312" s="30">
        <f t="shared" si="83"/>
        <v>-4.1075808837295284E-3</v>
      </c>
    </row>
    <row r="313" spans="1:22" s="19" customFormat="1" ht="13.5" x14ac:dyDescent="0.25">
      <c r="A313" s="18" t="s">
        <v>272</v>
      </c>
      <c r="B313" s="23">
        <v>711.29368035079733</v>
      </c>
      <c r="C313" s="23">
        <v>393.04498608175822</v>
      </c>
      <c r="D313" s="23">
        <v>367.91842475780629</v>
      </c>
      <c r="E313" s="23">
        <v>305.85624665516639</v>
      </c>
      <c r="F313" s="23">
        <v>370.23179485266348</v>
      </c>
      <c r="G313" s="35">
        <v>278.48862827272978</v>
      </c>
      <c r="H313" s="37">
        <v>120.9549257</v>
      </c>
      <c r="I313" s="29">
        <f t="shared" ref="I313:N320" si="88">(+B313-B312)/B312</f>
        <v>5.8059766519910315E-3</v>
      </c>
      <c r="J313" s="29">
        <f t="shared" si="88"/>
        <v>9.0538263532855597E-3</v>
      </c>
      <c r="K313" s="29">
        <f t="shared" si="88"/>
        <v>1.7094245800942606E-3</v>
      </c>
      <c r="L313" s="29">
        <f t="shared" si="88"/>
        <v>3.30855116368289E-3</v>
      </c>
      <c r="M313" s="29">
        <f t="shared" si="88"/>
        <v>6.1390327051822667E-3</v>
      </c>
      <c r="N313" s="29">
        <f t="shared" si="88"/>
        <v>1.4301636150066946E-3</v>
      </c>
      <c r="O313" s="29">
        <f t="shared" si="69"/>
        <v>-1.6753381438533204E-2</v>
      </c>
      <c r="P313" s="30">
        <f t="shared" si="77"/>
        <v>6.0719221135596768E-3</v>
      </c>
      <c r="Q313" s="30">
        <f t="shared" si="78"/>
        <v>5.6394489510202686E-3</v>
      </c>
      <c r="R313" s="30">
        <f t="shared" si="79"/>
        <v>2.12330917956085E-3</v>
      </c>
      <c r="S313" s="30">
        <f t="shared" si="80"/>
        <v>5.1140935545626002E-4</v>
      </c>
      <c r="T313" s="30">
        <f t="shared" si="81"/>
        <v>3.9855493440693725E-3</v>
      </c>
      <c r="U313" s="30">
        <f t="shared" si="82"/>
        <v>1.9435968572032644E-3</v>
      </c>
      <c r="V313" s="30">
        <f t="shared" si="83"/>
        <v>-4.4597890199642512E-3</v>
      </c>
    </row>
    <row r="314" spans="1:22" s="19" customFormat="1" ht="13.5" x14ac:dyDescent="0.25">
      <c r="A314" s="18" t="s">
        <v>273</v>
      </c>
      <c r="B314" s="23">
        <v>714.33630293317333</v>
      </c>
      <c r="C314" s="23">
        <v>395.26073945074478</v>
      </c>
      <c r="D314" s="23">
        <v>368.89735020241051</v>
      </c>
      <c r="E314" s="23">
        <v>305.74529956179555</v>
      </c>
      <c r="F314" s="23">
        <v>371.52135220789489</v>
      </c>
      <c r="G314" s="35">
        <v>278.88542745984915</v>
      </c>
      <c r="H314" s="37">
        <v>120.37545938</v>
      </c>
      <c r="I314" s="29">
        <f t="shared" si="88"/>
        <v>4.2775897866482249E-3</v>
      </c>
      <c r="J314" s="29">
        <f t="shared" si="88"/>
        <v>5.6374039803312754E-3</v>
      </c>
      <c r="K314" s="29">
        <f t="shared" si="88"/>
        <v>2.6607132960210487E-3</v>
      </c>
      <c r="L314" s="29">
        <f t="shared" si="88"/>
        <v>-3.6274261057000828E-4</v>
      </c>
      <c r="M314" s="29">
        <f t="shared" si="88"/>
        <v>3.4831080775885228E-3</v>
      </c>
      <c r="N314" s="29">
        <f t="shared" si="88"/>
        <v>1.4248308434726337E-3</v>
      </c>
      <c r="O314" s="29">
        <f t="shared" si="69"/>
        <v>-4.7907624815316536E-3</v>
      </c>
      <c r="P314" s="30">
        <f t="shared" si="77"/>
        <v>5.8136796916005533E-3</v>
      </c>
      <c r="Q314" s="30">
        <f t="shared" si="78"/>
        <v>5.5221157799042872E-3</v>
      </c>
      <c r="R314" s="30">
        <f t="shared" si="79"/>
        <v>2.2916948850635168E-3</v>
      </c>
      <c r="S314" s="30">
        <f t="shared" si="80"/>
        <v>4.9518664215178997E-4</v>
      </c>
      <c r="T314" s="30">
        <f t="shared" si="81"/>
        <v>3.8430891425779864E-3</v>
      </c>
      <c r="U314" s="30">
        <f t="shared" si="82"/>
        <v>1.8796996501537113E-3</v>
      </c>
      <c r="V314" s="30">
        <f t="shared" si="83"/>
        <v>-4.1939009315760424E-3</v>
      </c>
    </row>
    <row r="315" spans="1:22" s="19" customFormat="1" ht="13.5" x14ac:dyDescent="0.25">
      <c r="A315" s="18" t="s">
        <v>274</v>
      </c>
      <c r="B315" s="23">
        <v>716.94034992019897</v>
      </c>
      <c r="C315" s="23">
        <v>396.27098111626395</v>
      </c>
      <c r="D315" s="23">
        <v>369.70148991424213</v>
      </c>
      <c r="E315" s="23">
        <v>304.89775727744689</v>
      </c>
      <c r="F315" s="23">
        <v>372.42198325927211</v>
      </c>
      <c r="G315" s="35">
        <v>279.29814223549516</v>
      </c>
      <c r="H315" s="37">
        <v>122.10484854000001</v>
      </c>
      <c r="I315" s="29">
        <f t="shared" si="88"/>
        <v>3.6454075991000706E-3</v>
      </c>
      <c r="J315" s="29">
        <f t="shared" si="88"/>
        <v>2.5558866962679086E-3</v>
      </c>
      <c r="K315" s="29">
        <f t="shared" si="88"/>
        <v>2.1798468093912849E-3</v>
      </c>
      <c r="L315" s="29">
        <f t="shared" si="88"/>
        <v>-2.7720533580185493E-3</v>
      </c>
      <c r="M315" s="29">
        <f t="shared" si="88"/>
        <v>2.4241703633584031E-3</v>
      </c>
      <c r="N315" s="29">
        <f t="shared" si="88"/>
        <v>1.4798721446477412E-3</v>
      </c>
      <c r="O315" s="29">
        <f t="shared" si="69"/>
        <v>1.4366625630401071E-2</v>
      </c>
      <c r="P315" s="30">
        <f t="shared" si="77"/>
        <v>5.5215305359548952E-3</v>
      </c>
      <c r="Q315" s="30">
        <f t="shared" si="78"/>
        <v>5.2936953041312585E-3</v>
      </c>
      <c r="R315" s="30">
        <f t="shared" si="79"/>
        <v>2.5408762207400157E-3</v>
      </c>
      <c r="S315" s="30">
        <f t="shared" si="80"/>
        <v>2.7862161114372097E-4</v>
      </c>
      <c r="T315" s="30">
        <f t="shared" si="81"/>
        <v>3.795449433813687E-3</v>
      </c>
      <c r="U315" s="30">
        <f t="shared" si="82"/>
        <v>1.8210918501873358E-3</v>
      </c>
      <c r="V315" s="30">
        <f t="shared" si="83"/>
        <v>-1.9838956115516802E-3</v>
      </c>
    </row>
    <row r="316" spans="1:22" s="19" customFormat="1" ht="13.5" x14ac:dyDescent="0.25">
      <c r="A316" s="18" t="s">
        <v>275</v>
      </c>
      <c r="B316" s="23">
        <v>720.92674136003632</v>
      </c>
      <c r="C316" s="23">
        <v>398.60047036693362</v>
      </c>
      <c r="D316" s="23">
        <v>371.46831058805407</v>
      </c>
      <c r="E316" s="23">
        <v>304.97336969352733</v>
      </c>
      <c r="F316" s="23">
        <v>373.48801833051289</v>
      </c>
      <c r="G316" s="35">
        <v>279.60149455860761</v>
      </c>
      <c r="H316" s="37">
        <v>123.9094077</v>
      </c>
      <c r="I316" s="29">
        <f t="shared" si="88"/>
        <v>5.5602832791892161E-3</v>
      </c>
      <c r="J316" s="29">
        <f t="shared" si="88"/>
        <v>5.8785259624807252E-3</v>
      </c>
      <c r="K316" s="29">
        <f t="shared" si="88"/>
        <v>4.7790466687645103E-3</v>
      </c>
      <c r="L316" s="29">
        <f t="shared" si="88"/>
        <v>2.4799269353641492E-4</v>
      </c>
      <c r="M316" s="29">
        <f t="shared" si="88"/>
        <v>2.8624386291896892E-3</v>
      </c>
      <c r="N316" s="29">
        <f t="shared" si="88"/>
        <v>1.0861236694394917E-3</v>
      </c>
      <c r="O316" s="29">
        <f t="shared" si="69"/>
        <v>1.4778767441072135E-2</v>
      </c>
      <c r="P316" s="30">
        <f t="shared" si="77"/>
        <v>5.4800575156272804E-3</v>
      </c>
      <c r="Q316" s="30">
        <f t="shared" si="78"/>
        <v>5.286085578402832E-3</v>
      </c>
      <c r="R316" s="30">
        <f t="shared" si="79"/>
        <v>2.6318005614846701E-3</v>
      </c>
      <c r="S316" s="30">
        <f t="shared" si="80"/>
        <v>3.3848352584367789E-4</v>
      </c>
      <c r="T316" s="30">
        <f t="shared" si="81"/>
        <v>3.7929591883564813E-3</v>
      </c>
      <c r="U316" s="30">
        <f t="shared" si="82"/>
        <v>1.7376304550991881E-3</v>
      </c>
      <c r="V316" s="30">
        <f t="shared" si="83"/>
        <v>-1.3840440302555837E-3</v>
      </c>
    </row>
    <row r="317" spans="1:22" s="19" customFormat="1" ht="13.5" x14ac:dyDescent="0.25">
      <c r="A317" s="18" t="s">
        <v>276</v>
      </c>
      <c r="B317" s="23">
        <v>724.66795061490484</v>
      </c>
      <c r="C317" s="23">
        <v>401.19619415807125</v>
      </c>
      <c r="D317" s="23">
        <v>372.59935276871863</v>
      </c>
      <c r="E317" s="23">
        <v>305.07013588523182</v>
      </c>
      <c r="F317" s="23">
        <v>374.66379176393838</v>
      </c>
      <c r="G317" s="35">
        <v>279.84673640188771</v>
      </c>
      <c r="H317" s="37">
        <v>122.68201309</v>
      </c>
      <c r="I317" s="29">
        <f t="shared" si="88"/>
        <v>5.1894444195684699E-3</v>
      </c>
      <c r="J317" s="29">
        <f t="shared" si="88"/>
        <v>6.512094149683575E-3</v>
      </c>
      <c r="K317" s="29">
        <f t="shared" si="88"/>
        <v>3.0447878013445213E-3</v>
      </c>
      <c r="L317" s="29">
        <f t="shared" si="88"/>
        <v>3.1729390602770074E-4</v>
      </c>
      <c r="M317" s="29">
        <f t="shared" si="88"/>
        <v>3.1480887624753913E-3</v>
      </c>
      <c r="N317" s="29">
        <f t="shared" si="88"/>
        <v>8.7711206146179159E-4</v>
      </c>
      <c r="O317" s="29">
        <f t="shared" si="69"/>
        <v>-9.9055804783739973E-3</v>
      </c>
      <c r="P317" s="30">
        <f t="shared" si="77"/>
        <v>5.3320978119326227E-3</v>
      </c>
      <c r="Q317" s="30">
        <f t="shared" si="78"/>
        <v>5.429331924952977E-3</v>
      </c>
      <c r="R317" s="30">
        <f t="shared" si="79"/>
        <v>2.5115590029431761E-3</v>
      </c>
      <c r="S317" s="30">
        <f t="shared" si="80"/>
        <v>4.5474515556150801E-4</v>
      </c>
      <c r="T317" s="30">
        <f t="shared" si="81"/>
        <v>3.6756346628693745E-3</v>
      </c>
      <c r="U317" s="30">
        <f t="shared" si="82"/>
        <v>1.6109238500891226E-3</v>
      </c>
      <c r="V317" s="30">
        <f t="shared" si="83"/>
        <v>-2.734232303681861E-3</v>
      </c>
    </row>
    <row r="318" spans="1:22" s="19" customFormat="1" ht="13.5" x14ac:dyDescent="0.25">
      <c r="A318" s="18" t="s">
        <v>277</v>
      </c>
      <c r="B318" s="23">
        <v>727.15727206799306</v>
      </c>
      <c r="C318" s="23">
        <v>401.76195605779634</v>
      </c>
      <c r="D318" s="23">
        <v>372.62322536091176</v>
      </c>
      <c r="E318" s="23">
        <v>304.6358015069145</v>
      </c>
      <c r="F318" s="23">
        <v>374.8648114440598</v>
      </c>
      <c r="G318" s="35">
        <v>280.29311122546125</v>
      </c>
      <c r="H318" s="37">
        <v>122.34127719</v>
      </c>
      <c r="I318" s="29">
        <f t="shared" si="88"/>
        <v>3.4351201139445333E-3</v>
      </c>
      <c r="J318" s="29">
        <f t="shared" si="88"/>
        <v>1.4101876038788623E-3</v>
      </c>
      <c r="K318" s="29">
        <f t="shared" si="88"/>
        <v>6.4070407035697101E-5</v>
      </c>
      <c r="L318" s="29">
        <f t="shared" si="88"/>
        <v>-1.4237197523677457E-3</v>
      </c>
      <c r="M318" s="29">
        <f t="shared" si="88"/>
        <v>5.3653351228579414E-4</v>
      </c>
      <c r="N318" s="29">
        <f t="shared" si="88"/>
        <v>1.5950688913252025E-3</v>
      </c>
      <c r="O318" s="29">
        <f t="shared" si="69"/>
        <v>-2.7773908449809457E-3</v>
      </c>
      <c r="P318" s="30">
        <f t="shared" si="77"/>
        <v>4.9970940141731328E-3</v>
      </c>
      <c r="Q318" s="30">
        <f t="shared" si="78"/>
        <v>4.8838278652544266E-3</v>
      </c>
      <c r="R318" s="30">
        <f t="shared" si="79"/>
        <v>2.3059810233233293E-3</v>
      </c>
      <c r="S318" s="30">
        <f t="shared" si="80"/>
        <v>2.1962045860521125E-4</v>
      </c>
      <c r="T318" s="30">
        <f t="shared" si="81"/>
        <v>3.5082569732730745E-3</v>
      </c>
      <c r="U318" s="30">
        <f t="shared" si="82"/>
        <v>1.5214104460226539E-3</v>
      </c>
      <c r="V318" s="30">
        <f t="shared" si="83"/>
        <v>-2.5546939382185886E-3</v>
      </c>
    </row>
    <row r="319" spans="1:22" s="19" customFormat="1" ht="13.5" x14ac:dyDescent="0.25">
      <c r="A319" s="18" t="s">
        <v>278</v>
      </c>
      <c r="B319" s="23">
        <v>734.19357946221362</v>
      </c>
      <c r="C319" s="23">
        <v>404.11041974794023</v>
      </c>
      <c r="D319" s="23">
        <v>374.51121751730591</v>
      </c>
      <c r="E319" s="23">
        <v>305.04875870015002</v>
      </c>
      <c r="F319" s="23">
        <v>377.34233877770021</v>
      </c>
      <c r="G319" s="35">
        <v>280.78925042295509</v>
      </c>
      <c r="H319" s="37">
        <v>123.02017085999999</v>
      </c>
      <c r="I319" s="29">
        <f t="shared" si="88"/>
        <v>9.6764588136617376E-3</v>
      </c>
      <c r="J319" s="29">
        <f t="shared" si="88"/>
        <v>5.8454108327918542E-3</v>
      </c>
      <c r="K319" s="29">
        <f t="shared" si="88"/>
        <v>5.0667592031213163E-3</v>
      </c>
      <c r="L319" s="29">
        <f t="shared" si="88"/>
        <v>1.3555766958209612E-3</v>
      </c>
      <c r="M319" s="29">
        <f t="shared" si="88"/>
        <v>6.6091221635246108E-3</v>
      </c>
      <c r="N319" s="29">
        <f t="shared" si="88"/>
        <v>1.7700727475059624E-3</v>
      </c>
      <c r="O319" s="29">
        <f t="shared" si="69"/>
        <v>5.5491791944075391E-3</v>
      </c>
      <c r="P319" s="30">
        <f t="shared" si="77"/>
        <v>5.3473954726519848E-3</v>
      </c>
      <c r="Q319" s="30">
        <f t="shared" si="78"/>
        <v>4.8294421276739328E-3</v>
      </c>
      <c r="R319" s="30">
        <f t="shared" si="79"/>
        <v>2.5407273119686844E-3</v>
      </c>
      <c r="S319" s="30">
        <f t="shared" si="80"/>
        <v>2.2634589798475416E-4</v>
      </c>
      <c r="T319" s="30">
        <f t="shared" si="81"/>
        <v>3.6804200333734678E-3</v>
      </c>
      <c r="U319" s="30">
        <f t="shared" si="82"/>
        <v>1.4962241293376142E-3</v>
      </c>
      <c r="V319" s="30">
        <f t="shared" si="83"/>
        <v>-1.5211622746958749E-3</v>
      </c>
    </row>
    <row r="320" spans="1:22" s="19" customFormat="1" ht="13.5" x14ac:dyDescent="0.25">
      <c r="A320" s="18" t="s">
        <v>279</v>
      </c>
      <c r="B320" s="23">
        <v>738.09945976963036</v>
      </c>
      <c r="C320" s="23">
        <v>406.43869074645698</v>
      </c>
      <c r="D320" s="23">
        <v>376.28102190660672</v>
      </c>
      <c r="E320" s="23">
        <v>305.33662329196147</v>
      </c>
      <c r="F320" s="23">
        <v>378.95585035182273</v>
      </c>
      <c r="G320" s="35">
        <v>281.37541521965005</v>
      </c>
      <c r="H320" s="37">
        <v>122.72416493999999</v>
      </c>
      <c r="I320" s="29">
        <f t="shared" si="88"/>
        <v>5.3199597717508498E-3</v>
      </c>
      <c r="J320" s="29">
        <f t="shared" si="88"/>
        <v>5.7614723222652675E-3</v>
      </c>
      <c r="K320" s="29">
        <f t="shared" si="88"/>
        <v>4.7256378621530464E-3</v>
      </c>
      <c r="L320" s="29">
        <f t="shared" si="88"/>
        <v>9.4366747479347854E-4</v>
      </c>
      <c r="M320" s="29">
        <f t="shared" si="88"/>
        <v>4.2759886933151116E-3</v>
      </c>
      <c r="N320" s="29">
        <f t="shared" si="88"/>
        <v>2.0875613856727575E-3</v>
      </c>
      <c r="O320" s="29">
        <f t="shared" si="69"/>
        <v>-2.406157607575273E-3</v>
      </c>
      <c r="P320" s="30">
        <f t="shared" si="77"/>
        <v>5.2231942889988921E-3</v>
      </c>
      <c r="Q320" s="30">
        <f t="shared" si="78"/>
        <v>4.8533538141013483E-3</v>
      </c>
      <c r="R320" s="30">
        <f t="shared" si="79"/>
        <v>2.7146337709971105E-3</v>
      </c>
      <c r="S320" s="30">
        <f t="shared" si="80"/>
        <v>2.0793583558475481E-4</v>
      </c>
      <c r="T320" s="30">
        <f t="shared" si="81"/>
        <v>3.7796217899192346E-3</v>
      </c>
      <c r="U320" s="30">
        <f t="shared" si="82"/>
        <v>1.5114163851594614E-3</v>
      </c>
      <c r="V320" s="30">
        <f t="shared" si="83"/>
        <v>-6.1436775721015015E-4</v>
      </c>
    </row>
    <row r="321" spans="1:22" s="19" customFormat="1" ht="13.5" x14ac:dyDescent="0.25">
      <c r="A321" s="18" t="s">
        <v>280</v>
      </c>
      <c r="B321" s="23">
        <v>740.28135227561438</v>
      </c>
      <c r="C321" s="23">
        <v>407.62060059174769</v>
      </c>
      <c r="D321" s="23">
        <v>377.38980491733014</v>
      </c>
      <c r="E321" s="23">
        <v>305.33595128479942</v>
      </c>
      <c r="F321" s="23">
        <v>380.51466402229346</v>
      </c>
      <c r="G321" s="35">
        <v>281.9932610240229</v>
      </c>
      <c r="H321" s="37">
        <v>122.54978416</v>
      </c>
      <c r="I321" s="29">
        <f t="shared" ref="I321:N322" si="89">(+B321-B320)/B320</f>
        <v>2.9560955195184922E-3</v>
      </c>
      <c r="J321" s="29">
        <f t="shared" si="89"/>
        <v>2.9079658807089274E-3</v>
      </c>
      <c r="K321" s="29">
        <f t="shared" si="89"/>
        <v>2.9466886347476089E-3</v>
      </c>
      <c r="L321" s="29">
        <f t="shared" si="89"/>
        <v>-2.2008731045980631E-6</v>
      </c>
      <c r="M321" s="29">
        <f t="shared" si="89"/>
        <v>4.1134440041591218E-3</v>
      </c>
      <c r="N321" s="29">
        <f t="shared" si="89"/>
        <v>2.1958059267208523E-3</v>
      </c>
      <c r="O321" s="29">
        <f t="shared" si="69"/>
        <v>-1.4209164110853619E-3</v>
      </c>
      <c r="P321" s="30">
        <f t="shared" si="77"/>
        <v>5.0560195290715471E-3</v>
      </c>
      <c r="Q321" s="30">
        <f t="shared" si="78"/>
        <v>4.8262759089257442E-3</v>
      </c>
      <c r="R321" s="30">
        <f t="shared" si="79"/>
        <v>2.8298492399366376E-3</v>
      </c>
      <c r="S321" s="30">
        <f t="shared" si="80"/>
        <v>1.1417735869950715E-4</v>
      </c>
      <c r="T321" s="30">
        <f t="shared" si="81"/>
        <v>3.7297806230311092E-3</v>
      </c>
      <c r="U321" s="30">
        <f t="shared" si="82"/>
        <v>1.5460453411580606E-3</v>
      </c>
      <c r="V321" s="30">
        <f t="shared" si="83"/>
        <v>-4.5538597493314348E-4</v>
      </c>
    </row>
    <row r="322" spans="1:22" s="19" customFormat="1" ht="13.5" x14ac:dyDescent="0.25">
      <c r="A322" s="18" t="s">
        <v>281</v>
      </c>
      <c r="B322" s="23">
        <v>742.56018135588545</v>
      </c>
      <c r="C322" s="23">
        <v>409.0280693553571</v>
      </c>
      <c r="D322" s="23">
        <v>377.20731053815069</v>
      </c>
      <c r="E322" s="23">
        <v>305.24352756687892</v>
      </c>
      <c r="F322" s="23">
        <v>381.311937503651</v>
      </c>
      <c r="G322" s="35">
        <v>282.52386411727673</v>
      </c>
      <c r="H322" s="37">
        <v>123.13940123</v>
      </c>
      <c r="I322" s="29">
        <f t="shared" si="89"/>
        <v>3.0783283588948687E-3</v>
      </c>
      <c r="J322" s="29">
        <f t="shared" si="89"/>
        <v>3.4528891855960574E-3</v>
      </c>
      <c r="K322" s="29">
        <f t="shared" si="89"/>
        <v>-4.8356997672319738E-4</v>
      </c>
      <c r="L322" s="29">
        <f t="shared" si="89"/>
        <v>-3.0269517078350568E-4</v>
      </c>
      <c r="M322" s="29">
        <f t="shared" si="89"/>
        <v>2.0952503457549415E-3</v>
      </c>
      <c r="N322" s="29">
        <f t="shared" si="89"/>
        <v>1.8816162178025549E-3</v>
      </c>
      <c r="O322" s="29">
        <f t="shared" si="69"/>
        <v>4.8112452750647319E-3</v>
      </c>
      <c r="P322" s="30">
        <f t="shared" si="77"/>
        <v>4.9109562294399056E-3</v>
      </c>
      <c r="Q322" s="30">
        <f t="shared" si="78"/>
        <v>4.8395580050370835E-3</v>
      </c>
      <c r="R322" s="30">
        <f t="shared" si="79"/>
        <v>2.6169959793582824E-3</v>
      </c>
      <c r="S322" s="30">
        <f t="shared" si="80"/>
        <v>1.2011058907736938E-4</v>
      </c>
      <c r="T322" s="30">
        <f t="shared" si="81"/>
        <v>3.5355434567435865E-3</v>
      </c>
      <c r="U322" s="30">
        <f t="shared" si="82"/>
        <v>1.5681127083310784E-3</v>
      </c>
      <c r="V322" s="30">
        <f t="shared" si="83"/>
        <v>-8.6757758585965389E-4</v>
      </c>
    </row>
    <row r="323" spans="1:22" s="19" customFormat="1" ht="13.5" x14ac:dyDescent="0.25">
      <c r="A323" s="18" t="s">
        <v>282</v>
      </c>
      <c r="B323" s="23">
        <v>744.56958186541522</v>
      </c>
      <c r="C323" s="23">
        <v>410.96690329504514</v>
      </c>
      <c r="D323" s="23">
        <v>378.74137544868802</v>
      </c>
      <c r="E323" s="23">
        <v>305.40986371446184</v>
      </c>
      <c r="F323" s="23">
        <v>382.85188291628651</v>
      </c>
      <c r="G323" s="35">
        <v>283.08296256147725</v>
      </c>
      <c r="H323" s="37">
        <v>121.83751402</v>
      </c>
      <c r="I323" s="29">
        <f t="shared" ref="I323:M327" si="90">(+B323-B322)/B322</f>
        <v>2.7060439813251006E-3</v>
      </c>
      <c r="J323" s="29">
        <f t="shared" si="90"/>
        <v>4.740099970996392E-3</v>
      </c>
      <c r="K323" s="29">
        <f t="shared" si="90"/>
        <v>4.0669013237010672E-3</v>
      </c>
      <c r="L323" s="29">
        <f t="shared" si="90"/>
        <v>5.4492931892377735E-4</v>
      </c>
      <c r="M323" s="29">
        <f t="shared" si="90"/>
        <v>4.038544984238196E-3</v>
      </c>
      <c r="N323" s="29">
        <f t="shared" ref="N323:O333" si="91">(+G323-G322)/G322</f>
        <v>1.9789423663284997E-3</v>
      </c>
      <c r="O323" s="29">
        <f t="shared" si="91"/>
        <v>-1.05724666272198E-2</v>
      </c>
      <c r="P323" s="30">
        <f t="shared" si="77"/>
        <v>4.7984731208510333E-3</v>
      </c>
      <c r="Q323" s="30">
        <f t="shared" si="78"/>
        <v>4.9706401457778873E-3</v>
      </c>
      <c r="R323" s="30">
        <f t="shared" si="79"/>
        <v>2.8358657087342938E-3</v>
      </c>
      <c r="S323" s="30">
        <f t="shared" si="80"/>
        <v>3.1474762528283358E-4</v>
      </c>
      <c r="T323" s="30">
        <f t="shared" si="81"/>
        <v>3.53429650216423E-3</v>
      </c>
      <c r="U323" s="30">
        <f t="shared" si="82"/>
        <v>1.6102653660943064E-3</v>
      </c>
      <c r="V323" s="30">
        <f t="shared" si="83"/>
        <v>-1.6226108678727702E-3</v>
      </c>
    </row>
    <row r="324" spans="1:22" s="19" customFormat="1" ht="13.5" x14ac:dyDescent="0.25">
      <c r="A324" s="18" t="s">
        <v>283</v>
      </c>
      <c r="B324" s="23">
        <v>747.19596960509807</v>
      </c>
      <c r="C324" s="23">
        <v>411.85340407295519</v>
      </c>
      <c r="D324" s="23">
        <v>380.03303257652931</v>
      </c>
      <c r="E324" s="23">
        <v>305.43514233011831</v>
      </c>
      <c r="F324" s="23">
        <v>383.74546415581261</v>
      </c>
      <c r="G324" s="35">
        <v>283.74236237036854</v>
      </c>
      <c r="H324" s="37">
        <v>123.08949464</v>
      </c>
      <c r="I324" s="29">
        <f t="shared" si="90"/>
        <v>3.5273905940433488E-3</v>
      </c>
      <c r="J324" s="29">
        <f t="shared" si="90"/>
        <v>2.1571099054504615E-3</v>
      </c>
      <c r="K324" s="29">
        <f t="shared" si="90"/>
        <v>3.4103935074721835E-3</v>
      </c>
      <c r="L324" s="29">
        <f t="shared" si="90"/>
        <v>8.2769480163578189E-5</v>
      </c>
      <c r="M324" s="29">
        <f t="shared" si="90"/>
        <v>2.3340129156984922E-3</v>
      </c>
      <c r="N324" s="29">
        <f t="shared" si="91"/>
        <v>2.3293518017640921E-3</v>
      </c>
      <c r="O324" s="29">
        <f t="shared" si="91"/>
        <v>1.0275822106764927E-2</v>
      </c>
      <c r="P324" s="30">
        <f t="shared" si="77"/>
        <v>4.5981749074696628E-3</v>
      </c>
      <c r="Q324" s="30">
        <f t="shared" si="78"/>
        <v>4.6594060703114056E-3</v>
      </c>
      <c r="R324" s="30">
        <f t="shared" si="79"/>
        <v>2.8475583430936126E-3</v>
      </c>
      <c r="S324" s="30">
        <f t="shared" si="80"/>
        <v>1.614474140086995E-4</v>
      </c>
      <c r="T324" s="30">
        <f t="shared" si="81"/>
        <v>3.5049779297308785E-3</v>
      </c>
      <c r="U324" s="30">
        <f t="shared" si="82"/>
        <v>1.6780434725956897E-3</v>
      </c>
      <c r="V324" s="30">
        <f t="shared" si="83"/>
        <v>9.6248646534180675E-5</v>
      </c>
    </row>
    <row r="325" spans="1:22" s="19" customFormat="1" ht="13.5" x14ac:dyDescent="0.25">
      <c r="A325" s="18" t="s">
        <v>284</v>
      </c>
      <c r="B325" s="23">
        <v>751.7697626226219</v>
      </c>
      <c r="C325" s="23">
        <v>413.64199394325379</v>
      </c>
      <c r="D325" s="23">
        <v>382.46732699626745</v>
      </c>
      <c r="E325" s="23">
        <v>306.13686322866562</v>
      </c>
      <c r="F325" s="23">
        <v>385.67408128777856</v>
      </c>
      <c r="G325" s="35">
        <v>284.66349509139178</v>
      </c>
      <c r="H325" s="37">
        <v>123.03650446</v>
      </c>
      <c r="I325" s="29">
        <f t="shared" si="90"/>
        <v>6.1212763499529184E-3</v>
      </c>
      <c r="J325" s="29">
        <f t="shared" si="90"/>
        <v>4.3427827780726071E-3</v>
      </c>
      <c r="K325" s="29">
        <f t="shared" si="90"/>
        <v>6.4054811320853541E-3</v>
      </c>
      <c r="L325" s="29">
        <f t="shared" si="90"/>
        <v>2.2974464994236924E-3</v>
      </c>
      <c r="M325" s="29">
        <f t="shared" si="90"/>
        <v>5.025771799566787E-3</v>
      </c>
      <c r="N325" s="29">
        <f t="shared" si="91"/>
        <v>3.2463700990156973E-3</v>
      </c>
      <c r="O325" s="29">
        <f t="shared" si="91"/>
        <v>-4.3050123940288507E-4</v>
      </c>
      <c r="P325" s="30">
        <f t="shared" si="77"/>
        <v>4.6244498822998192E-3</v>
      </c>
      <c r="Q325" s="30">
        <f t="shared" si="78"/>
        <v>4.2668191057103266E-3</v>
      </c>
      <c r="R325" s="30">
        <f t="shared" si="79"/>
        <v>3.2388963890928701E-3</v>
      </c>
      <c r="S325" s="30">
        <f t="shared" si="80"/>
        <v>7.7188691987099668E-5</v>
      </c>
      <c r="T325" s="30">
        <f t="shared" si="81"/>
        <v>3.412206187596255E-3</v>
      </c>
      <c r="U325" s="30">
        <f t="shared" si="82"/>
        <v>1.8293940129297734E-3</v>
      </c>
      <c r="V325" s="30">
        <f t="shared" si="83"/>
        <v>1.456488663128374E-3</v>
      </c>
    </row>
    <row r="326" spans="1:22" s="19" customFormat="1" ht="13.5" x14ac:dyDescent="0.25">
      <c r="A326" s="18" t="s">
        <v>285</v>
      </c>
      <c r="B326" s="23">
        <v>754.58614953052779</v>
      </c>
      <c r="C326" s="23">
        <v>414.71263324384068</v>
      </c>
      <c r="D326" s="23">
        <v>383.44243568652826</v>
      </c>
      <c r="E326" s="23">
        <v>307.00399573318663</v>
      </c>
      <c r="F326" s="23">
        <v>386.09036439716016</v>
      </c>
      <c r="G326" s="35">
        <v>285.50357723484137</v>
      </c>
      <c r="H326" s="37">
        <v>123.52609348</v>
      </c>
      <c r="I326" s="29">
        <f t="shared" si="90"/>
        <v>3.7463423616303144E-3</v>
      </c>
      <c r="J326" s="29">
        <f t="shared" si="90"/>
        <v>2.5883235171082941E-3</v>
      </c>
      <c r="K326" s="29">
        <f t="shared" si="90"/>
        <v>2.5495215445431423E-3</v>
      </c>
      <c r="L326" s="29">
        <f t="shared" si="90"/>
        <v>2.8324994754823575E-3</v>
      </c>
      <c r="M326" s="29">
        <f t="shared" si="90"/>
        <v>1.0793650120112094E-3</v>
      </c>
      <c r="N326" s="29">
        <f t="shared" si="91"/>
        <v>2.9511411119992129E-3</v>
      </c>
      <c r="O326" s="29">
        <f t="shared" si="91"/>
        <v>3.9792175675729272E-3</v>
      </c>
      <c r="P326" s="30">
        <f t="shared" si="77"/>
        <v>4.5801792635483266E-3</v>
      </c>
      <c r="Q326" s="30">
        <f t="shared" si="78"/>
        <v>4.0127290671084113E-3</v>
      </c>
      <c r="R326" s="30">
        <f t="shared" si="79"/>
        <v>3.2296304098030451E-3</v>
      </c>
      <c r="S326" s="30">
        <f t="shared" si="80"/>
        <v>3.4345886582479689E-4</v>
      </c>
      <c r="T326" s="30">
        <f t="shared" si="81"/>
        <v>3.2118942654648119E-3</v>
      </c>
      <c r="U326" s="30">
        <f t="shared" si="82"/>
        <v>1.9565865353069881E-3</v>
      </c>
      <c r="V326" s="30">
        <f t="shared" si="83"/>
        <v>2.1873203338870894E-3</v>
      </c>
    </row>
    <row r="327" spans="1:22" s="19" customFormat="1" ht="13.5" x14ac:dyDescent="0.25">
      <c r="A327" s="18" t="s">
        <v>286</v>
      </c>
      <c r="B327" s="23">
        <v>759.39610083437788</v>
      </c>
      <c r="C327" s="23">
        <v>416.88063775270825</v>
      </c>
      <c r="D327" s="23">
        <v>385.22866909860574</v>
      </c>
      <c r="E327" s="23">
        <v>308.58370190243971</v>
      </c>
      <c r="F327" s="23">
        <v>387.56217066737042</v>
      </c>
      <c r="G327" s="35">
        <v>286.43517687234294</v>
      </c>
      <c r="H327" s="37">
        <v>124.42065684000001</v>
      </c>
      <c r="I327" s="29">
        <f t="shared" si="90"/>
        <v>6.3742904727878144E-3</v>
      </c>
      <c r="J327" s="29">
        <f t="shared" si="90"/>
        <v>5.2277271900536383E-3</v>
      </c>
      <c r="K327" s="29">
        <f t="shared" si="90"/>
        <v>4.6584134822723689E-3</v>
      </c>
      <c r="L327" s="29">
        <f t="shared" si="90"/>
        <v>5.1455557295937903E-3</v>
      </c>
      <c r="M327" s="29">
        <f t="shared" si="90"/>
        <v>3.812077186925754E-3</v>
      </c>
      <c r="N327" s="29">
        <f t="shared" si="91"/>
        <v>3.2630051312291415E-3</v>
      </c>
      <c r="O327" s="29">
        <f t="shared" si="91"/>
        <v>7.2418979245453463E-3</v>
      </c>
      <c r="P327" s="30">
        <f t="shared" si="77"/>
        <v>4.8075861696889721E-3</v>
      </c>
      <c r="Q327" s="30">
        <f t="shared" si="78"/>
        <v>4.235382441590556E-3</v>
      </c>
      <c r="R327" s="30">
        <f t="shared" si="79"/>
        <v>3.436177632543135E-3</v>
      </c>
      <c r="S327" s="30">
        <f t="shared" si="80"/>
        <v>1.0032596231258253E-3</v>
      </c>
      <c r="T327" s="30">
        <f t="shared" si="81"/>
        <v>3.3275531674287588E-3</v>
      </c>
      <c r="U327" s="30">
        <f t="shared" si="82"/>
        <v>2.1051809508554381E-3</v>
      </c>
      <c r="V327" s="30">
        <f t="shared" si="83"/>
        <v>1.593593025065779E-3</v>
      </c>
    </row>
    <row r="328" spans="1:22" s="19" customFormat="1" ht="13.5" x14ac:dyDescent="0.25">
      <c r="A328" s="18" t="s">
        <v>287</v>
      </c>
      <c r="B328" s="23">
        <v>764.06272213694388</v>
      </c>
      <c r="C328" s="23">
        <v>418.25565395620288</v>
      </c>
      <c r="D328" s="23">
        <v>386.37796638485582</v>
      </c>
      <c r="E328" s="23">
        <v>309.27416866072878</v>
      </c>
      <c r="F328" s="23">
        <v>387.59017042630404</v>
      </c>
      <c r="G328" s="35">
        <v>287.56898963803599</v>
      </c>
      <c r="H328" s="37">
        <v>125.2573818</v>
      </c>
      <c r="I328" s="29">
        <f t="shared" ref="I328:N329" si="92">(+B328-B327)/B327</f>
        <v>6.1451741685776403E-3</v>
      </c>
      <c r="J328" s="29">
        <f t="shared" si="92"/>
        <v>3.2983450872340054E-3</v>
      </c>
      <c r="K328" s="29">
        <f t="shared" si="92"/>
        <v>2.9834157694943191E-3</v>
      </c>
      <c r="L328" s="29">
        <f t="shared" si="92"/>
        <v>2.2375347564770514E-3</v>
      </c>
      <c r="M328" s="29">
        <f t="shared" si="92"/>
        <v>7.2245851253755931E-5</v>
      </c>
      <c r="N328" s="29">
        <f t="shared" si="92"/>
        <v>3.9583572732701166E-3</v>
      </c>
      <c r="O328" s="29">
        <f t="shared" si="91"/>
        <v>6.7249681945980464E-3</v>
      </c>
      <c r="P328" s="30">
        <f t="shared" si="77"/>
        <v>4.8563270771380075E-3</v>
      </c>
      <c r="Q328" s="30">
        <f t="shared" si="78"/>
        <v>4.0203673686533296E-3</v>
      </c>
      <c r="R328" s="30">
        <f t="shared" si="79"/>
        <v>3.2865417242706192E-3</v>
      </c>
      <c r="S328" s="30">
        <f t="shared" si="80"/>
        <v>1.1690547950375448E-3</v>
      </c>
      <c r="T328" s="30">
        <f t="shared" si="81"/>
        <v>3.0950371026007644E-3</v>
      </c>
      <c r="U328" s="30">
        <f t="shared" si="82"/>
        <v>2.344533751174657E-3</v>
      </c>
      <c r="V328" s="30">
        <f t="shared" si="83"/>
        <v>9.2244308785960469E-4</v>
      </c>
    </row>
    <row r="329" spans="1:22" s="19" customFormat="1" ht="13.5" x14ac:dyDescent="0.25">
      <c r="A329" s="18" t="s">
        <v>288</v>
      </c>
      <c r="B329" s="23">
        <v>768.67847341969582</v>
      </c>
      <c r="C329" s="23">
        <v>419.19287809901203</v>
      </c>
      <c r="D329" s="23">
        <v>387.43466505004011</v>
      </c>
      <c r="E329" s="23">
        <v>310.01022798618976</v>
      </c>
      <c r="F329" s="23">
        <v>388.49451017802352</v>
      </c>
      <c r="G329" s="35">
        <v>288.66151021814068</v>
      </c>
      <c r="H329" s="37">
        <v>124.96714192</v>
      </c>
      <c r="I329" s="29">
        <f t="shared" si="92"/>
        <v>6.0410633172137112E-3</v>
      </c>
      <c r="J329" s="29">
        <f t="shared" si="92"/>
        <v>2.2407925247253137E-3</v>
      </c>
      <c r="K329" s="29">
        <f t="shared" si="92"/>
        <v>2.7348833451122561E-3</v>
      </c>
      <c r="L329" s="29">
        <f t="shared" si="92"/>
        <v>2.3799573325130698E-3</v>
      </c>
      <c r="M329" s="29">
        <f t="shared" si="92"/>
        <v>2.3332370651319868E-3</v>
      </c>
      <c r="N329" s="29">
        <f t="shared" si="92"/>
        <v>3.7991599215195255E-3</v>
      </c>
      <c r="O329" s="29">
        <f t="shared" si="91"/>
        <v>-2.3171479064078718E-3</v>
      </c>
      <c r="P329" s="30">
        <f t="shared" si="77"/>
        <v>4.9272953186084443E-3</v>
      </c>
      <c r="Q329" s="30">
        <f t="shared" si="78"/>
        <v>3.6644255665734733E-3</v>
      </c>
      <c r="R329" s="30">
        <f t="shared" si="79"/>
        <v>3.26071635291793E-3</v>
      </c>
      <c r="S329" s="30">
        <f t="shared" si="80"/>
        <v>1.3409434139113258E-3</v>
      </c>
      <c r="T329" s="30">
        <f t="shared" si="81"/>
        <v>3.0271327944888134E-3</v>
      </c>
      <c r="U329" s="30">
        <f t="shared" si="82"/>
        <v>2.5880377395128013E-3</v>
      </c>
      <c r="V329" s="30">
        <f t="shared" si="83"/>
        <v>1.5548124688567818E-3</v>
      </c>
    </row>
    <row r="330" spans="1:22" s="19" customFormat="1" ht="13.5" x14ac:dyDescent="0.25">
      <c r="A330" s="18" t="s">
        <v>289</v>
      </c>
      <c r="B330" s="23">
        <v>772.35577702106877</v>
      </c>
      <c r="C330" s="23">
        <v>421.28588150378147</v>
      </c>
      <c r="D330" s="23">
        <v>389.98486537855115</v>
      </c>
      <c r="E330" s="23">
        <v>310.9814573394026</v>
      </c>
      <c r="F330" s="23">
        <v>390.05685727557488</v>
      </c>
      <c r="G330" s="35">
        <v>289.64638102960896</v>
      </c>
      <c r="H330" s="37">
        <v>125.94105500000001</v>
      </c>
      <c r="I330" s="29">
        <f t="shared" ref="I330:N330" si="93">(+B330-B329)/B329</f>
        <v>4.7839294692530827E-3</v>
      </c>
      <c r="J330" s="29">
        <f t="shared" si="93"/>
        <v>4.9929364598486157E-3</v>
      </c>
      <c r="K330" s="29">
        <f t="shared" si="93"/>
        <v>6.5822719507601657E-3</v>
      </c>
      <c r="L330" s="29">
        <f t="shared" si="93"/>
        <v>3.1328945484214808E-3</v>
      </c>
      <c r="M330" s="29">
        <f t="shared" si="93"/>
        <v>4.02154227825623E-3</v>
      </c>
      <c r="N330" s="29">
        <f t="shared" si="93"/>
        <v>3.4118535953200674E-3</v>
      </c>
      <c r="O330" s="29">
        <f t="shared" si="91"/>
        <v>7.7933532369930556E-3</v>
      </c>
      <c r="P330" s="30">
        <f t="shared" ref="P330:P391" si="94">AVERAGE(I319:I330)</f>
        <v>5.0396960982174903E-3</v>
      </c>
      <c r="Q330" s="30">
        <f t="shared" ref="Q330:Q394" si="95">AVERAGE(J319:J330)</f>
        <v>3.9629879712376201E-3</v>
      </c>
      <c r="R330" s="30">
        <f t="shared" ref="R330:R394" si="96">AVERAGE(K319:K330)</f>
        <v>3.8038998148949691E-3</v>
      </c>
      <c r="S330" s="30">
        <f t="shared" ref="S330:S394" si="97">AVERAGE(L319:L330)</f>
        <v>1.7206612723104277E-3</v>
      </c>
      <c r="T330" s="30">
        <f t="shared" ref="T330:T394" si="98">AVERAGE(M319:M330)</f>
        <v>3.3175501916530166E-3</v>
      </c>
      <c r="U330" s="30">
        <f t="shared" ref="U330:U394" si="99">AVERAGE(N319:N330)</f>
        <v>2.7394364648457071E-3</v>
      </c>
      <c r="V330" s="30">
        <f t="shared" ref="V330:V394" si="100">AVERAGE(O319:O330)</f>
        <v>2.4357078090212823E-3</v>
      </c>
    </row>
    <row r="331" spans="1:22" s="19" customFormat="1" ht="13.5" x14ac:dyDescent="0.25">
      <c r="A331" s="18" t="s">
        <v>290</v>
      </c>
      <c r="B331" s="23">
        <v>775.88232353824651</v>
      </c>
      <c r="C331" s="23">
        <v>421.58603244642666</v>
      </c>
      <c r="D331" s="23">
        <v>391.34448862352167</v>
      </c>
      <c r="E331" s="23">
        <v>310.75189781546874</v>
      </c>
      <c r="F331" s="23">
        <v>390.7525392685971</v>
      </c>
      <c r="G331" s="35">
        <v>290.39763786690969</v>
      </c>
      <c r="H331" s="37">
        <v>126.42313417</v>
      </c>
      <c r="I331" s="29">
        <f t="shared" ref="I331:N334" si="101">(+B331-B330)/B330</f>
        <v>4.565961208679528E-3</v>
      </c>
      <c r="J331" s="29">
        <f t="shared" si="101"/>
        <v>7.1246380622535719E-4</v>
      </c>
      <c r="K331" s="29">
        <f t="shared" si="101"/>
        <v>3.4863487424076313E-3</v>
      </c>
      <c r="L331" s="29">
        <f t="shared" si="101"/>
        <v>-7.3817752961173751E-4</v>
      </c>
      <c r="M331" s="29">
        <f t="shared" si="101"/>
        <v>1.7835399635872079E-3</v>
      </c>
      <c r="N331" s="29">
        <f t="shared" si="101"/>
        <v>2.5937035174761354E-3</v>
      </c>
      <c r="O331" s="29">
        <f t="shared" si="91"/>
        <v>3.8278158778326222E-3</v>
      </c>
      <c r="P331" s="30">
        <f t="shared" si="94"/>
        <v>4.613821297802306E-3</v>
      </c>
      <c r="Q331" s="30">
        <f t="shared" si="95"/>
        <v>3.5352423856904111E-3</v>
      </c>
      <c r="R331" s="30">
        <f t="shared" si="96"/>
        <v>3.6721989431688288E-3</v>
      </c>
      <c r="S331" s="30">
        <f t="shared" si="97"/>
        <v>1.5461817535243696E-3</v>
      </c>
      <c r="T331" s="30">
        <f t="shared" si="98"/>
        <v>2.9154183416582337E-3</v>
      </c>
      <c r="U331" s="30">
        <f t="shared" si="99"/>
        <v>2.8080723623432214E-3</v>
      </c>
      <c r="V331" s="30">
        <f t="shared" si="100"/>
        <v>2.2922608659733724E-3</v>
      </c>
    </row>
    <row r="332" spans="1:22" s="19" customFormat="1" ht="13.5" x14ac:dyDescent="0.25">
      <c r="A332" s="18" t="s">
        <v>291</v>
      </c>
      <c r="B332" s="23">
        <v>777.56370081921875</v>
      </c>
      <c r="C332" s="23">
        <v>422.19655146471473</v>
      </c>
      <c r="D332" s="23">
        <v>392.49442954364349</v>
      </c>
      <c r="E332" s="23">
        <v>310.28508620207964</v>
      </c>
      <c r="F332" s="23">
        <v>391.44629604124674</v>
      </c>
      <c r="G332" s="35">
        <v>291.29616022564727</v>
      </c>
      <c r="H332" s="37">
        <v>126.40113074</v>
      </c>
      <c r="I332" s="29">
        <f t="shared" si="101"/>
        <v>2.167051922648113E-3</v>
      </c>
      <c r="J332" s="29">
        <f t="shared" si="101"/>
        <v>1.448148115214551E-3</v>
      </c>
      <c r="K332" s="29">
        <f t="shared" si="101"/>
        <v>2.9384364761760552E-3</v>
      </c>
      <c r="L332" s="29">
        <f t="shared" si="101"/>
        <v>-1.5022003619952163E-3</v>
      </c>
      <c r="M332" s="29">
        <f t="shared" si="101"/>
        <v>1.7754376566514339E-3</v>
      </c>
      <c r="N332" s="29">
        <f t="shared" si="101"/>
        <v>3.0941104250626723E-3</v>
      </c>
      <c r="O332" s="29">
        <f t="shared" si="91"/>
        <v>-1.7404591449544544E-4</v>
      </c>
      <c r="P332" s="30">
        <f t="shared" si="94"/>
        <v>4.3510789770437441E-3</v>
      </c>
      <c r="Q332" s="30">
        <f t="shared" si="95"/>
        <v>3.175798701769518E-3</v>
      </c>
      <c r="R332" s="30">
        <f t="shared" si="96"/>
        <v>3.5232654943374124E-3</v>
      </c>
      <c r="S332" s="30">
        <f t="shared" si="97"/>
        <v>1.3423594337919782E-3</v>
      </c>
      <c r="T332" s="30">
        <f t="shared" si="98"/>
        <v>2.7070390886029263E-3</v>
      </c>
      <c r="U332" s="30">
        <f t="shared" si="99"/>
        <v>2.8919514489590473E-3</v>
      </c>
      <c r="V332" s="30">
        <f t="shared" si="100"/>
        <v>2.4782701737300246E-3</v>
      </c>
    </row>
    <row r="333" spans="1:22" s="19" customFormat="1" ht="13.5" x14ac:dyDescent="0.25">
      <c r="A333" s="18" t="s">
        <v>292</v>
      </c>
      <c r="B333" s="23">
        <v>782.63892904030456</v>
      </c>
      <c r="C333" s="23">
        <v>425.12022302625184</v>
      </c>
      <c r="D333" s="23">
        <v>394.60144822430317</v>
      </c>
      <c r="E333" s="23">
        <v>310.6606225736794</v>
      </c>
      <c r="F333" s="23">
        <v>393.35588279539735</v>
      </c>
      <c r="G333" s="35">
        <v>292.23096309032445</v>
      </c>
      <c r="H333" s="37">
        <v>126.19689226</v>
      </c>
      <c r="I333" s="29">
        <f t="shared" si="101"/>
        <v>6.52708995512354E-3</v>
      </c>
      <c r="J333" s="29">
        <f t="shared" si="101"/>
        <v>6.9249063058286313E-3</v>
      </c>
      <c r="K333" s="29">
        <f t="shared" si="101"/>
        <v>5.3682766481795065E-3</v>
      </c>
      <c r="L333" s="29">
        <f t="shared" si="101"/>
        <v>1.2102946235552834E-3</v>
      </c>
      <c r="M333" s="29">
        <f t="shared" si="101"/>
        <v>4.878285408400942E-3</v>
      </c>
      <c r="N333" s="29">
        <f t="shared" si="101"/>
        <v>3.2091149569326723E-3</v>
      </c>
      <c r="O333" s="29">
        <f t="shared" si="91"/>
        <v>-1.6157963050196743E-3</v>
      </c>
      <c r="P333" s="30">
        <f t="shared" si="94"/>
        <v>4.6486618466774982E-3</v>
      </c>
      <c r="Q333" s="30">
        <f t="shared" si="95"/>
        <v>3.5105437371961597E-3</v>
      </c>
      <c r="R333" s="30">
        <f t="shared" si="96"/>
        <v>3.7250644954567379E-3</v>
      </c>
      <c r="S333" s="30">
        <f t="shared" si="97"/>
        <v>1.4434007251803019E-3</v>
      </c>
      <c r="T333" s="30">
        <f t="shared" si="98"/>
        <v>2.7707758722897448E-3</v>
      </c>
      <c r="U333" s="30">
        <f t="shared" si="99"/>
        <v>2.9763938681433653E-3</v>
      </c>
      <c r="V333" s="30">
        <f t="shared" si="100"/>
        <v>2.462030182568832E-3</v>
      </c>
    </row>
    <row r="334" spans="1:22" s="19" customFormat="1" ht="13.5" x14ac:dyDescent="0.25">
      <c r="A334" s="18" t="s">
        <v>293</v>
      </c>
      <c r="B334" s="23">
        <v>786.78792737615538</v>
      </c>
      <c r="C334" s="23">
        <v>427.15236778732179</v>
      </c>
      <c r="D334" s="23">
        <v>396.37084731421811</v>
      </c>
      <c r="E334" s="23">
        <v>312.11294226462206</v>
      </c>
      <c r="F334" s="23">
        <v>393.71621611663943</v>
      </c>
      <c r="G334" s="35">
        <v>293.21453508874856</v>
      </c>
      <c r="H334" s="37">
        <v>126.52345853999999</v>
      </c>
      <c r="I334" s="29">
        <f t="shared" si="101"/>
        <v>5.3012930764106594E-3</v>
      </c>
      <c r="J334" s="29">
        <f t="shared" ref="J334:O334" si="102">(+C334-C333)/C333</f>
        <v>4.7801648827806289E-3</v>
      </c>
      <c r="K334" s="29">
        <f t="shared" si="102"/>
        <v>4.4840157021146113E-3</v>
      </c>
      <c r="L334" s="29">
        <f t="shared" si="102"/>
        <v>4.6749397426389689E-3</v>
      </c>
      <c r="M334" s="29">
        <f t="shared" si="102"/>
        <v>9.160491478641666E-4</v>
      </c>
      <c r="N334" s="29">
        <f t="shared" si="102"/>
        <v>3.3657350611410153E-3</v>
      </c>
      <c r="O334" s="29">
        <f t="shared" si="102"/>
        <v>2.5877521557914349E-3</v>
      </c>
      <c r="P334" s="30">
        <f t="shared" si="94"/>
        <v>4.8339089064704807E-3</v>
      </c>
      <c r="Q334" s="30">
        <f t="shared" si="95"/>
        <v>3.6211500452948743E-3</v>
      </c>
      <c r="R334" s="30">
        <f t="shared" si="96"/>
        <v>4.1390299686932209E-3</v>
      </c>
      <c r="S334" s="30">
        <f t="shared" si="97"/>
        <v>1.8582036346321748E-3</v>
      </c>
      <c r="T334" s="30">
        <f t="shared" si="98"/>
        <v>2.6725091057988467E-3</v>
      </c>
      <c r="U334" s="30">
        <f t="shared" si="99"/>
        <v>3.1000704384215711E-3</v>
      </c>
      <c r="V334" s="30">
        <f t="shared" si="100"/>
        <v>2.2767390892960569E-3</v>
      </c>
    </row>
    <row r="335" spans="1:22" s="19" customFormat="1" ht="13.5" x14ac:dyDescent="0.25">
      <c r="A335" s="18" t="s">
        <v>294</v>
      </c>
      <c r="B335" s="23">
        <v>788.65403422524764</v>
      </c>
      <c r="C335" s="23">
        <v>427.87986844593001</v>
      </c>
      <c r="D335" s="23">
        <v>397.78589811146406</v>
      </c>
      <c r="E335" s="23">
        <v>312.86964596771196</v>
      </c>
      <c r="F335" s="23">
        <v>393.88320202774838</v>
      </c>
      <c r="G335" s="35">
        <v>294.21795251798432</v>
      </c>
      <c r="H335" s="37">
        <v>128.34243789999999</v>
      </c>
      <c r="I335" s="29">
        <f t="shared" ref="I335:O335" si="103">(+B335-B334)/B334</f>
        <v>2.3718041217479112E-3</v>
      </c>
      <c r="J335" s="29">
        <f t="shared" si="103"/>
        <v>1.7031408777545213E-3</v>
      </c>
      <c r="K335" s="29">
        <f t="shared" si="103"/>
        <v>3.5700173381424025E-3</v>
      </c>
      <c r="L335" s="29">
        <f t="shared" si="103"/>
        <v>2.4244547425666609E-3</v>
      </c>
      <c r="M335" s="29">
        <f t="shared" si="103"/>
        <v>4.2412759310752447E-4</v>
      </c>
      <c r="N335" s="29">
        <f t="shared" si="103"/>
        <v>3.4221271770584105E-3</v>
      </c>
      <c r="O335" s="29">
        <f t="shared" si="103"/>
        <v>1.4376617435137023E-2</v>
      </c>
      <c r="P335" s="30">
        <f t="shared" si="94"/>
        <v>4.8060555848390479E-3</v>
      </c>
      <c r="Q335" s="30">
        <f t="shared" si="95"/>
        <v>3.3680701208580518E-3</v>
      </c>
      <c r="R335" s="30">
        <f t="shared" si="96"/>
        <v>4.097622969896666E-3</v>
      </c>
      <c r="S335" s="30">
        <f t="shared" si="97"/>
        <v>2.0148307532690817E-3</v>
      </c>
      <c r="T335" s="30">
        <f t="shared" si="98"/>
        <v>2.3713076565379573E-3</v>
      </c>
      <c r="U335" s="30">
        <f t="shared" si="99"/>
        <v>3.2203358393157306E-3</v>
      </c>
      <c r="V335" s="30">
        <f t="shared" si="100"/>
        <v>4.3558294278257933E-3</v>
      </c>
    </row>
    <row r="336" spans="1:22" s="19" customFormat="1" ht="13.5" x14ac:dyDescent="0.25">
      <c r="A336" s="18" t="s">
        <v>295</v>
      </c>
      <c r="B336" s="23">
        <v>792.57284245626249</v>
      </c>
      <c r="C336" s="23">
        <v>428.37618729591088</v>
      </c>
      <c r="D336" s="23">
        <v>398.81865635804019</v>
      </c>
      <c r="E336" s="23">
        <v>313.8500546325069</v>
      </c>
      <c r="F336" s="23">
        <v>394.88882481534057</v>
      </c>
      <c r="G336" s="35">
        <v>295.22811622555116</v>
      </c>
      <c r="H336" s="37">
        <v>129.34089051000001</v>
      </c>
      <c r="I336" s="29">
        <f t="shared" ref="I336:M340" si="104">(+B336-B335)/B335</f>
        <v>4.9689826729468027E-3</v>
      </c>
      <c r="J336" s="29">
        <f t="shared" si="104"/>
        <v>1.1599490571582828E-3</v>
      </c>
      <c r="K336" s="29">
        <f t="shared" si="104"/>
        <v>2.596266613470375E-3</v>
      </c>
      <c r="L336" s="29">
        <f t="shared" si="104"/>
        <v>3.1336010937159241E-3</v>
      </c>
      <c r="M336" s="29">
        <f t="shared" si="104"/>
        <v>2.5530989451064312E-3</v>
      </c>
      <c r="N336" s="29">
        <f t="shared" ref="N336:O342" si="105">(+G336-G335)/G335</f>
        <v>3.4333856888121034E-3</v>
      </c>
      <c r="O336" s="29">
        <f t="shared" si="105"/>
        <v>7.7795982867177194E-3</v>
      </c>
      <c r="P336" s="30">
        <f t="shared" si="94"/>
        <v>4.9261882580810025E-3</v>
      </c>
      <c r="Q336" s="30">
        <f t="shared" si="95"/>
        <v>3.2849733835003708E-3</v>
      </c>
      <c r="R336" s="30">
        <f t="shared" si="96"/>
        <v>4.0297790620631825E-3</v>
      </c>
      <c r="S336" s="30">
        <f t="shared" si="97"/>
        <v>2.2690667210651105E-3</v>
      </c>
      <c r="T336" s="30">
        <f t="shared" si="98"/>
        <v>2.3895648256552853E-3</v>
      </c>
      <c r="U336" s="30">
        <f t="shared" si="99"/>
        <v>3.3123386632363978E-3</v>
      </c>
      <c r="V336" s="30">
        <f t="shared" si="100"/>
        <v>4.1478107761551914E-3</v>
      </c>
    </row>
    <row r="337" spans="1:22" s="19" customFormat="1" ht="13.5" x14ac:dyDescent="0.25">
      <c r="A337" s="18" t="s">
        <v>296</v>
      </c>
      <c r="B337" s="23">
        <v>798.20919619130541</v>
      </c>
      <c r="C337" s="23">
        <v>429.86226848668014</v>
      </c>
      <c r="D337" s="23">
        <v>399.9840432959686</v>
      </c>
      <c r="E337" s="23">
        <v>314.47161252288737</v>
      </c>
      <c r="F337" s="23">
        <v>395.8324861065571</v>
      </c>
      <c r="G337" s="35">
        <v>296.28675886490925</v>
      </c>
      <c r="H337" s="37">
        <v>130.11109712000001</v>
      </c>
      <c r="I337" s="29">
        <f t="shared" si="104"/>
        <v>7.1114646290116289E-3</v>
      </c>
      <c r="J337" s="29">
        <f t="shared" si="104"/>
        <v>3.4691031734280543E-3</v>
      </c>
      <c r="K337" s="29">
        <f t="shared" si="104"/>
        <v>2.9220973476280637E-3</v>
      </c>
      <c r="L337" s="29">
        <f t="shared" si="104"/>
        <v>1.9804294477764766E-3</v>
      </c>
      <c r="M337" s="29">
        <f t="shared" si="104"/>
        <v>2.3896885196936311E-3</v>
      </c>
      <c r="N337" s="29">
        <f t="shared" si="105"/>
        <v>3.5858462699714273E-3</v>
      </c>
      <c r="O337" s="29">
        <f t="shared" si="105"/>
        <v>5.9548577944919428E-3</v>
      </c>
      <c r="P337" s="30">
        <f t="shared" si="94"/>
        <v>5.0087039480025625E-3</v>
      </c>
      <c r="Q337" s="30">
        <f t="shared" si="95"/>
        <v>3.2121667497799918E-3</v>
      </c>
      <c r="R337" s="30">
        <f t="shared" si="96"/>
        <v>3.7394970800250747E-3</v>
      </c>
      <c r="S337" s="30">
        <f t="shared" si="97"/>
        <v>2.2426486334278426E-3</v>
      </c>
      <c r="T337" s="30">
        <f t="shared" si="98"/>
        <v>2.1698912189991892E-3</v>
      </c>
      <c r="U337" s="30">
        <f t="shared" si="99"/>
        <v>3.3406283441493752E-3</v>
      </c>
      <c r="V337" s="30">
        <f t="shared" si="100"/>
        <v>4.6799240289797607E-3</v>
      </c>
    </row>
    <row r="338" spans="1:22" s="19" customFormat="1" ht="13.5" x14ac:dyDescent="0.25">
      <c r="A338" s="18" t="s">
        <v>297</v>
      </c>
      <c r="B338" s="23">
        <v>803.25467864027496</v>
      </c>
      <c r="C338" s="23">
        <v>431.40609540314705</v>
      </c>
      <c r="D338" s="23">
        <v>402.09230180525009</v>
      </c>
      <c r="E338" s="23">
        <v>315.772492362523</v>
      </c>
      <c r="F338" s="23">
        <v>397.42860794780717</v>
      </c>
      <c r="G338" s="35">
        <v>297.59655565728423</v>
      </c>
      <c r="H338" s="37">
        <v>129.36788060999999</v>
      </c>
      <c r="I338" s="29">
        <f t="shared" si="104"/>
        <v>6.321002655750297E-3</v>
      </c>
      <c r="J338" s="29">
        <f t="shared" si="104"/>
        <v>3.5914455155645975E-3</v>
      </c>
      <c r="K338" s="29">
        <f t="shared" si="104"/>
        <v>5.2708565369480893E-3</v>
      </c>
      <c r="L338" s="29">
        <f t="shared" si="104"/>
        <v>4.1367162816355911E-3</v>
      </c>
      <c r="M338" s="29">
        <f t="shared" si="104"/>
        <v>4.0323164400922745E-3</v>
      </c>
      <c r="N338" s="29">
        <f t="shared" si="105"/>
        <v>4.4207064716387766E-3</v>
      </c>
      <c r="O338" s="29">
        <f t="shared" si="105"/>
        <v>-5.7121684963932357E-3</v>
      </c>
      <c r="P338" s="30">
        <f t="shared" si="94"/>
        <v>5.2232589725125615E-3</v>
      </c>
      <c r="Q338" s="30">
        <f t="shared" si="95"/>
        <v>3.2957602496513495E-3</v>
      </c>
      <c r="R338" s="30">
        <f t="shared" si="96"/>
        <v>3.966274996058821E-3</v>
      </c>
      <c r="S338" s="30">
        <f t="shared" si="97"/>
        <v>2.3513333672739454E-3</v>
      </c>
      <c r="T338" s="30">
        <f t="shared" si="98"/>
        <v>2.4159705046726113E-3</v>
      </c>
      <c r="U338" s="30">
        <f t="shared" si="99"/>
        <v>3.4630921241193386E-3</v>
      </c>
      <c r="V338" s="30">
        <f t="shared" si="100"/>
        <v>3.8723085236492469E-3</v>
      </c>
    </row>
    <row r="339" spans="1:22" s="19" customFormat="1" ht="13.5" x14ac:dyDescent="0.25">
      <c r="A339" s="18" t="s">
        <v>298</v>
      </c>
      <c r="B339" s="23">
        <v>807.780537762005</v>
      </c>
      <c r="C339" s="23">
        <v>433.10003828779872</v>
      </c>
      <c r="D339" s="23">
        <v>403.84844468353549</v>
      </c>
      <c r="E339" s="23">
        <v>317.28590305839077</v>
      </c>
      <c r="F339" s="23">
        <v>399.09961334335804</v>
      </c>
      <c r="G339" s="35">
        <v>298.83307775915159</v>
      </c>
      <c r="H339" s="37">
        <v>129.58310778000001</v>
      </c>
      <c r="I339" s="29">
        <f t="shared" si="104"/>
        <v>5.6344011956348302E-3</v>
      </c>
      <c r="J339" s="29">
        <f t="shared" si="104"/>
        <v>3.9265622407784811E-3</v>
      </c>
      <c r="K339" s="29">
        <f t="shared" si="104"/>
        <v>4.3675118135834759E-3</v>
      </c>
      <c r="L339" s="29">
        <f t="shared" si="104"/>
        <v>4.7927249284598966E-3</v>
      </c>
      <c r="M339" s="29">
        <f t="shared" si="104"/>
        <v>4.2045423055461712E-3</v>
      </c>
      <c r="N339" s="29">
        <f t="shared" si="105"/>
        <v>4.1550282701905963E-3</v>
      </c>
      <c r="O339" s="29">
        <f t="shared" si="105"/>
        <v>1.6636832031658336E-3</v>
      </c>
      <c r="P339" s="30">
        <f t="shared" si="94"/>
        <v>5.1616015327498122E-3</v>
      </c>
      <c r="Q339" s="30">
        <f t="shared" si="95"/>
        <v>3.1873298372117535E-3</v>
      </c>
      <c r="R339" s="30">
        <f t="shared" si="96"/>
        <v>3.9420331903347464E-3</v>
      </c>
      <c r="S339" s="30">
        <f t="shared" si="97"/>
        <v>2.3219308005127878E-3</v>
      </c>
      <c r="T339" s="30">
        <f t="shared" si="98"/>
        <v>2.4486759312243134E-3</v>
      </c>
      <c r="U339" s="30">
        <f t="shared" si="99"/>
        <v>3.5374273856994599E-3</v>
      </c>
      <c r="V339" s="30">
        <f t="shared" si="100"/>
        <v>3.4074572968676204E-3</v>
      </c>
    </row>
    <row r="340" spans="1:22" s="19" customFormat="1" ht="13.5" x14ac:dyDescent="0.25">
      <c r="A340" s="18" t="s">
        <v>299</v>
      </c>
      <c r="B340" s="23">
        <v>812.62975805523376</v>
      </c>
      <c r="C340" s="23">
        <v>434.17985402714299</v>
      </c>
      <c r="D340" s="23">
        <v>405.35056823151632</v>
      </c>
      <c r="E340" s="23">
        <v>318.25828617052355</v>
      </c>
      <c r="F340" s="23">
        <v>400.83252353734349</v>
      </c>
      <c r="G340" s="35">
        <v>299.95799447367625</v>
      </c>
      <c r="H340" s="37">
        <v>130.23767459000001</v>
      </c>
      <c r="I340" s="29">
        <f t="shared" si="104"/>
        <v>6.0031407870555628E-3</v>
      </c>
      <c r="J340" s="29">
        <f t="shared" si="104"/>
        <v>2.4932247607577498E-3</v>
      </c>
      <c r="K340" s="29">
        <f t="shared" si="104"/>
        <v>3.7195229243929036E-3</v>
      </c>
      <c r="L340" s="29">
        <f t="shared" si="104"/>
        <v>3.0646905606576073E-3</v>
      </c>
      <c r="M340" s="29">
        <f t="shared" si="104"/>
        <v>4.3420492930785412E-3</v>
      </c>
      <c r="N340" s="29">
        <f t="shared" si="105"/>
        <v>3.7643647850500008E-3</v>
      </c>
      <c r="O340" s="29">
        <f t="shared" si="105"/>
        <v>5.0513282264482949E-3</v>
      </c>
      <c r="P340" s="30">
        <f t="shared" si="94"/>
        <v>5.1497654176229724E-3</v>
      </c>
      <c r="Q340" s="30">
        <f t="shared" si="95"/>
        <v>3.1202364766720653E-3</v>
      </c>
      <c r="R340" s="30">
        <f t="shared" si="96"/>
        <v>4.0033754532429614E-3</v>
      </c>
      <c r="S340" s="30">
        <f t="shared" si="97"/>
        <v>2.3908604508611673E-3</v>
      </c>
      <c r="T340" s="30">
        <f t="shared" si="98"/>
        <v>2.8044928847097117E-3</v>
      </c>
      <c r="U340" s="30">
        <f t="shared" si="99"/>
        <v>3.5212613450144505E-3</v>
      </c>
      <c r="V340" s="30">
        <f t="shared" si="100"/>
        <v>3.2679872995218079E-3</v>
      </c>
    </row>
    <row r="341" spans="1:22" s="19" customFormat="1" ht="13.5" x14ac:dyDescent="0.25">
      <c r="A341" s="18" t="s">
        <v>300</v>
      </c>
      <c r="B341" s="23">
        <v>818.84200144265867</v>
      </c>
      <c r="C341" s="23">
        <v>436.92746427104237</v>
      </c>
      <c r="D341" s="23">
        <v>407.80606494392373</v>
      </c>
      <c r="E341" s="23">
        <v>319.56839835322512</v>
      </c>
      <c r="F341" s="23">
        <v>402.05149550675713</v>
      </c>
      <c r="G341" s="35">
        <v>301.22767350055295</v>
      </c>
      <c r="H341" s="37">
        <v>129.01599644999999</v>
      </c>
      <c r="I341" s="29">
        <f t="shared" ref="I341:N341" si="106">(+B341-B340)/B340</f>
        <v>7.6446171529478552E-3</v>
      </c>
      <c r="J341" s="29">
        <f t="shared" si="106"/>
        <v>6.3282766770832374E-3</v>
      </c>
      <c r="K341" s="29">
        <f t="shared" si="106"/>
        <v>6.0577112870974208E-3</v>
      </c>
      <c r="L341" s="29">
        <f t="shared" si="106"/>
        <v>4.1165061198111643E-3</v>
      </c>
      <c r="M341" s="29">
        <f t="shared" si="106"/>
        <v>3.0411004542651066E-3</v>
      </c>
      <c r="N341" s="29">
        <f t="shared" si="106"/>
        <v>4.2328561007502217E-3</v>
      </c>
      <c r="O341" s="29">
        <f t="shared" si="105"/>
        <v>-9.3803743336632536E-3</v>
      </c>
      <c r="P341" s="30">
        <f t="shared" si="94"/>
        <v>5.2833949039341509E-3</v>
      </c>
      <c r="Q341" s="30">
        <f t="shared" si="95"/>
        <v>3.4608601560352256E-3</v>
      </c>
      <c r="R341" s="30">
        <f t="shared" si="96"/>
        <v>4.280277781741725E-3</v>
      </c>
      <c r="S341" s="30">
        <f t="shared" si="97"/>
        <v>2.5355728498026751E-3</v>
      </c>
      <c r="T341" s="30">
        <f t="shared" si="98"/>
        <v>2.8634815004708052E-3</v>
      </c>
      <c r="U341" s="30">
        <f t="shared" si="99"/>
        <v>3.5574026932836751E-3</v>
      </c>
      <c r="V341" s="30">
        <f t="shared" si="100"/>
        <v>2.679385097250526E-3</v>
      </c>
    </row>
    <row r="342" spans="1:22" s="19" customFormat="1" ht="13.5" x14ac:dyDescent="0.25">
      <c r="A342" s="18" t="s">
        <v>301</v>
      </c>
      <c r="B342" s="23">
        <v>824.23651477211718</v>
      </c>
      <c r="C342" s="23">
        <v>438.41128112038916</v>
      </c>
      <c r="D342" s="23">
        <v>409.83973052379969</v>
      </c>
      <c r="E342" s="23">
        <v>320.61221103788563</v>
      </c>
      <c r="F342" s="23">
        <v>403.43463559483041</v>
      </c>
      <c r="G342" s="35">
        <v>302.43047178922609</v>
      </c>
      <c r="H342" s="37">
        <v>128.67389969999999</v>
      </c>
      <c r="I342" s="29">
        <f t="shared" ref="I342:N342" si="107">(+B342-B341)/B341</f>
        <v>6.5879782912384817E-3</v>
      </c>
      <c r="J342" s="29">
        <f t="shared" si="107"/>
        <v>3.3960255893328963E-3</v>
      </c>
      <c r="K342" s="29">
        <f t="shared" si="107"/>
        <v>4.9868448625343563E-3</v>
      </c>
      <c r="L342" s="29">
        <f t="shared" si="107"/>
        <v>3.2663201056155823E-3</v>
      </c>
      <c r="M342" s="29">
        <f t="shared" si="107"/>
        <v>3.4402063007623607E-3</v>
      </c>
      <c r="N342" s="29">
        <f t="shared" si="107"/>
        <v>3.9929873463997274E-3</v>
      </c>
      <c r="O342" s="29">
        <f t="shared" si="105"/>
        <v>-2.6515839850337884E-3</v>
      </c>
      <c r="P342" s="30">
        <f t="shared" si="94"/>
        <v>5.4337323057662675E-3</v>
      </c>
      <c r="Q342" s="30">
        <f t="shared" si="95"/>
        <v>3.327784250158916E-3</v>
      </c>
      <c r="R342" s="30">
        <f t="shared" si="96"/>
        <v>4.1473255243895746E-3</v>
      </c>
      <c r="S342" s="30">
        <f t="shared" si="97"/>
        <v>2.5466916462355163E-3</v>
      </c>
      <c r="T342" s="30">
        <f t="shared" si="98"/>
        <v>2.8150368356796491E-3</v>
      </c>
      <c r="U342" s="30">
        <f t="shared" si="99"/>
        <v>3.6058305058736463E-3</v>
      </c>
      <c r="V342" s="30">
        <f t="shared" si="100"/>
        <v>1.808973662081623E-3</v>
      </c>
    </row>
    <row r="343" spans="1:22" s="19" customFormat="1" ht="13.5" x14ac:dyDescent="0.25">
      <c r="A343" s="18" t="s">
        <v>302</v>
      </c>
      <c r="B343" s="23">
        <v>828.53747178123638</v>
      </c>
      <c r="C343" s="23">
        <v>439.83818743548289</v>
      </c>
      <c r="D343" s="23">
        <v>411.00156359098349</v>
      </c>
      <c r="E343" s="23">
        <v>321.75985253132365</v>
      </c>
      <c r="F343" s="23">
        <v>404.4190205315428</v>
      </c>
      <c r="G343" s="35">
        <v>303.69861151966819</v>
      </c>
      <c r="H343" s="37">
        <v>129.64008802999999</v>
      </c>
      <c r="I343" s="29">
        <f t="shared" ref="I343:O345" si="108">(+B343-B342)/B342</f>
        <v>5.2181102535942851E-3</v>
      </c>
      <c r="J343" s="29">
        <f t="shared" si="108"/>
        <v>3.2547207988060378E-3</v>
      </c>
      <c r="K343" s="29">
        <f t="shared" si="108"/>
        <v>2.8348473333683743E-3</v>
      </c>
      <c r="L343" s="29">
        <f t="shared" si="108"/>
        <v>3.5795314524137171E-3</v>
      </c>
      <c r="M343" s="29">
        <f t="shared" si="108"/>
        <v>2.4400109704537272E-3</v>
      </c>
      <c r="N343" s="29">
        <f t="shared" si="108"/>
        <v>4.1931612345131354E-3</v>
      </c>
      <c r="O343" s="29">
        <f t="shared" si="108"/>
        <v>7.5088136152913557E-3</v>
      </c>
      <c r="P343" s="30">
        <f t="shared" si="94"/>
        <v>5.4880780595091645E-3</v>
      </c>
      <c r="Q343" s="30">
        <f t="shared" si="95"/>
        <v>3.539638999540639E-3</v>
      </c>
      <c r="R343" s="30">
        <f t="shared" si="96"/>
        <v>4.0930337403029694E-3</v>
      </c>
      <c r="S343" s="30">
        <f t="shared" si="97"/>
        <v>2.9065007280709714E-3</v>
      </c>
      <c r="T343" s="30">
        <f t="shared" si="98"/>
        <v>2.8697427529185255E-3</v>
      </c>
      <c r="U343" s="30">
        <f t="shared" si="99"/>
        <v>3.7391186489600637E-3</v>
      </c>
      <c r="V343" s="30">
        <f t="shared" si="100"/>
        <v>2.1157234735365168E-3</v>
      </c>
    </row>
    <row r="344" spans="1:22" s="19" customFormat="1" ht="13.5" x14ac:dyDescent="0.25">
      <c r="A344" s="18" t="s">
        <v>303</v>
      </c>
      <c r="B344" s="23">
        <v>832.82850461774058</v>
      </c>
      <c r="C344" s="23">
        <v>441.66539743558832</v>
      </c>
      <c r="D344" s="23">
        <v>412.59079426689328</v>
      </c>
      <c r="E344" s="23">
        <v>322.96909993549815</v>
      </c>
      <c r="F344" s="23">
        <v>405.83826471336931</v>
      </c>
      <c r="G344" s="35">
        <v>304.80191456019406</v>
      </c>
      <c r="H344" s="37">
        <v>129.18441222000001</v>
      </c>
      <c r="I344" s="29">
        <f t="shared" si="108"/>
        <v>5.179044983058035E-3</v>
      </c>
      <c r="J344" s="29">
        <f t="shared" si="108"/>
        <v>4.154277760098868E-3</v>
      </c>
      <c r="K344" s="29">
        <f t="shared" si="108"/>
        <v>3.8667265935059657E-3</v>
      </c>
      <c r="L344" s="29">
        <f t="shared" si="108"/>
        <v>3.7582296071470987E-3</v>
      </c>
      <c r="M344" s="29">
        <f t="shared" si="108"/>
        <v>3.5093408315987435E-3</v>
      </c>
      <c r="N344" s="29">
        <f t="shared" si="108"/>
        <v>3.6328879971004426E-3</v>
      </c>
      <c r="O344" s="29">
        <f t="shared" si="108"/>
        <v>-3.5149298100949004E-3</v>
      </c>
      <c r="P344" s="30">
        <f t="shared" si="94"/>
        <v>5.7390774812099907E-3</v>
      </c>
      <c r="Q344" s="30">
        <f t="shared" si="95"/>
        <v>3.7651498032809996E-3</v>
      </c>
      <c r="R344" s="30">
        <f t="shared" si="96"/>
        <v>4.1703912500804623E-3</v>
      </c>
      <c r="S344" s="30">
        <f t="shared" si="97"/>
        <v>3.3448698921661642E-3</v>
      </c>
      <c r="T344" s="30">
        <f t="shared" si="98"/>
        <v>3.0142346841641344E-3</v>
      </c>
      <c r="U344" s="30">
        <f t="shared" si="99"/>
        <v>3.7840167799632111E-3</v>
      </c>
      <c r="V344" s="30">
        <f t="shared" si="100"/>
        <v>1.8373164822365626E-3</v>
      </c>
    </row>
    <row r="345" spans="1:22" s="19" customFormat="1" ht="13.5" x14ac:dyDescent="0.25">
      <c r="A345" s="18" t="s">
        <v>304</v>
      </c>
      <c r="B345" s="23">
        <v>836.62366286133215</v>
      </c>
      <c r="C345" s="23">
        <v>442.47908917109413</v>
      </c>
      <c r="D345" s="23">
        <v>413.75637723215954</v>
      </c>
      <c r="E345" s="23">
        <v>323.70163672313782</v>
      </c>
      <c r="F345" s="23">
        <v>406.18302614220943</v>
      </c>
      <c r="G345" s="35">
        <v>305.71842495103203</v>
      </c>
      <c r="H345" s="37">
        <v>129.38678006999999</v>
      </c>
      <c r="I345" s="29">
        <f t="shared" si="108"/>
        <v>4.556950467651812E-3</v>
      </c>
      <c r="J345" s="29">
        <f t="shared" si="108"/>
        <v>1.8423262049286539E-3</v>
      </c>
      <c r="K345" s="29">
        <f t="shared" si="108"/>
        <v>2.8250338627581464E-3</v>
      </c>
      <c r="L345" s="29">
        <f t="shared" si="108"/>
        <v>2.268132734016885E-3</v>
      </c>
      <c r="M345" s="29">
        <f t="shared" si="108"/>
        <v>8.4950449185369347E-4</v>
      </c>
      <c r="N345" s="29">
        <f t="shared" si="108"/>
        <v>3.0069049669862648E-3</v>
      </c>
      <c r="O345" s="29">
        <f t="shared" si="108"/>
        <v>1.5665036247201592E-3</v>
      </c>
      <c r="P345" s="30">
        <f t="shared" si="94"/>
        <v>5.5748991905873457E-3</v>
      </c>
      <c r="Q345" s="30">
        <f t="shared" si="95"/>
        <v>3.3416014615393346E-3</v>
      </c>
      <c r="R345" s="30">
        <f t="shared" si="96"/>
        <v>3.9584543512953489E-3</v>
      </c>
      <c r="S345" s="30">
        <f t="shared" si="97"/>
        <v>3.4330230680379645E-3</v>
      </c>
      <c r="T345" s="30">
        <f t="shared" si="98"/>
        <v>2.6785029411185309E-3</v>
      </c>
      <c r="U345" s="30">
        <f t="shared" si="99"/>
        <v>3.7671659474676771E-3</v>
      </c>
      <c r="V345" s="30">
        <f t="shared" si="100"/>
        <v>2.1025081430482155E-3</v>
      </c>
    </row>
    <row r="346" spans="1:22" s="19" customFormat="1" ht="13.5" x14ac:dyDescent="0.25">
      <c r="A346" s="18" t="s">
        <v>305</v>
      </c>
      <c r="B346" s="23">
        <v>840.73351165904955</v>
      </c>
      <c r="C346" s="23">
        <v>443.64564024331213</v>
      </c>
      <c r="D346" s="23">
        <v>414.86608914419509</v>
      </c>
      <c r="E346" s="23">
        <v>324.67744935100444</v>
      </c>
      <c r="F346" s="23">
        <v>406.97571031191291</v>
      </c>
      <c r="G346" s="35">
        <v>306.53326830955939</v>
      </c>
      <c r="H346" s="37">
        <v>129.21016057</v>
      </c>
      <c r="I346" s="29">
        <f t="shared" ref="I346:N348" si="109">(+B346-B345)/B345</f>
        <v>4.9124223712025215E-3</v>
      </c>
      <c r="J346" s="29">
        <f t="shared" si="109"/>
        <v>2.6363981954567045E-3</v>
      </c>
      <c r="K346" s="29">
        <f t="shared" si="109"/>
        <v>2.6820418321018133E-3</v>
      </c>
      <c r="L346" s="29">
        <f t="shared" si="109"/>
        <v>3.0145433855227302E-3</v>
      </c>
      <c r="M346" s="29">
        <f t="shared" si="109"/>
        <v>1.9515443006866305E-3</v>
      </c>
      <c r="N346" s="29">
        <f t="shared" si="109"/>
        <v>2.6653393842974017E-3</v>
      </c>
      <c r="O346" s="29">
        <f t="shared" ref="O346:O355" si="110">(+H346-H345)/H345</f>
        <v>-1.3650505863460958E-3</v>
      </c>
      <c r="P346" s="30">
        <f t="shared" si="94"/>
        <v>5.5424932984866684E-3</v>
      </c>
      <c r="Q346" s="30">
        <f t="shared" si="95"/>
        <v>3.1629542375956744E-3</v>
      </c>
      <c r="R346" s="30">
        <f t="shared" si="96"/>
        <v>3.8082898621276157E-3</v>
      </c>
      <c r="S346" s="30">
        <f t="shared" si="97"/>
        <v>3.2946567049449448E-3</v>
      </c>
      <c r="T346" s="30">
        <f t="shared" si="98"/>
        <v>2.7647942038537365E-3</v>
      </c>
      <c r="U346" s="30">
        <f t="shared" si="99"/>
        <v>3.7087996410640426E-3</v>
      </c>
      <c r="V346" s="30">
        <f t="shared" si="100"/>
        <v>1.7731079145367542E-3</v>
      </c>
    </row>
    <row r="347" spans="1:22" s="19" customFormat="1" ht="13.5" x14ac:dyDescent="0.25">
      <c r="A347" s="18" t="s">
        <v>306</v>
      </c>
      <c r="B347" s="23">
        <v>845.14458652329768</v>
      </c>
      <c r="C347" s="23">
        <v>445.77476033424961</v>
      </c>
      <c r="D347" s="23">
        <v>415.89673028989932</v>
      </c>
      <c r="E347" s="23">
        <v>325.79148946835755</v>
      </c>
      <c r="F347" s="23">
        <v>407.93517481707948</v>
      </c>
      <c r="G347" s="35">
        <v>307.32838816843616</v>
      </c>
      <c r="H347" s="37">
        <v>127.53867828</v>
      </c>
      <c r="I347" s="29">
        <f t="shared" si="109"/>
        <v>5.2466980357944682E-3</v>
      </c>
      <c r="J347" s="29">
        <f t="shared" si="109"/>
        <v>4.7991457546382879E-3</v>
      </c>
      <c r="K347" s="29">
        <f t="shared" si="109"/>
        <v>2.4842742578220635E-3</v>
      </c>
      <c r="L347" s="29">
        <f t="shared" si="109"/>
        <v>3.4312211075329083E-3</v>
      </c>
      <c r="M347" s="29">
        <f t="shared" si="109"/>
        <v>2.3575473446099029E-3</v>
      </c>
      <c r="N347" s="29">
        <f t="shared" si="109"/>
        <v>2.593910485676238E-3</v>
      </c>
      <c r="O347" s="29">
        <f t="shared" si="110"/>
        <v>-1.2936152100008183E-2</v>
      </c>
      <c r="P347" s="30">
        <f t="shared" si="94"/>
        <v>5.7820677913238824E-3</v>
      </c>
      <c r="Q347" s="30">
        <f t="shared" si="95"/>
        <v>3.4209546440026541E-3</v>
      </c>
      <c r="R347" s="30">
        <f t="shared" si="96"/>
        <v>3.7178112721009209E-3</v>
      </c>
      <c r="S347" s="30">
        <f t="shared" si="97"/>
        <v>3.3785539020254659E-3</v>
      </c>
      <c r="T347" s="30">
        <f t="shared" si="98"/>
        <v>2.9259125164789348E-3</v>
      </c>
      <c r="U347" s="30">
        <f t="shared" si="99"/>
        <v>3.6397815834488621E-3</v>
      </c>
      <c r="V347" s="30">
        <f t="shared" si="100"/>
        <v>-5.0295621339201254E-4</v>
      </c>
    </row>
    <row r="348" spans="1:22" s="19" customFormat="1" ht="13.5" x14ac:dyDescent="0.25">
      <c r="A348" s="18" t="s">
        <v>307</v>
      </c>
      <c r="B348" s="23">
        <v>847.44107886893937</v>
      </c>
      <c r="C348" s="23">
        <v>445.90734355125835</v>
      </c>
      <c r="D348" s="23">
        <v>417.44949029192657</v>
      </c>
      <c r="E348" s="23">
        <v>326.3687228216001</v>
      </c>
      <c r="F348" s="23">
        <v>408.52281595098992</v>
      </c>
      <c r="G348" s="35">
        <v>308.30760322761842</v>
      </c>
      <c r="H348" s="37">
        <v>126.34874064</v>
      </c>
      <c r="I348" s="29">
        <f t="shared" si="109"/>
        <v>2.7172774721173575E-3</v>
      </c>
      <c r="J348" s="29">
        <f t="shared" si="109"/>
        <v>2.9742199156661671E-4</v>
      </c>
      <c r="K348" s="29">
        <f t="shared" si="109"/>
        <v>3.7335229852489965E-3</v>
      </c>
      <c r="L348" s="29">
        <f t="shared" si="109"/>
        <v>1.7717876982744555E-3</v>
      </c>
      <c r="M348" s="29">
        <f t="shared" si="109"/>
        <v>1.4405257751404733E-3</v>
      </c>
      <c r="N348" s="29">
        <f t="shared" si="109"/>
        <v>3.1862174041845355E-3</v>
      </c>
      <c r="O348" s="29">
        <f t="shared" si="110"/>
        <v>-9.3300138910612888E-3</v>
      </c>
      <c r="P348" s="30">
        <f t="shared" si="94"/>
        <v>5.594425691254761E-3</v>
      </c>
      <c r="Q348" s="30">
        <f t="shared" si="95"/>
        <v>3.3490773885366822E-3</v>
      </c>
      <c r="R348" s="30">
        <f t="shared" si="96"/>
        <v>3.812582636415806E-3</v>
      </c>
      <c r="S348" s="30">
        <f t="shared" si="97"/>
        <v>3.265069452405343E-3</v>
      </c>
      <c r="T348" s="30">
        <f t="shared" si="98"/>
        <v>2.8331980856484379E-3</v>
      </c>
      <c r="U348" s="30">
        <f t="shared" si="99"/>
        <v>3.6191842263965644E-3</v>
      </c>
      <c r="V348" s="30">
        <f t="shared" si="100"/>
        <v>-1.9287572282069298E-3</v>
      </c>
    </row>
    <row r="349" spans="1:22" s="19" customFormat="1" ht="13.5" x14ac:dyDescent="0.25">
      <c r="A349" s="18" t="s">
        <v>308</v>
      </c>
      <c r="B349" s="23">
        <v>851.00174984891623</v>
      </c>
      <c r="C349" s="23">
        <v>446.82093670273497</v>
      </c>
      <c r="D349" s="23">
        <v>418.90688650918077</v>
      </c>
      <c r="E349" s="23">
        <v>327.29344035953608</v>
      </c>
      <c r="F349" s="23">
        <v>408.95087435326883</v>
      </c>
      <c r="G349" s="35">
        <v>309.21555941862692</v>
      </c>
      <c r="H349" s="37">
        <v>127.75833762000001</v>
      </c>
      <c r="I349" s="29">
        <f t="shared" ref="I349:N355" si="111">(+B349-B348)/B348</f>
        <v>4.2016738021824597E-3</v>
      </c>
      <c r="J349" s="29">
        <f t="shared" si="111"/>
        <v>2.048840784277414E-3</v>
      </c>
      <c r="K349" s="29">
        <f t="shared" si="111"/>
        <v>3.4911917516895949E-3</v>
      </c>
      <c r="L349" s="29">
        <f t="shared" si="111"/>
        <v>2.8333521972981638E-3</v>
      </c>
      <c r="M349" s="29">
        <f t="shared" si="111"/>
        <v>1.0478200618549071E-3</v>
      </c>
      <c r="N349" s="29">
        <f t="shared" si="111"/>
        <v>2.9449685363035953E-3</v>
      </c>
      <c r="O349" s="29">
        <f t="shared" si="110"/>
        <v>1.1156399128791534E-2</v>
      </c>
      <c r="P349" s="30">
        <f t="shared" si="94"/>
        <v>5.3519431223523284E-3</v>
      </c>
      <c r="Q349" s="30">
        <f t="shared" si="95"/>
        <v>3.2307221894407961E-3</v>
      </c>
      <c r="R349" s="30">
        <f t="shared" si="96"/>
        <v>3.8600071700876006E-3</v>
      </c>
      <c r="S349" s="30">
        <f t="shared" si="97"/>
        <v>3.3361463481988169E-3</v>
      </c>
      <c r="T349" s="30">
        <f t="shared" si="98"/>
        <v>2.7213757141618775E-3</v>
      </c>
      <c r="U349" s="30">
        <f t="shared" si="99"/>
        <v>3.5657777485909119E-3</v>
      </c>
      <c r="V349" s="30">
        <f t="shared" si="100"/>
        <v>-1.4952954503486306E-3</v>
      </c>
    </row>
    <row r="350" spans="1:22" s="19" customFormat="1" ht="13.5" x14ac:dyDescent="0.25">
      <c r="A350" s="18" t="s">
        <v>309</v>
      </c>
      <c r="B350" s="23">
        <v>859.09548373863061</v>
      </c>
      <c r="C350" s="23">
        <v>449.85960297692031</v>
      </c>
      <c r="D350" s="23">
        <v>422.34392519950347</v>
      </c>
      <c r="E350" s="23">
        <v>328.52998204723849</v>
      </c>
      <c r="F350" s="23">
        <v>410.69568905022953</v>
      </c>
      <c r="G350" s="35">
        <v>310.23939577991115</v>
      </c>
      <c r="H350" s="37">
        <v>128.70226522999999</v>
      </c>
      <c r="I350" s="29">
        <f t="shared" si="111"/>
        <v>9.5108310777872133E-3</v>
      </c>
      <c r="J350" s="29">
        <f t="shared" si="111"/>
        <v>6.8006353878778437E-3</v>
      </c>
      <c r="K350" s="29">
        <f t="shared" si="111"/>
        <v>8.2047796324479436E-3</v>
      </c>
      <c r="L350" s="29">
        <f t="shared" si="111"/>
        <v>3.7780827087278502E-3</v>
      </c>
      <c r="M350" s="29">
        <f t="shared" si="111"/>
        <v>4.2665630675567615E-3</v>
      </c>
      <c r="N350" s="29">
        <f t="shared" si="111"/>
        <v>3.3110764646164495E-3</v>
      </c>
      <c r="O350" s="29">
        <f t="shared" si="110"/>
        <v>7.3883836279051663E-3</v>
      </c>
      <c r="P350" s="30">
        <f t="shared" si="94"/>
        <v>5.6177621575220736E-3</v>
      </c>
      <c r="Q350" s="30">
        <f t="shared" si="95"/>
        <v>3.4981546788002333E-3</v>
      </c>
      <c r="R350" s="30">
        <f t="shared" si="96"/>
        <v>4.1045007613792553E-3</v>
      </c>
      <c r="S350" s="30">
        <f t="shared" si="97"/>
        <v>3.3062602171231715E-3</v>
      </c>
      <c r="T350" s="30">
        <f t="shared" si="98"/>
        <v>2.7408962664505852E-3</v>
      </c>
      <c r="U350" s="30">
        <f t="shared" si="99"/>
        <v>3.4733085813390516E-3</v>
      </c>
      <c r="V350" s="30">
        <f t="shared" si="100"/>
        <v>-4.0358277332376401E-4</v>
      </c>
    </row>
    <row r="351" spans="1:22" s="19" customFormat="1" ht="13.5" x14ac:dyDescent="0.25">
      <c r="A351" s="18" t="s">
        <v>310</v>
      </c>
      <c r="B351" s="23">
        <v>864.9826129920159</v>
      </c>
      <c r="C351" s="23">
        <v>452.57886515769724</v>
      </c>
      <c r="D351" s="23">
        <v>423.30047821923847</v>
      </c>
      <c r="E351" s="23">
        <v>329.44909904686068</v>
      </c>
      <c r="F351" s="23">
        <v>411.48191486078406</v>
      </c>
      <c r="G351" s="35">
        <v>311.35937153099877</v>
      </c>
      <c r="H351" s="37">
        <v>129.00301558999999</v>
      </c>
      <c r="I351" s="29">
        <f t="shared" si="111"/>
        <v>6.8527065556968801E-3</v>
      </c>
      <c r="J351" s="29">
        <f t="shared" si="111"/>
        <v>6.0446907496969279E-3</v>
      </c>
      <c r="K351" s="29">
        <f t="shared" si="111"/>
        <v>2.2648674756790884E-3</v>
      </c>
      <c r="L351" s="29">
        <f t="shared" si="111"/>
        <v>2.797665509536456E-3</v>
      </c>
      <c r="M351" s="29">
        <f t="shared" si="111"/>
        <v>1.9143756107417246E-3</v>
      </c>
      <c r="N351" s="29">
        <f t="shared" si="111"/>
        <v>3.6100371723330436E-3</v>
      </c>
      <c r="O351" s="29">
        <f t="shared" si="110"/>
        <v>2.3367915045048584E-3</v>
      </c>
      <c r="P351" s="30">
        <f t="shared" si="94"/>
        <v>5.719287604193911E-3</v>
      </c>
      <c r="Q351" s="30">
        <f t="shared" si="95"/>
        <v>3.6746653878767699E-3</v>
      </c>
      <c r="R351" s="30">
        <f t="shared" si="96"/>
        <v>3.9292803998872234E-3</v>
      </c>
      <c r="S351" s="30">
        <f t="shared" si="97"/>
        <v>3.1400052655462182E-3</v>
      </c>
      <c r="T351" s="30">
        <f t="shared" si="98"/>
        <v>2.5500490418835478E-3</v>
      </c>
      <c r="U351" s="30">
        <f t="shared" si="99"/>
        <v>3.4278926565175886E-3</v>
      </c>
      <c r="V351" s="30">
        <f t="shared" si="100"/>
        <v>-3.4749041487884503E-4</v>
      </c>
    </row>
    <row r="352" spans="1:22" s="19" customFormat="1" ht="13.5" x14ac:dyDescent="0.25">
      <c r="A352" s="18" t="s">
        <v>311</v>
      </c>
      <c r="B352" s="23">
        <v>871.64840564506619</v>
      </c>
      <c r="C352" s="23">
        <v>456.24733762376167</v>
      </c>
      <c r="D352" s="23">
        <v>424.10048476593857</v>
      </c>
      <c r="E352" s="23">
        <v>330.80962414323028</v>
      </c>
      <c r="F352" s="23">
        <v>413.08051435133376</v>
      </c>
      <c r="G352" s="35">
        <v>312.58555772239362</v>
      </c>
      <c r="H352" s="37">
        <v>129.53704465000001</v>
      </c>
      <c r="I352" s="29">
        <f t="shared" si="111"/>
        <v>7.7062735746710517E-3</v>
      </c>
      <c r="J352" s="29">
        <f t="shared" si="111"/>
        <v>8.1057087471068309E-3</v>
      </c>
      <c r="K352" s="29">
        <f t="shared" si="111"/>
        <v>1.8899259222801047E-3</v>
      </c>
      <c r="L352" s="29">
        <f t="shared" si="111"/>
        <v>4.1296974261146148E-3</v>
      </c>
      <c r="M352" s="29">
        <f t="shared" si="111"/>
        <v>3.8849811688335162E-3</v>
      </c>
      <c r="N352" s="29">
        <f t="shared" si="111"/>
        <v>3.9381701773276052E-3</v>
      </c>
      <c r="O352" s="29">
        <f t="shared" si="110"/>
        <v>4.1396633835079103E-3</v>
      </c>
      <c r="P352" s="30">
        <f t="shared" si="94"/>
        <v>5.8612153364952018E-3</v>
      </c>
      <c r="Q352" s="30">
        <f t="shared" si="95"/>
        <v>4.1423723867391937E-3</v>
      </c>
      <c r="R352" s="30">
        <f t="shared" si="96"/>
        <v>3.7768139830444895E-3</v>
      </c>
      <c r="S352" s="30">
        <f t="shared" si="97"/>
        <v>3.2287558376676352E-3</v>
      </c>
      <c r="T352" s="30">
        <f t="shared" si="98"/>
        <v>2.5119600315297958E-3</v>
      </c>
      <c r="U352" s="30">
        <f t="shared" si="99"/>
        <v>3.4423764392073875E-3</v>
      </c>
      <c r="V352" s="30">
        <f t="shared" si="100"/>
        <v>-4.2346248512387693E-4</v>
      </c>
    </row>
    <row r="353" spans="1:22" s="19" customFormat="1" ht="13.5" x14ac:dyDescent="0.25">
      <c r="A353" s="18" t="s">
        <v>312</v>
      </c>
      <c r="B353" s="23">
        <v>876.18315951265993</v>
      </c>
      <c r="C353" s="23">
        <v>458.91766174347282</v>
      </c>
      <c r="D353" s="23">
        <v>426.19583208688994</v>
      </c>
      <c r="E353" s="23">
        <v>331.87559142945099</v>
      </c>
      <c r="F353" s="23">
        <v>414.28433671275968</v>
      </c>
      <c r="G353" s="35">
        <v>313.72242306318236</v>
      </c>
      <c r="H353" s="37">
        <v>128.38306890999999</v>
      </c>
      <c r="I353" s="29">
        <f t="shared" si="111"/>
        <v>5.2025034844614629E-3</v>
      </c>
      <c r="J353" s="29">
        <f t="shared" si="111"/>
        <v>5.8527993469919192E-3</v>
      </c>
      <c r="K353" s="29">
        <f t="shared" si="111"/>
        <v>4.9406859841430876E-3</v>
      </c>
      <c r="L353" s="29">
        <f t="shared" si="111"/>
        <v>3.222298290085965E-3</v>
      </c>
      <c r="M353" s="29">
        <f t="shared" si="111"/>
        <v>2.9142559854615762E-3</v>
      </c>
      <c r="N353" s="29">
        <f t="shared" si="111"/>
        <v>3.6369733428260049E-3</v>
      </c>
      <c r="O353" s="29">
        <f t="shared" si="110"/>
        <v>-8.9084612291254802E-3</v>
      </c>
      <c r="P353" s="30">
        <f t="shared" si="94"/>
        <v>5.6577058641213351E-3</v>
      </c>
      <c r="Q353" s="30">
        <f t="shared" si="95"/>
        <v>4.1027492758982506E-3</v>
      </c>
      <c r="R353" s="30">
        <f t="shared" si="96"/>
        <v>3.6837285411316281E-3</v>
      </c>
      <c r="S353" s="30">
        <f t="shared" si="97"/>
        <v>3.1542385185238694E-3</v>
      </c>
      <c r="T353" s="30">
        <f t="shared" si="98"/>
        <v>2.5013896591295011E-3</v>
      </c>
      <c r="U353" s="30">
        <f t="shared" si="99"/>
        <v>3.3927195427137027E-3</v>
      </c>
      <c r="V353" s="30">
        <f t="shared" si="100"/>
        <v>-3.8413639307906293E-4</v>
      </c>
    </row>
    <row r="354" spans="1:22" s="19" customFormat="1" ht="13.5" x14ac:dyDescent="0.25">
      <c r="A354" s="18" t="s">
        <v>313</v>
      </c>
      <c r="B354" s="23">
        <v>879.93634154229881</v>
      </c>
      <c r="C354" s="23">
        <v>460.6687608752116</v>
      </c>
      <c r="D354" s="23">
        <v>428.00710292266427</v>
      </c>
      <c r="E354" s="23">
        <v>332.48231424175458</v>
      </c>
      <c r="F354" s="23">
        <v>415.39162512941033</v>
      </c>
      <c r="G354" s="35">
        <v>314.61378401770423</v>
      </c>
      <c r="H354" s="37">
        <v>128.41370234999999</v>
      </c>
      <c r="I354" s="29">
        <f t="shared" si="111"/>
        <v>4.283558738707588E-3</v>
      </c>
      <c r="J354" s="29">
        <f t="shared" si="111"/>
        <v>3.8157152746882469E-3</v>
      </c>
      <c r="K354" s="29">
        <f t="shared" si="111"/>
        <v>4.2498558160584442E-3</v>
      </c>
      <c r="L354" s="29">
        <f t="shared" si="111"/>
        <v>1.8281634081322988E-3</v>
      </c>
      <c r="M354" s="29">
        <f t="shared" si="111"/>
        <v>2.6727740310838141E-3</v>
      </c>
      <c r="N354" s="29">
        <f t="shared" si="111"/>
        <v>2.841240819889867E-3</v>
      </c>
      <c r="O354" s="29">
        <f t="shared" si="110"/>
        <v>2.3860965671008719E-4</v>
      </c>
      <c r="P354" s="30">
        <f t="shared" si="94"/>
        <v>5.4656709014104278E-3</v>
      </c>
      <c r="Q354" s="30">
        <f t="shared" si="95"/>
        <v>4.1377234163445294E-3</v>
      </c>
      <c r="R354" s="30">
        <f t="shared" si="96"/>
        <v>3.6223127872586358E-3</v>
      </c>
      <c r="S354" s="30">
        <f t="shared" si="97"/>
        <v>3.0343921270669289E-3</v>
      </c>
      <c r="T354" s="30">
        <f t="shared" si="98"/>
        <v>2.4374369699896223E-3</v>
      </c>
      <c r="U354" s="30">
        <f t="shared" si="99"/>
        <v>3.2967406655045484E-3</v>
      </c>
      <c r="V354" s="30">
        <f t="shared" si="100"/>
        <v>-1.4328692293373983E-4</v>
      </c>
    </row>
    <row r="355" spans="1:22" s="19" customFormat="1" ht="13.5" x14ac:dyDescent="0.25">
      <c r="A355" s="18" t="s">
        <v>314</v>
      </c>
      <c r="B355" s="23">
        <v>885.77135456328836</v>
      </c>
      <c r="C355" s="23">
        <v>461.82830508880272</v>
      </c>
      <c r="D355" s="23">
        <v>429.52782870856032</v>
      </c>
      <c r="E355" s="23">
        <v>332.92598899777505</v>
      </c>
      <c r="F355" s="23">
        <v>416.33839945886086</v>
      </c>
      <c r="G355" s="35">
        <v>315.54258734793825</v>
      </c>
      <c r="H355" s="37">
        <v>128.84430141999999</v>
      </c>
      <c r="I355" s="29">
        <f t="shared" si="111"/>
        <v>6.6311763084614672E-3</v>
      </c>
      <c r="J355" s="29">
        <f t="shared" si="111"/>
        <v>2.5170888761550342E-3</v>
      </c>
      <c r="K355" s="29">
        <f t="shared" si="111"/>
        <v>3.5530386657410783E-3</v>
      </c>
      <c r="L355" s="29">
        <f t="shared" si="111"/>
        <v>1.33443114720943E-3</v>
      </c>
      <c r="M355" s="29">
        <f t="shared" si="111"/>
        <v>2.2792330710942419E-3</v>
      </c>
      <c r="N355" s="29">
        <f t="shared" si="111"/>
        <v>2.9522016434656651E-3</v>
      </c>
      <c r="O355" s="29">
        <f t="shared" si="110"/>
        <v>3.3532174691636367E-3</v>
      </c>
      <c r="P355" s="30">
        <f t="shared" si="94"/>
        <v>5.5834264059826917E-3</v>
      </c>
      <c r="Q355" s="30">
        <f t="shared" si="95"/>
        <v>4.0762540894569458E-3</v>
      </c>
      <c r="R355" s="30">
        <f t="shared" si="96"/>
        <v>3.6821620649563611E-3</v>
      </c>
      <c r="S355" s="30">
        <f t="shared" si="97"/>
        <v>2.8473004349665707E-3</v>
      </c>
      <c r="T355" s="30">
        <f t="shared" si="98"/>
        <v>2.4240388117096659E-3</v>
      </c>
      <c r="U355" s="30">
        <f t="shared" si="99"/>
        <v>3.1933273662505921E-3</v>
      </c>
      <c r="V355" s="30">
        <f t="shared" si="100"/>
        <v>-4.8958660177771639E-4</v>
      </c>
    </row>
    <row r="356" spans="1:22" s="19" customFormat="1" ht="13.5" x14ac:dyDescent="0.25">
      <c r="A356" s="18" t="s">
        <v>315</v>
      </c>
      <c r="B356" s="23">
        <v>890.83389555459144</v>
      </c>
      <c r="C356" s="23">
        <v>464.10534711943586</v>
      </c>
      <c r="D356" s="23">
        <v>431.85373813411377</v>
      </c>
      <c r="E356" s="23">
        <v>334.12493947515225</v>
      </c>
      <c r="F356" s="23">
        <v>417.90125095539281</v>
      </c>
      <c r="G356" s="35">
        <v>316.43719371801041</v>
      </c>
      <c r="H356" s="37">
        <v>127.8657831</v>
      </c>
      <c r="I356" s="29">
        <f t="shared" ref="I356:O357" si="112">(+B356-B355)/B355</f>
        <v>5.7154038287895005E-3</v>
      </c>
      <c r="J356" s="29">
        <f t="shared" si="112"/>
        <v>4.9304947434854578E-3</v>
      </c>
      <c r="K356" s="29">
        <f t="shared" si="112"/>
        <v>5.4150377928867668E-3</v>
      </c>
      <c r="L356" s="29">
        <f t="shared" ref="L356:L363" si="113">(+E356-E355)/E355</f>
        <v>3.6012522812846797E-3</v>
      </c>
      <c r="M356" s="29">
        <f t="shared" si="112"/>
        <v>3.7538009911247121E-3</v>
      </c>
      <c r="N356" s="29">
        <f t="shared" si="112"/>
        <v>2.8351367008526852E-3</v>
      </c>
      <c r="O356" s="29">
        <f t="shared" si="112"/>
        <v>-7.5945797308510261E-3</v>
      </c>
      <c r="P356" s="30">
        <f t="shared" si="94"/>
        <v>5.6281229764603147E-3</v>
      </c>
      <c r="Q356" s="30">
        <f t="shared" si="95"/>
        <v>4.1409388380724945E-3</v>
      </c>
      <c r="R356" s="30">
        <f t="shared" si="96"/>
        <v>3.8111879982380948E-3</v>
      </c>
      <c r="S356" s="30">
        <f t="shared" si="97"/>
        <v>2.8342189911447027E-3</v>
      </c>
      <c r="T356" s="30">
        <f t="shared" si="98"/>
        <v>2.4444104916701626E-3</v>
      </c>
      <c r="U356" s="30">
        <f t="shared" si="99"/>
        <v>3.1268480915632793E-3</v>
      </c>
      <c r="V356" s="30">
        <f t="shared" si="100"/>
        <v>-8.2955742850739349E-4</v>
      </c>
    </row>
    <row r="357" spans="1:22" s="19" customFormat="1" ht="13.5" x14ac:dyDescent="0.25">
      <c r="A357" s="18" t="s">
        <v>316</v>
      </c>
      <c r="B357" s="23">
        <v>893.56944392547621</v>
      </c>
      <c r="C357" s="23">
        <v>466.01506384244198</v>
      </c>
      <c r="D357" s="23">
        <v>433.45410889093506</v>
      </c>
      <c r="E357" s="23">
        <v>334.97630009062988</v>
      </c>
      <c r="F357" s="23">
        <v>418.47807020463483</v>
      </c>
      <c r="G357" s="35">
        <v>317.26961447190541</v>
      </c>
      <c r="H357" s="37">
        <v>127.20107584</v>
      </c>
      <c r="I357" s="29">
        <f t="shared" si="112"/>
        <v>3.0707726597916968E-3</v>
      </c>
      <c r="J357" s="29">
        <f t="shared" si="112"/>
        <v>4.1148345625818747E-3</v>
      </c>
      <c r="K357" s="29">
        <f t="shared" si="112"/>
        <v>3.7058166122074659E-3</v>
      </c>
      <c r="L357" s="29">
        <f t="shared" si="113"/>
        <v>2.5480307360921917E-3</v>
      </c>
      <c r="M357" s="29">
        <f t="shared" si="112"/>
        <v>1.3802764359362768E-3</v>
      </c>
      <c r="N357" s="29">
        <f t="shared" si="112"/>
        <v>2.6306033880353851E-3</v>
      </c>
      <c r="O357" s="29">
        <f t="shared" si="112"/>
        <v>-5.1984764327463002E-3</v>
      </c>
      <c r="P357" s="30">
        <f t="shared" si="94"/>
        <v>5.5042748258053052E-3</v>
      </c>
      <c r="Q357" s="30">
        <f t="shared" si="95"/>
        <v>4.3303145345435969E-3</v>
      </c>
      <c r="R357" s="30">
        <f t="shared" si="96"/>
        <v>3.8845865606922034E-3</v>
      </c>
      <c r="S357" s="30">
        <f t="shared" si="97"/>
        <v>2.8575438246509787E-3</v>
      </c>
      <c r="T357" s="30">
        <f t="shared" si="98"/>
        <v>2.4886414870103784E-3</v>
      </c>
      <c r="U357" s="30">
        <f t="shared" si="99"/>
        <v>3.0954896266507065E-3</v>
      </c>
      <c r="V357" s="30">
        <f t="shared" si="100"/>
        <v>-1.3933057666295986E-3</v>
      </c>
    </row>
    <row r="358" spans="1:22" s="19" customFormat="1" ht="13.5" x14ac:dyDescent="0.25">
      <c r="A358" s="18" t="s">
        <v>317</v>
      </c>
      <c r="B358" s="23">
        <v>897.18293326641481</v>
      </c>
      <c r="C358" s="23">
        <v>467.50200857928866</v>
      </c>
      <c r="D358" s="23">
        <v>434.79845422187537</v>
      </c>
      <c r="E358" s="23">
        <v>334.91122242328083</v>
      </c>
      <c r="F358" s="23">
        <v>419.40559665545692</v>
      </c>
      <c r="G358" s="35">
        <v>318.16034573838471</v>
      </c>
      <c r="H358" s="37">
        <v>126.62253864</v>
      </c>
      <c r="I358" s="29">
        <f t="shared" ref="I358:K360" si="114">(+B358-B357)/B357</f>
        <v>4.0438819450499975E-3</v>
      </c>
      <c r="J358" s="29">
        <f t="shared" si="114"/>
        <v>3.1907653898274233E-3</v>
      </c>
      <c r="K358" s="29">
        <f t="shared" si="114"/>
        <v>3.1014709593595656E-3</v>
      </c>
      <c r="L358" s="29">
        <f t="shared" si="113"/>
        <v>-1.9427543778899258E-4</v>
      </c>
      <c r="M358" s="29">
        <f t="shared" ref="M358:O369" si="115">(+F358-F357)/F357</f>
        <v>2.2164278533604578E-3</v>
      </c>
      <c r="N358" s="29">
        <f t="shared" si="115"/>
        <v>2.8074899891119822E-3</v>
      </c>
      <c r="O358" s="29">
        <f t="shared" si="115"/>
        <v>-4.5482099595424265E-3</v>
      </c>
      <c r="P358" s="30">
        <f t="shared" si="94"/>
        <v>5.4318964569592615E-3</v>
      </c>
      <c r="Q358" s="30">
        <f t="shared" si="95"/>
        <v>4.376511800741157E-3</v>
      </c>
      <c r="R358" s="30">
        <f t="shared" si="96"/>
        <v>3.9195389879636841E-3</v>
      </c>
      <c r="S358" s="30">
        <f t="shared" si="97"/>
        <v>2.5901422560416685E-3</v>
      </c>
      <c r="T358" s="30">
        <f t="shared" si="98"/>
        <v>2.5107151163998634E-3</v>
      </c>
      <c r="U358" s="30">
        <f t="shared" si="99"/>
        <v>3.1073355103852546E-3</v>
      </c>
      <c r="V358" s="30">
        <f t="shared" si="100"/>
        <v>-1.6585690477292929E-3</v>
      </c>
    </row>
    <row r="359" spans="1:22" s="19" customFormat="1" ht="13.5" x14ac:dyDescent="0.25">
      <c r="A359" s="18" t="s">
        <v>318</v>
      </c>
      <c r="B359" s="23">
        <v>904.03824276005446</v>
      </c>
      <c r="C359" s="23">
        <v>469.69627124001755</v>
      </c>
      <c r="D359" s="23">
        <v>438.84851814584192</v>
      </c>
      <c r="E359" s="23">
        <v>335.33411200945864</v>
      </c>
      <c r="F359" s="23">
        <v>420.63354670068173</v>
      </c>
      <c r="G359" s="35">
        <v>319.46517434278792</v>
      </c>
      <c r="H359" s="37">
        <v>127.15448752</v>
      </c>
      <c r="I359" s="29">
        <f t="shared" si="114"/>
        <v>7.640927217241209E-3</v>
      </c>
      <c r="J359" s="29">
        <f t="shared" si="114"/>
        <v>4.6935898038109655E-3</v>
      </c>
      <c r="K359" s="29">
        <f t="shared" si="114"/>
        <v>9.3148075496602874E-3</v>
      </c>
      <c r="L359" s="29">
        <f t="shared" si="113"/>
        <v>1.2626915966504392E-3</v>
      </c>
      <c r="M359" s="29">
        <f t="shared" si="115"/>
        <v>2.9278341896652868E-3</v>
      </c>
      <c r="N359" s="29">
        <f t="shared" si="115"/>
        <v>4.1011666660563046E-3</v>
      </c>
      <c r="O359" s="29">
        <f t="shared" si="115"/>
        <v>4.2010599827917144E-3</v>
      </c>
      <c r="P359" s="30">
        <f t="shared" si="94"/>
        <v>5.6314155554131572E-3</v>
      </c>
      <c r="Q359" s="30">
        <f t="shared" si="95"/>
        <v>4.3677154715055459E-3</v>
      </c>
      <c r="R359" s="30">
        <f t="shared" si="96"/>
        <v>4.4887500956168683E-3</v>
      </c>
      <c r="S359" s="30">
        <f t="shared" si="97"/>
        <v>2.409431463468129E-3</v>
      </c>
      <c r="T359" s="30">
        <f t="shared" si="98"/>
        <v>2.5582390201544787E-3</v>
      </c>
      <c r="U359" s="30">
        <f t="shared" si="99"/>
        <v>3.2329401920835935E-3</v>
      </c>
      <c r="V359" s="30">
        <f t="shared" si="100"/>
        <v>-2.3046804082930104E-4</v>
      </c>
    </row>
    <row r="360" spans="1:22" s="19" customFormat="1" ht="13.5" x14ac:dyDescent="0.25">
      <c r="A360" s="18" t="s">
        <v>319</v>
      </c>
      <c r="B360" s="23">
        <v>908.55465537226314</v>
      </c>
      <c r="C360" s="23">
        <v>470.54423848174889</v>
      </c>
      <c r="D360" s="23">
        <v>438.73391733314884</v>
      </c>
      <c r="E360" s="23">
        <v>335.82891979933447</v>
      </c>
      <c r="F360" s="23">
        <v>421.40514629350309</v>
      </c>
      <c r="G360" s="35">
        <v>321.61578906510783</v>
      </c>
      <c r="H360" s="37">
        <v>127.11937777</v>
      </c>
      <c r="I360" s="29">
        <f t="shared" si="114"/>
        <v>4.9958203078001948E-3</v>
      </c>
      <c r="J360" s="29">
        <f t="shared" si="114"/>
        <v>1.8053522960543651E-3</v>
      </c>
      <c r="K360" s="29">
        <f t="shared" si="114"/>
        <v>-2.611397964319857E-4</v>
      </c>
      <c r="L360" s="29">
        <f t="shared" si="113"/>
        <v>1.4755665235211108E-3</v>
      </c>
      <c r="M360" s="29">
        <f t="shared" si="115"/>
        <v>1.8343748349924692E-3</v>
      </c>
      <c r="N360" s="29">
        <f t="shared" si="115"/>
        <v>6.731922272104356E-3</v>
      </c>
      <c r="O360" s="29">
        <f t="shared" si="115"/>
        <v>-2.7611884318657129E-4</v>
      </c>
      <c r="P360" s="30">
        <f t="shared" si="94"/>
        <v>5.8212941250533933E-3</v>
      </c>
      <c r="Q360" s="30">
        <f t="shared" si="95"/>
        <v>4.4933763302128582E-3</v>
      </c>
      <c r="R360" s="30">
        <f t="shared" si="96"/>
        <v>4.1558615304767869E-3</v>
      </c>
      <c r="S360" s="30">
        <f t="shared" si="97"/>
        <v>2.3847463655720168E-3</v>
      </c>
      <c r="T360" s="30">
        <f t="shared" si="98"/>
        <v>2.5910597751421455E-3</v>
      </c>
      <c r="U360" s="30">
        <f t="shared" si="99"/>
        <v>3.5284155977435782E-3</v>
      </c>
      <c r="V360" s="30">
        <f t="shared" si="100"/>
        <v>5.2402321316025885E-4</v>
      </c>
    </row>
    <row r="361" spans="1:22" s="19" customFormat="1" ht="13.5" x14ac:dyDescent="0.25">
      <c r="A361" s="18" t="s">
        <v>320</v>
      </c>
      <c r="B361" s="23">
        <v>912.65823242093109</v>
      </c>
      <c r="C361" s="23">
        <v>474.07592759838894</v>
      </c>
      <c r="D361" s="23">
        <v>439.33121651194068</v>
      </c>
      <c r="E361" s="23">
        <v>337.79029423275227</v>
      </c>
      <c r="F361" s="23">
        <v>423.38874893033915</v>
      </c>
      <c r="G361" s="35">
        <v>324.35775239620239</v>
      </c>
      <c r="H361" s="37">
        <v>127.77417115999999</v>
      </c>
      <c r="I361" s="29">
        <f t="shared" ref="I361:K369" si="116">(+B361-B360)/B360</f>
        <v>4.5165990008455576E-3</v>
      </c>
      <c r="J361" s="29">
        <f t="shared" si="116"/>
        <v>7.5055410901116301E-3</v>
      </c>
      <c r="K361" s="29">
        <f t="shared" si="116"/>
        <v>1.3614155532413264E-3</v>
      </c>
      <c r="L361" s="29">
        <f t="shared" si="113"/>
        <v>5.8403976482721285E-3</v>
      </c>
      <c r="M361" s="29">
        <f t="shared" ref="M361:N369" si="117">(+F361-F360)/F360</f>
        <v>4.7071153598454169E-3</v>
      </c>
      <c r="N361" s="29">
        <f t="shared" si="117"/>
        <v>8.5255868160734813E-3</v>
      </c>
      <c r="O361" s="29">
        <f t="shared" si="115"/>
        <v>5.1510116041059246E-3</v>
      </c>
      <c r="P361" s="30">
        <f t="shared" si="94"/>
        <v>5.8475378916086514E-3</v>
      </c>
      <c r="Q361" s="30">
        <f t="shared" si="95"/>
        <v>4.948101355699043E-3</v>
      </c>
      <c r="R361" s="30">
        <f t="shared" si="96"/>
        <v>3.9783801806060979E-3</v>
      </c>
      <c r="S361" s="30">
        <f t="shared" si="97"/>
        <v>2.6353334864865144E-3</v>
      </c>
      <c r="T361" s="30">
        <f t="shared" si="98"/>
        <v>2.8960010499746881E-3</v>
      </c>
      <c r="U361" s="30">
        <f t="shared" si="99"/>
        <v>3.9934671210577356E-3</v>
      </c>
      <c r="V361" s="30">
        <f t="shared" si="100"/>
        <v>2.3574252769791011E-5</v>
      </c>
    </row>
    <row r="362" spans="1:22" s="19" customFormat="1" ht="13.5" x14ac:dyDescent="0.25">
      <c r="A362" s="18" t="s">
        <v>321</v>
      </c>
      <c r="B362" s="23">
        <v>927.4578903077055</v>
      </c>
      <c r="C362" s="23">
        <v>478.2002081206607</v>
      </c>
      <c r="D362" s="23">
        <v>445.45736893562537</v>
      </c>
      <c r="E362" s="23">
        <v>339.74229930278</v>
      </c>
      <c r="F362" s="23">
        <v>424.43500127919663</v>
      </c>
      <c r="G362" s="35">
        <v>320.18613514821118</v>
      </c>
      <c r="H362" s="37">
        <v>125.75527558</v>
      </c>
      <c r="I362" s="29">
        <f t="shared" si="116"/>
        <v>1.6215991223260666E-2</v>
      </c>
      <c r="J362" s="29">
        <f t="shared" si="116"/>
        <v>8.6996202130845673E-3</v>
      </c>
      <c r="K362" s="29">
        <f t="shared" si="116"/>
        <v>1.3944268454955517E-2</v>
      </c>
      <c r="L362" s="29">
        <f t="shared" si="113"/>
        <v>5.7787482451544542E-3</v>
      </c>
      <c r="M362" s="29">
        <f t="shared" si="117"/>
        <v>2.4711387619551989E-3</v>
      </c>
      <c r="N362" s="29">
        <f t="shared" si="117"/>
        <v>-1.2861160916220632E-2</v>
      </c>
      <c r="O362" s="29">
        <f t="shared" si="115"/>
        <v>-1.5800498345412174E-2</v>
      </c>
      <c r="P362" s="30">
        <f t="shared" si="94"/>
        <v>6.4063012370647729E-3</v>
      </c>
      <c r="Q362" s="30">
        <f t="shared" si="95"/>
        <v>5.106350091132938E-3</v>
      </c>
      <c r="R362" s="30">
        <f t="shared" si="96"/>
        <v>4.4566709158150621E-3</v>
      </c>
      <c r="S362" s="30">
        <f t="shared" si="97"/>
        <v>2.8020556145220647E-3</v>
      </c>
      <c r="T362" s="30">
        <f t="shared" si="98"/>
        <v>2.7463823578412244E-3</v>
      </c>
      <c r="U362" s="30">
        <f t="shared" si="99"/>
        <v>2.6457806726546454E-3</v>
      </c>
      <c r="V362" s="30">
        <f t="shared" si="100"/>
        <v>-1.9088325783399873E-3</v>
      </c>
    </row>
    <row r="363" spans="1:22" s="19" customFormat="1" ht="13.5" x14ac:dyDescent="0.25">
      <c r="A363" s="18" t="s">
        <v>322</v>
      </c>
      <c r="B363" s="23">
        <v>893.51073364736794</v>
      </c>
      <c r="C363" s="23">
        <v>458.87610644479258</v>
      </c>
      <c r="D363" s="23">
        <v>430.62341422305809</v>
      </c>
      <c r="E363" s="23">
        <v>326.90479778552384</v>
      </c>
      <c r="F363" s="23">
        <v>415.09142128736346</v>
      </c>
      <c r="G363" s="35">
        <v>297.14277484311611</v>
      </c>
      <c r="H363" s="37">
        <v>109.45382677000001</v>
      </c>
      <c r="I363" s="29">
        <f t="shared" si="116"/>
        <v>-3.6602369784222551E-2</v>
      </c>
      <c r="J363" s="29">
        <f t="shared" si="116"/>
        <v>-4.041006538205482E-2</v>
      </c>
      <c r="K363" s="29">
        <f t="shared" si="116"/>
        <v>-3.3300503588057119E-2</v>
      </c>
      <c r="L363" s="29">
        <f t="shared" si="113"/>
        <v>-3.7785997044234146E-2</v>
      </c>
      <c r="M363" s="29">
        <f t="shared" si="117"/>
        <v>-2.2014159915352712E-2</v>
      </c>
      <c r="N363" s="29">
        <f t="shared" si="117"/>
        <v>-7.1968638787024641E-2</v>
      </c>
      <c r="O363" s="29">
        <f t="shared" si="115"/>
        <v>-0.12962834946538468</v>
      </c>
      <c r="P363" s="30">
        <f t="shared" si="94"/>
        <v>2.7850448754048202E-3</v>
      </c>
      <c r="Q363" s="30">
        <f t="shared" si="95"/>
        <v>1.2351204134869586E-3</v>
      </c>
      <c r="R363" s="30">
        <f t="shared" si="96"/>
        <v>1.4928899938370453E-3</v>
      </c>
      <c r="S363" s="30">
        <f t="shared" si="97"/>
        <v>-5.7991626495881908E-4</v>
      </c>
      <c r="T363" s="30">
        <f t="shared" si="98"/>
        <v>7.5233773066668824E-4</v>
      </c>
      <c r="U363" s="30">
        <f t="shared" si="99"/>
        <v>-3.6524423239584947E-3</v>
      </c>
      <c r="V363" s="30">
        <f t="shared" si="100"/>
        <v>-1.2905927659164115E-2</v>
      </c>
    </row>
    <row r="364" spans="1:22" s="19" customFormat="1" ht="13.5" x14ac:dyDescent="0.25">
      <c r="A364" s="18" t="s">
        <v>323</v>
      </c>
      <c r="B364" s="23">
        <v>785.01801065078587</v>
      </c>
      <c r="C364" s="23">
        <v>412.14849919063028</v>
      </c>
      <c r="D364" s="23">
        <v>381.97404363197597</v>
      </c>
      <c r="E364" s="23">
        <v>298.68907385956669</v>
      </c>
      <c r="F364" s="23">
        <v>360.48691116771982</v>
      </c>
      <c r="G364" s="35">
        <v>280.45468140563975</v>
      </c>
      <c r="H364" s="37">
        <v>100.62859758</v>
      </c>
      <c r="I364" s="29">
        <f t="shared" si="116"/>
        <v>-0.12142296551235354</v>
      </c>
      <c r="J364" s="29">
        <f t="shared" ref="J364:M369" si="118">(+C364-C363)/C363</f>
        <v>-0.10183055207687984</v>
      </c>
      <c r="K364" s="29">
        <f t="shared" si="118"/>
        <v>-0.11297428097089558</v>
      </c>
      <c r="L364" s="29">
        <f t="shared" si="118"/>
        <v>-8.6311746163080058E-2</v>
      </c>
      <c r="M364" s="29">
        <f t="shared" si="118"/>
        <v>-0.13154815377849377</v>
      </c>
      <c r="N364" s="29">
        <f t="shared" si="117"/>
        <v>-5.6161868469752498E-2</v>
      </c>
      <c r="O364" s="29">
        <f t="shared" si="115"/>
        <v>-8.0629699759560094E-2</v>
      </c>
      <c r="P364" s="30">
        <f t="shared" si="94"/>
        <v>-7.9757250485138972E-3</v>
      </c>
      <c r="Q364" s="30">
        <f t="shared" si="95"/>
        <v>-7.9262346551785979E-3</v>
      </c>
      <c r="R364" s="30">
        <f t="shared" si="96"/>
        <v>-8.0791272472609272E-3</v>
      </c>
      <c r="S364" s="30">
        <f t="shared" si="97"/>
        <v>-8.1167032307250409E-3</v>
      </c>
      <c r="T364" s="30">
        <f t="shared" si="98"/>
        <v>-1.0533756848277252E-2</v>
      </c>
      <c r="U364" s="30">
        <f t="shared" si="99"/>
        <v>-8.6607788778818359E-3</v>
      </c>
      <c r="V364" s="30">
        <f t="shared" si="100"/>
        <v>-1.9970041254419781E-2</v>
      </c>
    </row>
    <row r="365" spans="1:22" s="19" customFormat="1" ht="13.5" x14ac:dyDescent="0.25">
      <c r="A365" s="18" t="s">
        <v>324</v>
      </c>
      <c r="B365" s="23">
        <v>786.38611591215874</v>
      </c>
      <c r="C365" s="23">
        <v>410.61002020921569</v>
      </c>
      <c r="D365" s="23">
        <v>384.32498099058995</v>
      </c>
      <c r="E365" s="23">
        <v>296.18702877891155</v>
      </c>
      <c r="F365" s="23">
        <v>368.58697845058191</v>
      </c>
      <c r="G365" s="35">
        <v>275.83869902606148</v>
      </c>
      <c r="H365" s="37">
        <v>103.22268776999999</v>
      </c>
      <c r="I365" s="29">
        <f t="shared" si="116"/>
        <v>1.7427692649226044E-3</v>
      </c>
      <c r="J365" s="29">
        <f t="shared" si="118"/>
        <v>-3.7328268438095048E-3</v>
      </c>
      <c r="K365" s="29">
        <f t="shared" si="118"/>
        <v>6.1547044826926909E-3</v>
      </c>
      <c r="L365" s="29">
        <f t="shared" si="118"/>
        <v>-8.376754624213379E-3</v>
      </c>
      <c r="M365" s="29">
        <f t="shared" si="118"/>
        <v>2.2469795800972799E-2</v>
      </c>
      <c r="N365" s="29">
        <f t="shared" si="117"/>
        <v>-1.6458924331171625E-2</v>
      </c>
      <c r="O365" s="29">
        <f t="shared" si="115"/>
        <v>2.5778856631065338E-2</v>
      </c>
      <c r="P365" s="30">
        <f t="shared" si="94"/>
        <v>-8.2640362334754688E-3</v>
      </c>
      <c r="Q365" s="30">
        <f t="shared" si="95"/>
        <v>-8.7250368377453837E-3</v>
      </c>
      <c r="R365" s="30">
        <f t="shared" si="96"/>
        <v>-7.9779590390484621E-3</v>
      </c>
      <c r="S365" s="30">
        <f t="shared" si="97"/>
        <v>-9.0832909735833207E-3</v>
      </c>
      <c r="T365" s="30">
        <f t="shared" si="98"/>
        <v>-8.904128530317983E-3</v>
      </c>
      <c r="U365" s="30">
        <f t="shared" si="99"/>
        <v>-1.0335437017381639E-2</v>
      </c>
      <c r="V365" s="30">
        <f t="shared" si="100"/>
        <v>-1.7079431432737213E-2</v>
      </c>
    </row>
    <row r="366" spans="1:22" s="19" customFormat="1" ht="13.5" x14ac:dyDescent="0.25">
      <c r="A366" s="18" t="s">
        <v>325</v>
      </c>
      <c r="B366" s="23">
        <v>820.14969241444953</v>
      </c>
      <c r="C366" s="23">
        <v>421.12200763831959</v>
      </c>
      <c r="D366" s="23">
        <v>401.03024464238075</v>
      </c>
      <c r="E366" s="23">
        <v>300.54306396378172</v>
      </c>
      <c r="F366" s="23">
        <v>380.06410128966593</v>
      </c>
      <c r="G366" s="35">
        <v>276.70648454715666</v>
      </c>
      <c r="H366" s="37">
        <v>106.49508102</v>
      </c>
      <c r="I366" s="29">
        <f t="shared" si="116"/>
        <v>4.2935112687139891E-2</v>
      </c>
      <c r="J366" s="29">
        <f t="shared" si="118"/>
        <v>2.5600903318793305E-2</v>
      </c>
      <c r="K366" s="29">
        <f t="shared" si="118"/>
        <v>4.3466504854129749E-2</v>
      </c>
      <c r="L366" s="29">
        <f t="shared" si="118"/>
        <v>1.4707042380717229E-2</v>
      </c>
      <c r="M366" s="29">
        <f t="shared" si="118"/>
        <v>3.1138166864521522E-2</v>
      </c>
      <c r="N366" s="29">
        <f t="shared" si="117"/>
        <v>3.1459890296727257E-3</v>
      </c>
      <c r="O366" s="29">
        <f t="shared" si="115"/>
        <v>3.1702267405510007E-2</v>
      </c>
      <c r="P366" s="30">
        <f t="shared" si="94"/>
        <v>-5.0430734044394432E-3</v>
      </c>
      <c r="Q366" s="30">
        <f t="shared" si="95"/>
        <v>-6.909604500736629E-3</v>
      </c>
      <c r="R366" s="30">
        <f t="shared" si="96"/>
        <v>-4.7099049525425197E-3</v>
      </c>
      <c r="S366" s="30">
        <f t="shared" si="97"/>
        <v>-8.0100510592012435E-3</v>
      </c>
      <c r="T366" s="30">
        <f t="shared" si="98"/>
        <v>-6.5320124608648422E-3</v>
      </c>
      <c r="U366" s="30">
        <f t="shared" si="99"/>
        <v>-1.0310041333233067E-2</v>
      </c>
      <c r="V366" s="30">
        <f t="shared" si="100"/>
        <v>-1.4457459953670556E-2</v>
      </c>
    </row>
    <row r="367" spans="1:22" s="19" customFormat="1" ht="13.5" x14ac:dyDescent="0.25">
      <c r="A367" s="18" t="s">
        <v>326</v>
      </c>
      <c r="B367" s="23">
        <v>831.49110903884309</v>
      </c>
      <c r="C367" s="23">
        <v>427.59459442515856</v>
      </c>
      <c r="D367" s="23">
        <v>404.94998112233401</v>
      </c>
      <c r="E367" s="23">
        <v>301.8626969212425</v>
      </c>
      <c r="F367" s="23">
        <v>382.70938274657539</v>
      </c>
      <c r="G367" s="35">
        <v>281.19077601135376</v>
      </c>
      <c r="H367" s="37">
        <v>108.81222184000001</v>
      </c>
      <c r="I367" s="29">
        <f t="shared" si="116"/>
        <v>1.3828471472086289E-2</v>
      </c>
      <c r="J367" s="29">
        <f t="shared" si="118"/>
        <v>1.5369861155292439E-2</v>
      </c>
      <c r="K367" s="29">
        <f t="shared" si="118"/>
        <v>9.7741667425824408E-3</v>
      </c>
      <c r="L367" s="29">
        <f t="shared" si="118"/>
        <v>4.3908281896660618E-3</v>
      </c>
      <c r="M367" s="29">
        <f t="shared" si="118"/>
        <v>6.960092910467639E-3</v>
      </c>
      <c r="N367" s="29">
        <f t="shared" si="117"/>
        <v>1.6205950039573001E-2</v>
      </c>
      <c r="O367" s="29">
        <f t="shared" si="115"/>
        <v>2.1758195757087054E-2</v>
      </c>
      <c r="P367" s="30">
        <f t="shared" si="94"/>
        <v>-4.4432988074707075E-3</v>
      </c>
      <c r="Q367" s="30">
        <f t="shared" si="95"/>
        <v>-5.838540144141844E-3</v>
      </c>
      <c r="R367" s="30">
        <f t="shared" si="96"/>
        <v>-4.1914776128057401E-3</v>
      </c>
      <c r="S367" s="30">
        <f t="shared" si="97"/>
        <v>-7.7553513056631907E-3</v>
      </c>
      <c r="T367" s="30">
        <f t="shared" si="98"/>
        <v>-6.141940807583725E-3</v>
      </c>
      <c r="U367" s="30">
        <f t="shared" si="99"/>
        <v>-9.2055623002241221E-3</v>
      </c>
      <c r="V367" s="30">
        <f t="shared" si="100"/>
        <v>-1.292371176301027E-2</v>
      </c>
    </row>
    <row r="368" spans="1:22" s="19" customFormat="1" ht="13.5" x14ac:dyDescent="0.25">
      <c r="A368" s="18" t="s">
        <v>327</v>
      </c>
      <c r="B368" s="23">
        <v>845.56959483381218</v>
      </c>
      <c r="C368" s="23">
        <v>435.30891557638995</v>
      </c>
      <c r="D368" s="23">
        <v>406.51416852550284</v>
      </c>
      <c r="E368" s="23">
        <v>304.60666563036949</v>
      </c>
      <c r="F368" s="23">
        <v>388.50235612828476</v>
      </c>
      <c r="G368" s="35">
        <v>285.50087988199977</v>
      </c>
      <c r="H368" s="37">
        <v>112.14954109</v>
      </c>
      <c r="I368" s="29">
        <f t="shared" si="116"/>
        <v>1.6931613148868208E-2</v>
      </c>
      <c r="J368" s="29">
        <f t="shared" si="118"/>
        <v>1.8041203634957592E-2</v>
      </c>
      <c r="K368" s="29">
        <f t="shared" si="118"/>
        <v>3.8626681715939991E-3</v>
      </c>
      <c r="L368" s="29">
        <f t="shared" si="118"/>
        <v>9.0901218902278078E-3</v>
      </c>
      <c r="M368" s="29">
        <f t="shared" si="118"/>
        <v>1.5136742507160836E-2</v>
      </c>
      <c r="N368" s="29">
        <f t="shared" si="117"/>
        <v>1.5328041452085085E-2</v>
      </c>
      <c r="O368" s="29">
        <f t="shared" si="115"/>
        <v>3.0670444859652476E-2</v>
      </c>
      <c r="P368" s="30">
        <f t="shared" si="94"/>
        <v>-3.5086146974641495E-3</v>
      </c>
      <c r="Q368" s="30">
        <f t="shared" si="95"/>
        <v>-4.7459810698524995E-3</v>
      </c>
      <c r="R368" s="30">
        <f t="shared" si="96"/>
        <v>-4.3208417479134705E-3</v>
      </c>
      <c r="S368" s="30">
        <f t="shared" si="97"/>
        <v>-7.2979455049179296E-3</v>
      </c>
      <c r="T368" s="30">
        <f t="shared" si="98"/>
        <v>-5.1933623479140482E-3</v>
      </c>
      <c r="U368" s="30">
        <f t="shared" si="99"/>
        <v>-8.1644869042880892E-3</v>
      </c>
      <c r="V368" s="30">
        <f t="shared" si="100"/>
        <v>-9.7349597138016442E-3</v>
      </c>
    </row>
    <row r="369" spans="1:22" s="19" customFormat="1" ht="13.5" x14ac:dyDescent="0.25">
      <c r="A369" s="18" t="s">
        <v>328</v>
      </c>
      <c r="B369" s="23">
        <v>856.20244689107597</v>
      </c>
      <c r="C369" s="23">
        <v>440.21615243662262</v>
      </c>
      <c r="D369" s="23">
        <v>410.21634091093199</v>
      </c>
      <c r="E369" s="23">
        <v>305.58938979612321</v>
      </c>
      <c r="F369" s="23">
        <v>390.28931999100524</v>
      </c>
      <c r="G369" s="35">
        <v>289.62426307420122</v>
      </c>
      <c r="H369" s="37">
        <v>112.69862306</v>
      </c>
      <c r="I369" s="29">
        <f t="shared" si="116"/>
        <v>1.2574780505623035E-2</v>
      </c>
      <c r="J369" s="29">
        <f t="shared" si="118"/>
        <v>1.1272998747877766E-2</v>
      </c>
      <c r="K369" s="29">
        <f t="shared" si="118"/>
        <v>9.1071177146360479E-3</v>
      </c>
      <c r="L369" s="29">
        <f t="shared" si="118"/>
        <v>3.2262070290550618E-3</v>
      </c>
      <c r="M369" s="29">
        <f t="shared" si="118"/>
        <v>4.599621687057214E-3</v>
      </c>
      <c r="N369" s="29">
        <f t="shared" si="117"/>
        <v>1.4442628666873784E-2</v>
      </c>
      <c r="O369" s="29">
        <f t="shared" si="115"/>
        <v>4.8959805333431096E-3</v>
      </c>
      <c r="P369" s="30">
        <f t="shared" si="94"/>
        <v>-2.7166140436448711E-3</v>
      </c>
      <c r="Q369" s="30">
        <f t="shared" si="95"/>
        <v>-4.1494673877445097E-3</v>
      </c>
      <c r="R369" s="30">
        <f t="shared" si="96"/>
        <v>-3.8707333227110878E-3</v>
      </c>
      <c r="S369" s="30">
        <f t="shared" si="97"/>
        <v>-7.2414308138376909E-3</v>
      </c>
      <c r="T369" s="30">
        <f t="shared" si="98"/>
        <v>-4.9250835769873028E-3</v>
      </c>
      <c r="U369" s="30">
        <f t="shared" si="99"/>
        <v>-7.18015146438489E-3</v>
      </c>
      <c r="V369" s="30">
        <f t="shared" si="100"/>
        <v>-8.8937549666275265E-3</v>
      </c>
    </row>
    <row r="370" spans="1:22" s="19" customFormat="1" ht="13.5" x14ac:dyDescent="0.25">
      <c r="A370" s="18" t="s">
        <v>329</v>
      </c>
      <c r="B370" s="23">
        <v>870.15972815913847</v>
      </c>
      <c r="C370" s="23">
        <v>446.70482173624322</v>
      </c>
      <c r="D370" s="23">
        <v>417.77272117800288</v>
      </c>
      <c r="E370" s="23">
        <v>308.62885894493428</v>
      </c>
      <c r="F370" s="23">
        <v>396.06487514403199</v>
      </c>
      <c r="G370" s="35">
        <v>292.76175270060361</v>
      </c>
      <c r="H370" s="37">
        <v>113.75044303999999</v>
      </c>
      <c r="I370" s="29">
        <f t="shared" ref="I370:O372" si="119">(+B370-B369)/B369</f>
        <v>1.6301379794863066E-2</v>
      </c>
      <c r="J370" s="29">
        <f t="shared" si="119"/>
        <v>1.4739734704656849E-2</v>
      </c>
      <c r="K370" s="29">
        <f t="shared" si="119"/>
        <v>1.8420476011002124E-2</v>
      </c>
      <c r="L370" s="29">
        <f t="shared" si="119"/>
        <v>9.9462522270124462E-3</v>
      </c>
      <c r="M370" s="29">
        <f t="shared" si="119"/>
        <v>1.4798137835695451E-2</v>
      </c>
      <c r="N370" s="29">
        <f t="shared" si="119"/>
        <v>1.0832965419055948E-2</v>
      </c>
      <c r="O370" s="29">
        <f t="shared" si="119"/>
        <v>9.3330331058260451E-3</v>
      </c>
      <c r="P370" s="30">
        <f t="shared" si="94"/>
        <v>-1.6951558894937801E-3</v>
      </c>
      <c r="Q370" s="30">
        <f t="shared" si="95"/>
        <v>-3.1870532781753899E-3</v>
      </c>
      <c r="R370" s="30">
        <f t="shared" si="96"/>
        <v>-2.5941495684075428E-3</v>
      </c>
      <c r="S370" s="30">
        <f t="shared" si="97"/>
        <v>-6.3963868417709043E-3</v>
      </c>
      <c r="T370" s="30">
        <f t="shared" si="98"/>
        <v>-3.8766077451260535E-3</v>
      </c>
      <c r="U370" s="30">
        <f t="shared" si="99"/>
        <v>-6.5113618452228928E-3</v>
      </c>
      <c r="V370" s="30">
        <f t="shared" si="100"/>
        <v>-7.7369847111801553E-3</v>
      </c>
    </row>
    <row r="371" spans="1:22" s="19" customFormat="1" ht="13.5" x14ac:dyDescent="0.25">
      <c r="A371" s="18" t="s">
        <v>330</v>
      </c>
      <c r="B371" s="23">
        <v>878.36340334315855</v>
      </c>
      <c r="C371" s="23">
        <v>449.56847522689606</v>
      </c>
      <c r="D371" s="23">
        <v>420.04693339162219</v>
      </c>
      <c r="E371" s="23">
        <v>310.4113680096147</v>
      </c>
      <c r="F371" s="23">
        <v>398.00989469400895</v>
      </c>
      <c r="G371" s="35">
        <v>295.05388692632977</v>
      </c>
      <c r="H371" s="37">
        <v>116.86845364</v>
      </c>
      <c r="I371" s="29">
        <f t="shared" si="119"/>
        <v>9.427780806835687E-3</v>
      </c>
      <c r="J371" s="29">
        <f t="shared" si="119"/>
        <v>6.4106169248911316E-3</v>
      </c>
      <c r="K371" s="29">
        <f t="shared" si="119"/>
        <v>5.4436589521849625E-3</v>
      </c>
      <c r="L371" s="29">
        <f t="shared" si="119"/>
        <v>5.7755748142738067E-3</v>
      </c>
      <c r="M371" s="29">
        <f t="shared" si="119"/>
        <v>4.9108610029345344E-3</v>
      </c>
      <c r="N371" s="29">
        <f t="shared" si="119"/>
        <v>7.829349990503158E-3</v>
      </c>
      <c r="O371" s="29">
        <f t="shared" si="119"/>
        <v>2.7410975435968776E-2</v>
      </c>
      <c r="P371" s="30">
        <f t="shared" si="94"/>
        <v>-1.5462514236942386E-3</v>
      </c>
      <c r="Q371" s="30">
        <f t="shared" si="95"/>
        <v>-3.0439676847520427E-3</v>
      </c>
      <c r="R371" s="30">
        <f t="shared" si="96"/>
        <v>-2.9167452848638162E-3</v>
      </c>
      <c r="S371" s="30">
        <f t="shared" si="97"/>
        <v>-6.0203132403022904E-3</v>
      </c>
      <c r="T371" s="30">
        <f t="shared" si="98"/>
        <v>-3.7113555106869506E-3</v>
      </c>
      <c r="U371" s="30">
        <f t="shared" si="99"/>
        <v>-6.2006799015189894E-3</v>
      </c>
      <c r="V371" s="30">
        <f t="shared" si="100"/>
        <v>-5.8028250900820644E-3</v>
      </c>
    </row>
    <row r="372" spans="1:22" s="19" customFormat="1" ht="13.5" x14ac:dyDescent="0.25">
      <c r="A372" s="18" t="s">
        <v>331</v>
      </c>
      <c r="B372" s="23">
        <v>886.88055376464979</v>
      </c>
      <c r="C372" s="23">
        <v>451.64278265763096</v>
      </c>
      <c r="D372" s="23">
        <v>421.66205008066669</v>
      </c>
      <c r="E372" s="23">
        <v>310.55291094731723</v>
      </c>
      <c r="F372" s="23">
        <v>399.36040221133186</v>
      </c>
      <c r="G372" s="35">
        <v>296.85411145981135</v>
      </c>
      <c r="H372" s="37">
        <v>118.09211624</v>
      </c>
      <c r="I372" s="29">
        <f t="shared" si="119"/>
        <v>9.6966134848901053E-3</v>
      </c>
      <c r="J372" s="29">
        <f t="shared" si="119"/>
        <v>4.613996632410685E-3</v>
      </c>
      <c r="K372" s="29">
        <f t="shared" si="119"/>
        <v>3.8450862526323393E-3</v>
      </c>
      <c r="L372" s="29">
        <f t="shared" si="119"/>
        <v>4.5598503241073513E-4</v>
      </c>
      <c r="M372" s="29">
        <f t="shared" si="119"/>
        <v>3.3931506108941939E-3</v>
      </c>
      <c r="N372" s="29">
        <f t="shared" si="119"/>
        <v>6.1013415286105682E-3</v>
      </c>
      <c r="O372" s="29">
        <f t="shared" si="119"/>
        <v>1.0470426893551196E-2</v>
      </c>
      <c r="P372" s="30">
        <f t="shared" si="94"/>
        <v>-1.1545186589367452E-3</v>
      </c>
      <c r="Q372" s="30">
        <f t="shared" si="95"/>
        <v>-2.809913990055684E-3</v>
      </c>
      <c r="R372" s="30">
        <f t="shared" si="96"/>
        <v>-2.5745597807751261E-3</v>
      </c>
      <c r="S372" s="30">
        <f t="shared" si="97"/>
        <v>-6.1052783645614899E-3</v>
      </c>
      <c r="T372" s="30">
        <f t="shared" si="98"/>
        <v>-3.5814575293618063E-3</v>
      </c>
      <c r="U372" s="30">
        <f t="shared" si="99"/>
        <v>-6.2532282968101377E-3</v>
      </c>
      <c r="V372" s="30">
        <f t="shared" si="100"/>
        <v>-4.907279612020584E-3</v>
      </c>
    </row>
    <row r="373" spans="1:22" s="19" customFormat="1" ht="13.5" x14ac:dyDescent="0.25">
      <c r="A373" s="18" t="s">
        <v>332</v>
      </c>
      <c r="B373" s="23">
        <v>894.41867394187659</v>
      </c>
      <c r="C373" s="23">
        <v>456.05411671338783</v>
      </c>
      <c r="D373" s="23">
        <v>422.96713696521221</v>
      </c>
      <c r="E373" s="23">
        <v>311.79636639103524</v>
      </c>
      <c r="F373" s="23">
        <v>400.28922054934861</v>
      </c>
      <c r="G373" s="35">
        <v>298.65058117966583</v>
      </c>
      <c r="H373" s="37">
        <v>119.56840111</v>
      </c>
      <c r="I373" s="29">
        <f t="shared" ref="I373:I375" si="120">(+B373-B372)/B372</f>
        <v>8.499588975346032E-3</v>
      </c>
      <c r="J373" s="29">
        <f t="shared" ref="J373:J375" si="121">(+C373-C372)/C372</f>
        <v>9.7673077599047826E-3</v>
      </c>
      <c r="K373" s="29">
        <f t="shared" ref="K373:K375" si="122">(+D373-D372)/D372</f>
        <v>3.0951015968732434E-3</v>
      </c>
      <c r="L373" s="29">
        <f t="shared" ref="L373:L375" si="123">(+E373-E372)/E372</f>
        <v>4.0040051143779088E-3</v>
      </c>
      <c r="M373" s="29">
        <f t="shared" ref="M373:M375" si="124">(+F373-F372)/F372</f>
        <v>2.3257647299875406E-3</v>
      </c>
      <c r="N373" s="29">
        <f t="shared" ref="N373:N375" si="125">(+G373-G372)/G372</f>
        <v>6.0516922303018019E-3</v>
      </c>
      <c r="O373" s="29">
        <f t="shared" ref="O373:O375" si="126">(+H373-H372)/H372</f>
        <v>1.250112977059137E-2</v>
      </c>
      <c r="P373" s="30">
        <f t="shared" si="94"/>
        <v>-8.2260282772837203E-4</v>
      </c>
      <c r="Q373" s="30">
        <f t="shared" si="95"/>
        <v>-2.6214334342395868E-3</v>
      </c>
      <c r="R373" s="30">
        <f t="shared" si="96"/>
        <v>-2.4300859438057968E-3</v>
      </c>
      <c r="S373" s="30">
        <f t="shared" si="97"/>
        <v>-6.2583110757193404E-3</v>
      </c>
      <c r="T373" s="30">
        <f t="shared" si="98"/>
        <v>-3.7799034151832956E-3</v>
      </c>
      <c r="U373" s="30">
        <f t="shared" si="99"/>
        <v>-6.4593861789577775E-3</v>
      </c>
      <c r="V373" s="30">
        <f t="shared" si="100"/>
        <v>-4.2947697648134629E-3</v>
      </c>
    </row>
    <row r="374" spans="1:22" s="19" customFormat="1" ht="13.5" x14ac:dyDescent="0.25">
      <c r="A374" s="18" t="s">
        <v>333</v>
      </c>
      <c r="B374" s="23">
        <v>898.50449606607458</v>
      </c>
      <c r="C374" s="23">
        <v>458.84585125945074</v>
      </c>
      <c r="D374" s="23">
        <v>423.22959655048004</v>
      </c>
      <c r="E374" s="23">
        <v>312.51101583813153</v>
      </c>
      <c r="F374" s="23">
        <v>399.99099924857211</v>
      </c>
      <c r="G374" s="35">
        <v>300.72216727709338</v>
      </c>
      <c r="H374" s="37">
        <v>120.75888225999999</v>
      </c>
      <c r="I374" s="29">
        <f t="shared" si="120"/>
        <v>4.5681315062340751E-3</v>
      </c>
      <c r="J374" s="29">
        <f t="shared" si="121"/>
        <v>6.12149840063259E-3</v>
      </c>
      <c r="K374" s="29">
        <f t="shared" si="122"/>
        <v>6.2052004122821599E-4</v>
      </c>
      <c r="L374" s="29">
        <f t="shared" si="123"/>
        <v>2.2920390489734703E-3</v>
      </c>
      <c r="M374" s="29">
        <f t="shared" si="124"/>
        <v>-7.4501456813458843E-4</v>
      </c>
      <c r="N374" s="29">
        <f t="shared" si="125"/>
        <v>6.936487748474501E-3</v>
      </c>
      <c r="O374" s="29">
        <f t="shared" si="126"/>
        <v>9.9564863203680642E-3</v>
      </c>
      <c r="P374" s="30">
        <f t="shared" si="94"/>
        <v>-1.7932578041472552E-3</v>
      </c>
      <c r="Q374" s="30">
        <f t="shared" si="95"/>
        <v>-2.8362769186105852E-3</v>
      </c>
      <c r="R374" s="30">
        <f t="shared" si="96"/>
        <v>-3.5403983116164077E-3</v>
      </c>
      <c r="S374" s="30">
        <f t="shared" si="97"/>
        <v>-6.5488701754010887E-3</v>
      </c>
      <c r="T374" s="30">
        <f t="shared" si="98"/>
        <v>-4.0479161926907786E-3</v>
      </c>
      <c r="U374" s="30">
        <f t="shared" si="99"/>
        <v>-4.8095821235665161E-3</v>
      </c>
      <c r="V374" s="30">
        <f t="shared" si="100"/>
        <v>-2.1483543759984458E-3</v>
      </c>
    </row>
    <row r="375" spans="1:22" s="19" customFormat="1" ht="13.5" x14ac:dyDescent="0.25">
      <c r="A375" s="18" t="s">
        <v>334</v>
      </c>
      <c r="B375" s="23">
        <v>912.84784821007247</v>
      </c>
      <c r="C375" s="23">
        <v>463.38712485880171</v>
      </c>
      <c r="D375" s="23">
        <v>428.29192298162963</v>
      </c>
      <c r="E375" s="23">
        <v>314.37648469220926</v>
      </c>
      <c r="F375" s="23">
        <v>403.80410011459196</v>
      </c>
      <c r="G375" s="35">
        <v>303.36553439720382</v>
      </c>
      <c r="H375" s="37">
        <v>120.2953193</v>
      </c>
      <c r="I375" s="29">
        <f t="shared" si="120"/>
        <v>1.5963584163237291E-2</v>
      </c>
      <c r="J375" s="29">
        <f t="shared" si="121"/>
        <v>9.897166089408849E-3</v>
      </c>
      <c r="K375" s="29">
        <f t="shared" si="122"/>
        <v>1.1961182470247647E-2</v>
      </c>
      <c r="L375" s="29">
        <f t="shared" si="123"/>
        <v>5.9692899115081841E-3</v>
      </c>
      <c r="M375" s="29">
        <f t="shared" si="124"/>
        <v>9.5329666747081526E-3</v>
      </c>
      <c r="N375" s="29">
        <f t="shared" si="125"/>
        <v>8.7900640782319576E-3</v>
      </c>
      <c r="O375" s="29">
        <f t="shared" si="126"/>
        <v>-3.8387483498059849E-3</v>
      </c>
      <c r="P375" s="30">
        <f t="shared" si="94"/>
        <v>2.5872383581410619E-3</v>
      </c>
      <c r="Q375" s="30">
        <f t="shared" si="95"/>
        <v>1.3559923706780545E-3</v>
      </c>
      <c r="R375" s="30">
        <f t="shared" si="96"/>
        <v>2.3140885990899072E-4</v>
      </c>
      <c r="S375" s="30">
        <f t="shared" si="97"/>
        <v>-2.9025962624225602E-3</v>
      </c>
      <c r="T375" s="30">
        <f t="shared" si="98"/>
        <v>-1.4189889768523728E-3</v>
      </c>
      <c r="U375" s="30">
        <f t="shared" si="99"/>
        <v>1.9203097818715341E-3</v>
      </c>
      <c r="V375" s="30">
        <f t="shared" si="100"/>
        <v>8.3341123836331143E-3</v>
      </c>
    </row>
    <row r="376" spans="1:22" s="19" customFormat="1" ht="13.5" x14ac:dyDescent="0.25">
      <c r="A376" s="18" t="s">
        <v>335</v>
      </c>
      <c r="B376" s="23">
        <v>929.05925451562825</v>
      </c>
      <c r="C376" s="23">
        <v>467.55094780130992</v>
      </c>
      <c r="D376" s="23">
        <v>431.45076444622595</v>
      </c>
      <c r="E376" s="23">
        <v>316.52442716469244</v>
      </c>
      <c r="F376" s="23">
        <v>407.53130824532053</v>
      </c>
      <c r="G376" s="35">
        <v>306.31664065907825</v>
      </c>
      <c r="H376" s="37">
        <v>126.05608096</v>
      </c>
      <c r="I376" s="29">
        <f t="shared" ref="I376:I377" si="127">(+B376-B375)/B375</f>
        <v>1.7759154866107626E-2</v>
      </c>
      <c r="J376" s="29">
        <f t="shared" ref="J376:J377" si="128">(+C376-C375)/C375</f>
        <v>8.9856250187722829E-3</v>
      </c>
      <c r="K376" s="29">
        <f t="shared" ref="K376:K377" si="129">(+D376-D375)/D375</f>
        <v>7.3754401965031007E-3</v>
      </c>
      <c r="L376" s="29">
        <f t="shared" ref="L376:L377" si="130">(+E376-E375)/E375</f>
        <v>6.83238911646374E-3</v>
      </c>
      <c r="M376" s="29">
        <f t="shared" ref="M376:M377" si="131">(+F376-F375)/F375</f>
        <v>9.2302384489678507E-3</v>
      </c>
      <c r="N376" s="29">
        <f t="shared" ref="N376:N377" si="132">(+G376-G375)/G375</f>
        <v>9.7278890554866864E-3</v>
      </c>
      <c r="O376" s="29">
        <f t="shared" ref="O376:O377" si="133">(+H376-H375)/H375</f>
        <v>4.7888493862620306E-2</v>
      </c>
      <c r="P376" s="30">
        <f t="shared" si="94"/>
        <v>1.4185748389679495E-2</v>
      </c>
      <c r="Q376" s="30">
        <f t="shared" si="95"/>
        <v>1.0590673795315732E-2</v>
      </c>
      <c r="R376" s="30">
        <f t="shared" si="96"/>
        <v>1.0260552290525546E-2</v>
      </c>
      <c r="S376" s="30">
        <f t="shared" si="97"/>
        <v>4.8594150108727556E-3</v>
      </c>
      <c r="T376" s="30">
        <f t="shared" si="98"/>
        <v>1.0312543708769429E-2</v>
      </c>
      <c r="U376" s="30">
        <f t="shared" si="99"/>
        <v>7.4111229089748E-3</v>
      </c>
      <c r="V376" s="30">
        <f t="shared" si="100"/>
        <v>1.9043961852148145E-2</v>
      </c>
    </row>
    <row r="377" spans="1:22" s="19" customFormat="1" ht="13.5" x14ac:dyDescent="0.25">
      <c r="A377" s="18" t="s">
        <v>336</v>
      </c>
      <c r="B377" s="23">
        <v>941.92776366751104</v>
      </c>
      <c r="C377" s="23">
        <v>472.21038091919627</v>
      </c>
      <c r="D377" s="23">
        <v>433.77007120087023</v>
      </c>
      <c r="E377" s="23">
        <v>318.94566670862287</v>
      </c>
      <c r="F377" s="23">
        <v>411.85328306442204</v>
      </c>
      <c r="G377" s="35">
        <v>309.39337164039699</v>
      </c>
      <c r="H377" s="37">
        <v>130.07901308000001</v>
      </c>
      <c r="I377" s="29">
        <f t="shared" si="127"/>
        <v>1.3851117772452393E-2</v>
      </c>
      <c r="J377" s="29">
        <f t="shared" si="128"/>
        <v>9.9656158110632692E-3</v>
      </c>
      <c r="K377" s="29">
        <f t="shared" si="129"/>
        <v>5.3756000586095967E-3</v>
      </c>
      <c r="L377" s="29">
        <f t="shared" si="130"/>
        <v>7.6494555747844964E-3</v>
      </c>
      <c r="M377" s="29">
        <f t="shared" si="131"/>
        <v>1.0605258373179577E-2</v>
      </c>
      <c r="N377" s="29">
        <f t="shared" si="132"/>
        <v>1.0044282852863554E-2</v>
      </c>
      <c r="O377" s="29">
        <f t="shared" si="133"/>
        <v>3.1913828268836632E-2</v>
      </c>
      <c r="P377" s="30">
        <f t="shared" si="94"/>
        <v>1.5194777431973644E-2</v>
      </c>
      <c r="Q377" s="30">
        <f t="shared" si="95"/>
        <v>1.1732210683221797E-2</v>
      </c>
      <c r="R377" s="30">
        <f t="shared" si="96"/>
        <v>1.0195626921851955E-2</v>
      </c>
      <c r="S377" s="30">
        <f t="shared" si="97"/>
        <v>6.1949325274559125E-3</v>
      </c>
      <c r="T377" s="30">
        <f t="shared" si="98"/>
        <v>9.3238322564533262E-3</v>
      </c>
      <c r="U377" s="30">
        <f t="shared" si="99"/>
        <v>9.6197235076443972E-3</v>
      </c>
      <c r="V377" s="30">
        <f t="shared" si="100"/>
        <v>1.9555209488629089E-2</v>
      </c>
    </row>
    <row r="378" spans="1:22" s="19" customFormat="1" ht="13.5" x14ac:dyDescent="0.25">
      <c r="A378" s="18" t="s">
        <v>337</v>
      </c>
      <c r="B378" s="23">
        <v>956.59430999956692</v>
      </c>
      <c r="C378" s="23">
        <v>476.626533350361</v>
      </c>
      <c r="D378" s="23">
        <v>437.71692556450563</v>
      </c>
      <c r="E378" s="23">
        <v>321.16520303443372</v>
      </c>
      <c r="F378" s="23">
        <v>414.64625854638479</v>
      </c>
      <c r="G378" s="35">
        <v>312.47716396128504</v>
      </c>
      <c r="H378" s="37">
        <v>131.09157249</v>
      </c>
      <c r="I378" s="29">
        <f t="shared" ref="I378:I384" si="134">(+B378-B377)/B377</f>
        <v>1.5570776122947985E-2</v>
      </c>
      <c r="J378" s="29">
        <f t="shared" ref="J378:J384" si="135">(+C378-C377)/C377</f>
        <v>9.3520867172981869E-3</v>
      </c>
      <c r="K378" s="29">
        <f t="shared" ref="K378:K384" si="136">(+D378-D377)/D377</f>
        <v>9.0989550125224906E-3</v>
      </c>
      <c r="L378" s="29">
        <f t="shared" ref="L378:L384" si="137">(+E378-E377)/E377</f>
        <v>6.9589794045972651E-3</v>
      </c>
      <c r="M378" s="29">
        <f t="shared" ref="M378:M384" si="138">(+F378-F377)/F377</f>
        <v>6.7814816508962126E-3</v>
      </c>
      <c r="N378" s="29">
        <f t="shared" ref="N378:N384" si="139">(+G378-G377)/G377</f>
        <v>9.9672216781434286E-3</v>
      </c>
      <c r="O378" s="29">
        <f t="shared" ref="O378:O384" si="140">(+H378-H377)/H377</f>
        <v>7.7841873644694656E-3</v>
      </c>
      <c r="P378" s="30">
        <f t="shared" si="94"/>
        <v>1.2914416051624316E-2</v>
      </c>
      <c r="Q378" s="30">
        <f t="shared" si="95"/>
        <v>1.0378142633097203E-2</v>
      </c>
      <c r="R378" s="30">
        <f t="shared" si="96"/>
        <v>7.3316644350513499E-3</v>
      </c>
      <c r="S378" s="30">
        <f t="shared" si="97"/>
        <v>5.5492606127792478E-3</v>
      </c>
      <c r="T378" s="30">
        <f t="shared" si="98"/>
        <v>7.2941084886512181E-3</v>
      </c>
      <c r="U378" s="30">
        <f t="shared" si="99"/>
        <v>1.0188159561683624E-2</v>
      </c>
      <c r="V378" s="30">
        <f t="shared" si="100"/>
        <v>1.7562036151875706E-2</v>
      </c>
    </row>
    <row r="379" spans="1:22" s="19" customFormat="1" ht="13.5" x14ac:dyDescent="0.25">
      <c r="A379" s="18" t="s">
        <v>338</v>
      </c>
      <c r="B379" s="23">
        <v>974.66233007023607</v>
      </c>
      <c r="C379" s="23">
        <v>482.6115592492938</v>
      </c>
      <c r="D379" s="23">
        <v>442.91742334521962</v>
      </c>
      <c r="E379" s="23">
        <v>324.17544301672228</v>
      </c>
      <c r="F379" s="23">
        <v>418.63136378100279</v>
      </c>
      <c r="G379" s="35">
        <v>315.83096067409866</v>
      </c>
      <c r="H379" s="37">
        <v>130.08084267000001</v>
      </c>
      <c r="I379" s="29">
        <f t="shared" si="134"/>
        <v>1.8887860696847895E-2</v>
      </c>
      <c r="J379" s="29">
        <f t="shared" si="135"/>
        <v>1.2557055640318919E-2</v>
      </c>
      <c r="K379" s="29">
        <f t="shared" si="136"/>
        <v>1.1880961134886705E-2</v>
      </c>
      <c r="L379" s="29">
        <f t="shared" si="137"/>
        <v>9.3728708896456143E-3</v>
      </c>
      <c r="M379" s="29">
        <f t="shared" si="138"/>
        <v>9.6108554038048955E-3</v>
      </c>
      <c r="N379" s="29">
        <f t="shared" si="139"/>
        <v>1.0732933793616816E-2</v>
      </c>
      <c r="O379" s="29">
        <f t="shared" si="140"/>
        <v>-7.7101052401907493E-3</v>
      </c>
      <c r="P379" s="30">
        <f t="shared" si="94"/>
        <v>1.3336031820354449E-2</v>
      </c>
      <c r="Q379" s="30">
        <f t="shared" si="95"/>
        <v>1.0143742173516076E-2</v>
      </c>
      <c r="R379" s="30">
        <f t="shared" si="96"/>
        <v>7.5072306344100385E-3</v>
      </c>
      <c r="S379" s="30">
        <f t="shared" si="97"/>
        <v>5.964430837777545E-3</v>
      </c>
      <c r="T379" s="30">
        <f t="shared" si="98"/>
        <v>7.5150053630959899E-3</v>
      </c>
      <c r="U379" s="30">
        <f t="shared" si="99"/>
        <v>9.7320748745206073E-3</v>
      </c>
      <c r="V379" s="30">
        <f t="shared" si="100"/>
        <v>1.5106344402102559E-2</v>
      </c>
    </row>
    <row r="380" spans="1:22" s="19" customFormat="1" ht="13.5" x14ac:dyDescent="0.25">
      <c r="A380" s="18" t="s">
        <v>339</v>
      </c>
      <c r="B380" s="23">
        <v>983.27572006312187</v>
      </c>
      <c r="C380" s="23">
        <v>486.43929337746499</v>
      </c>
      <c r="D380" s="23">
        <v>445.16680120664097</v>
      </c>
      <c r="E380" s="23">
        <v>326.34120850402712</v>
      </c>
      <c r="F380" s="23">
        <v>419.50318275596601</v>
      </c>
      <c r="G380" s="35">
        <v>319.36122286307966</v>
      </c>
      <c r="H380" s="37">
        <v>130.11197299</v>
      </c>
      <c r="I380" s="29">
        <f t="shared" si="134"/>
        <v>8.8373067544993793E-3</v>
      </c>
      <c r="J380" s="29">
        <f t="shared" si="135"/>
        <v>7.9312939253366795E-3</v>
      </c>
      <c r="K380" s="29">
        <f t="shared" si="136"/>
        <v>5.0785490542062878E-3</v>
      </c>
      <c r="L380" s="29">
        <f t="shared" si="137"/>
        <v>6.6808437651864937E-3</v>
      </c>
      <c r="M380" s="29">
        <f t="shared" si="138"/>
        <v>2.0825457679260039E-3</v>
      </c>
      <c r="N380" s="29">
        <f t="shared" si="139"/>
        <v>1.1177695123512049E-2</v>
      </c>
      <c r="O380" s="29">
        <f t="shared" si="140"/>
        <v>2.393151778618347E-4</v>
      </c>
      <c r="P380" s="30">
        <f t="shared" si="94"/>
        <v>1.266150628749038E-2</v>
      </c>
      <c r="Q380" s="30">
        <f t="shared" si="95"/>
        <v>9.3012496977143335E-3</v>
      </c>
      <c r="R380" s="30">
        <f t="shared" si="96"/>
        <v>7.6085540412943959E-3</v>
      </c>
      <c r="S380" s="30">
        <f t="shared" si="97"/>
        <v>5.7636576606907687E-3</v>
      </c>
      <c r="T380" s="30">
        <f t="shared" si="98"/>
        <v>6.4271556348264201E-3</v>
      </c>
      <c r="U380" s="30">
        <f t="shared" si="99"/>
        <v>9.3862126804728548E-3</v>
      </c>
      <c r="V380" s="30">
        <f t="shared" si="100"/>
        <v>1.2570416928620003E-2</v>
      </c>
    </row>
    <row r="381" spans="1:22" s="19" customFormat="1" ht="13.5" x14ac:dyDescent="0.25">
      <c r="A381" s="18" t="s">
        <v>340</v>
      </c>
      <c r="B381" s="23">
        <v>992.00705431769802</v>
      </c>
      <c r="C381" s="23">
        <v>490.92282648224756</v>
      </c>
      <c r="D381" s="23">
        <v>448.42959640994547</v>
      </c>
      <c r="E381" s="23">
        <v>328.82723589058583</v>
      </c>
      <c r="F381" s="23">
        <v>422.65705560178685</v>
      </c>
      <c r="G381" s="35">
        <v>322.96884598111706</v>
      </c>
      <c r="H381" s="37">
        <v>131.16870578999999</v>
      </c>
      <c r="I381" s="29">
        <f t="shared" si="134"/>
        <v>8.8798432386956953E-3</v>
      </c>
      <c r="J381" s="29">
        <f t="shared" si="135"/>
        <v>9.2170455097332245E-3</v>
      </c>
      <c r="K381" s="29">
        <f t="shared" si="136"/>
        <v>7.3293767515020883E-3</v>
      </c>
      <c r="L381" s="29">
        <f t="shared" si="137"/>
        <v>7.6178776132957331E-3</v>
      </c>
      <c r="M381" s="29">
        <f t="shared" si="138"/>
        <v>7.5181142252632631E-3</v>
      </c>
      <c r="N381" s="29">
        <f t="shared" si="139"/>
        <v>1.1296371819017296E-2</v>
      </c>
      <c r="O381" s="29">
        <f t="shared" si="140"/>
        <v>8.1217183608553005E-3</v>
      </c>
      <c r="P381" s="30">
        <f t="shared" si="94"/>
        <v>1.235359484857977E-2</v>
      </c>
      <c r="Q381" s="30">
        <f t="shared" si="95"/>
        <v>9.1299202612022869E-3</v>
      </c>
      <c r="R381" s="30">
        <f t="shared" si="96"/>
        <v>7.4604089610332339E-3</v>
      </c>
      <c r="S381" s="30">
        <f t="shared" si="97"/>
        <v>6.1296302093774907E-3</v>
      </c>
      <c r="T381" s="30">
        <f t="shared" si="98"/>
        <v>6.6703633463435904E-3</v>
      </c>
      <c r="U381" s="30">
        <f t="shared" si="99"/>
        <v>9.124024609818147E-3</v>
      </c>
      <c r="V381" s="30">
        <f t="shared" si="100"/>
        <v>1.2839228414246019E-2</v>
      </c>
    </row>
    <row r="382" spans="1:22" s="19" customFormat="1" ht="13.5" x14ac:dyDescent="0.25">
      <c r="A382" s="18" t="s">
        <v>341</v>
      </c>
      <c r="B382" s="23">
        <v>1009.9980927697674</v>
      </c>
      <c r="C382" s="23">
        <v>497.15565440258069</v>
      </c>
      <c r="D382" s="23">
        <v>453.72489702960934</v>
      </c>
      <c r="E382" s="23">
        <v>331.83620576401478</v>
      </c>
      <c r="F382" s="23">
        <v>427.63511707613128</v>
      </c>
      <c r="G382" s="35">
        <v>326.63333912491862</v>
      </c>
      <c r="H382" s="37">
        <v>132.16366461000001</v>
      </c>
      <c r="I382" s="29">
        <f t="shared" si="134"/>
        <v>1.8135998502998119E-2</v>
      </c>
      <c r="J382" s="29">
        <f t="shared" si="135"/>
        <v>1.2696146082664429E-2</v>
      </c>
      <c r="K382" s="29">
        <f t="shared" si="136"/>
        <v>1.1808543999007156E-2</v>
      </c>
      <c r="L382" s="29">
        <f t="shared" si="137"/>
        <v>9.1506102445545572E-3</v>
      </c>
      <c r="M382" s="29">
        <f t="shared" si="138"/>
        <v>1.1778015789317829E-2</v>
      </c>
      <c r="N382" s="29">
        <f t="shared" si="139"/>
        <v>1.1346274383430208E-2</v>
      </c>
      <c r="O382" s="29">
        <f t="shared" si="140"/>
        <v>7.5853368683300336E-3</v>
      </c>
      <c r="P382" s="30">
        <f t="shared" si="94"/>
        <v>1.2506479740924357E-2</v>
      </c>
      <c r="Q382" s="30">
        <f t="shared" si="95"/>
        <v>8.9596212093695851E-3</v>
      </c>
      <c r="R382" s="30">
        <f t="shared" si="96"/>
        <v>6.9094146267003193E-3</v>
      </c>
      <c r="S382" s="30">
        <f t="shared" si="97"/>
        <v>6.0633267108393335E-3</v>
      </c>
      <c r="T382" s="30">
        <f t="shared" si="98"/>
        <v>6.4186865091454548E-3</v>
      </c>
      <c r="U382" s="30">
        <f t="shared" si="99"/>
        <v>9.1668003568493358E-3</v>
      </c>
      <c r="V382" s="30">
        <f t="shared" si="100"/>
        <v>1.2693587061121352E-2</v>
      </c>
    </row>
    <row r="383" spans="1:22" s="19" customFormat="1" ht="13.5" x14ac:dyDescent="0.25">
      <c r="A383" s="18" t="s">
        <v>342</v>
      </c>
      <c r="B383" s="23">
        <v>1022.62471070273</v>
      </c>
      <c r="C383" s="23">
        <v>502.10549006934417</v>
      </c>
      <c r="D383" s="23">
        <v>457.80607076765943</v>
      </c>
      <c r="E383" s="23">
        <v>334.56624298768435</v>
      </c>
      <c r="F383" s="23">
        <v>430.39554846496577</v>
      </c>
      <c r="G383" s="35">
        <v>329.90169414543703</v>
      </c>
      <c r="H383" s="37">
        <v>133.38129760999999</v>
      </c>
      <c r="I383" s="29">
        <f t="shared" si="134"/>
        <v>1.2501625521228497E-2</v>
      </c>
      <c r="J383" s="29">
        <f t="shared" si="135"/>
        <v>9.9563097048781801E-3</v>
      </c>
      <c r="K383" s="29">
        <f t="shared" si="136"/>
        <v>8.9948199112903568E-3</v>
      </c>
      <c r="L383" s="29">
        <f t="shared" si="137"/>
        <v>8.227062557516809E-3</v>
      </c>
      <c r="M383" s="29">
        <f t="shared" si="138"/>
        <v>6.455109224210543E-3</v>
      </c>
      <c r="N383" s="29">
        <f t="shared" si="139"/>
        <v>1.0006189292478972E-2</v>
      </c>
      <c r="O383" s="29">
        <f t="shared" si="140"/>
        <v>9.2130692924797062E-3</v>
      </c>
      <c r="P383" s="30">
        <f t="shared" si="94"/>
        <v>1.2762633467123757E-2</v>
      </c>
      <c r="Q383" s="30">
        <f t="shared" si="95"/>
        <v>9.2550956077018399E-3</v>
      </c>
      <c r="R383" s="30">
        <f t="shared" si="96"/>
        <v>7.2053447066257699E-3</v>
      </c>
      <c r="S383" s="30">
        <f t="shared" si="97"/>
        <v>6.2676173561095833E-3</v>
      </c>
      <c r="T383" s="30">
        <f t="shared" si="98"/>
        <v>6.5473738609184559E-3</v>
      </c>
      <c r="U383" s="30">
        <f t="shared" si="99"/>
        <v>9.3482036320139874E-3</v>
      </c>
      <c r="V383" s="30">
        <f t="shared" si="100"/>
        <v>1.1177094882497263E-2</v>
      </c>
    </row>
    <row r="384" spans="1:22" s="19" customFormat="1" ht="13.5" x14ac:dyDescent="0.25">
      <c r="A384" s="18" t="s">
        <v>343</v>
      </c>
      <c r="B384" s="23">
        <v>1030.5776984980644</v>
      </c>
      <c r="C384" s="23">
        <v>506.20985749906754</v>
      </c>
      <c r="D384" s="23">
        <v>460.06065627485737</v>
      </c>
      <c r="E384" s="23">
        <v>336.44320386824802</v>
      </c>
      <c r="F384" s="23">
        <v>433.11834347393801</v>
      </c>
      <c r="G384" s="35">
        <v>333.07181223194351</v>
      </c>
      <c r="H384" s="37">
        <v>135.70154736999999</v>
      </c>
      <c r="I384" s="29">
        <f t="shared" si="134"/>
        <v>7.7770346365571494E-3</v>
      </c>
      <c r="J384" s="29">
        <f t="shared" si="135"/>
        <v>8.1743129897992681E-3</v>
      </c>
      <c r="K384" s="29">
        <f t="shared" si="136"/>
        <v>4.9247610531188259E-3</v>
      </c>
      <c r="L384" s="29">
        <f t="shared" si="137"/>
        <v>5.6101322829295863E-3</v>
      </c>
      <c r="M384" s="29">
        <f t="shared" si="138"/>
        <v>6.3262620133578747E-3</v>
      </c>
      <c r="N384" s="29">
        <f t="shared" si="139"/>
        <v>9.6092810154194963E-3</v>
      </c>
      <c r="O384" s="29">
        <f t="shared" si="140"/>
        <v>1.7395615439162137E-2</v>
      </c>
      <c r="P384" s="30">
        <f t="shared" si="94"/>
        <v>1.2602668563096012E-2</v>
      </c>
      <c r="Q384" s="30">
        <f t="shared" si="95"/>
        <v>9.551788637484222E-3</v>
      </c>
      <c r="R384" s="30">
        <f t="shared" si="96"/>
        <v>7.2953176066663092E-3</v>
      </c>
      <c r="S384" s="30">
        <f t="shared" si="97"/>
        <v>6.6971296269861544E-3</v>
      </c>
      <c r="T384" s="30">
        <f t="shared" si="98"/>
        <v>6.791799811123763E-3</v>
      </c>
      <c r="U384" s="30">
        <f t="shared" si="99"/>
        <v>9.6405319225813975E-3</v>
      </c>
      <c r="V384" s="30">
        <f t="shared" si="100"/>
        <v>1.1754193927964845E-2</v>
      </c>
    </row>
    <row r="385" spans="1:22" s="19" customFormat="1" ht="13.5" x14ac:dyDescent="0.25">
      <c r="A385" s="18" t="s">
        <v>344</v>
      </c>
      <c r="B385" s="23">
        <v>1035.245312514081</v>
      </c>
      <c r="C385" s="23">
        <v>508.85252223450658</v>
      </c>
      <c r="D385" s="23">
        <v>460.97041162722599</v>
      </c>
      <c r="E385" s="23">
        <v>336.54323293745534</v>
      </c>
      <c r="F385" s="23">
        <v>435.51538007519548</v>
      </c>
      <c r="G385" s="35">
        <v>336.20823850856516</v>
      </c>
      <c r="H385" s="37">
        <v>135.86684947000001</v>
      </c>
      <c r="I385" s="29">
        <f t="shared" ref="I385" si="141">(+B385-B384)/B384</f>
        <v>4.5291238329910177E-3</v>
      </c>
      <c r="J385" s="29">
        <f t="shared" ref="J385" si="142">(+C385-C384)/C384</f>
        <v>5.2204924425911818E-3</v>
      </c>
      <c r="K385" s="29">
        <f t="shared" ref="K385" si="143">(+D385-D384)/D384</f>
        <v>1.9774682750204539E-3</v>
      </c>
      <c r="L385" s="29">
        <f t="shared" ref="L385" si="144">(+E385-E384)/E384</f>
        <v>2.973133891760679E-4</v>
      </c>
      <c r="M385" s="29">
        <f t="shared" ref="M385" si="145">(+F385-F384)/F384</f>
        <v>5.5343686947807724E-3</v>
      </c>
      <c r="N385" s="29">
        <f t="shared" ref="N385" si="146">(+G385-G384)/G384</f>
        <v>9.416666801084668E-3</v>
      </c>
      <c r="O385" s="29">
        <f t="shared" ref="O385" si="147">(+H385-H384)/H384</f>
        <v>1.2181298091562024E-3</v>
      </c>
      <c r="P385" s="30">
        <f t="shared" si="94"/>
        <v>1.227179646789976E-2</v>
      </c>
      <c r="Q385" s="30">
        <f t="shared" si="95"/>
        <v>9.1728873610414218E-3</v>
      </c>
      <c r="R385" s="30">
        <f t="shared" si="96"/>
        <v>7.2021814965119099E-3</v>
      </c>
      <c r="S385" s="30">
        <f t="shared" si="97"/>
        <v>6.3882386498860027E-3</v>
      </c>
      <c r="T385" s="30">
        <f t="shared" si="98"/>
        <v>7.0591834748565318E-3</v>
      </c>
      <c r="U385" s="30">
        <f t="shared" si="99"/>
        <v>9.9209464701466368E-3</v>
      </c>
      <c r="V385" s="30">
        <f t="shared" si="100"/>
        <v>1.081394393117858E-2</v>
      </c>
    </row>
    <row r="386" spans="1:22" s="19" customFormat="1" ht="13.5" x14ac:dyDescent="0.25">
      <c r="A386" s="18" t="s">
        <v>345</v>
      </c>
      <c r="B386" s="23">
        <v>1047.1069838812716</v>
      </c>
      <c r="C386" s="23">
        <v>514.30662989794246</v>
      </c>
      <c r="D386" s="23">
        <v>465.05437538742081</v>
      </c>
      <c r="E386" s="23">
        <v>338.96269364961353</v>
      </c>
      <c r="F386" s="23">
        <v>440.60220502929519</v>
      </c>
      <c r="G386" s="35">
        <v>339.38341417992001</v>
      </c>
      <c r="H386" s="37">
        <v>136.94827787</v>
      </c>
      <c r="I386" s="29">
        <f t="shared" ref="I386:I387" si="148">(+B386-B385)/B385</f>
        <v>1.1457836344493761E-2</v>
      </c>
      <c r="J386" s="29">
        <f t="shared" ref="J386:J387" si="149">(+C386-C385)/C385</f>
        <v>1.0718444785309193E-2</v>
      </c>
      <c r="K386" s="29">
        <f t="shared" ref="K386:K387" si="150">(+D386-D385)/D385</f>
        <v>8.8594921868812015E-3</v>
      </c>
      <c r="L386" s="29">
        <f t="shared" ref="L386:L387" si="151">(+E386-E385)/E385</f>
        <v>7.1891527606731797E-3</v>
      </c>
      <c r="M386" s="29">
        <f t="shared" ref="M386:M387" si="152">(+F386-F385)/F385</f>
        <v>1.1680012203521785E-2</v>
      </c>
      <c r="N386" s="29">
        <f t="shared" ref="N386:N387" si="153">(+G386-G385)/G385</f>
        <v>9.4440745576017775E-3</v>
      </c>
      <c r="O386" s="29">
        <f t="shared" ref="O386:O387" si="154">(+H386-H385)/H385</f>
        <v>7.9594721171390454E-3</v>
      </c>
      <c r="P386" s="30">
        <f t="shared" si="94"/>
        <v>1.2845938537754733E-2</v>
      </c>
      <c r="Q386" s="30">
        <f t="shared" si="95"/>
        <v>9.5559662264311385E-3</v>
      </c>
      <c r="R386" s="30">
        <f t="shared" si="96"/>
        <v>7.8887625086496594E-3</v>
      </c>
      <c r="S386" s="30">
        <f t="shared" si="97"/>
        <v>6.7963314591943111E-3</v>
      </c>
      <c r="T386" s="30">
        <f t="shared" si="98"/>
        <v>8.0946023724945623E-3</v>
      </c>
      <c r="U386" s="30">
        <f t="shared" si="99"/>
        <v>1.0129912037573909E-2</v>
      </c>
      <c r="V386" s="30">
        <f t="shared" si="100"/>
        <v>1.0647526080909494E-2</v>
      </c>
    </row>
    <row r="387" spans="1:22" s="19" customFormat="1" ht="13.5" x14ac:dyDescent="0.25">
      <c r="A387" s="18" t="s">
        <v>346</v>
      </c>
      <c r="B387" s="23">
        <v>1059.8235161096513</v>
      </c>
      <c r="C387" s="23">
        <v>519.74493960563871</v>
      </c>
      <c r="D387" s="23">
        <v>468.18492151076987</v>
      </c>
      <c r="E387" s="23">
        <v>341.89037238766093</v>
      </c>
      <c r="F387" s="23">
        <v>442.42609557313227</v>
      </c>
      <c r="G387" s="35">
        <v>342.54083568951302</v>
      </c>
      <c r="H387" s="37">
        <v>140.35772542000001</v>
      </c>
      <c r="I387" s="29">
        <f t="shared" si="148"/>
        <v>1.2144444096097835E-2</v>
      </c>
      <c r="J387" s="29">
        <f t="shared" si="149"/>
        <v>1.0574061059207834E-2</v>
      </c>
      <c r="K387" s="29">
        <f t="shared" si="150"/>
        <v>6.7315700894999926E-3</v>
      </c>
      <c r="L387" s="29">
        <f t="shared" si="151"/>
        <v>8.6371709716047771E-3</v>
      </c>
      <c r="M387" s="29">
        <f t="shared" si="152"/>
        <v>4.1395402088734712E-3</v>
      </c>
      <c r="N387" s="29">
        <f t="shared" si="153"/>
        <v>9.3034054631766366E-3</v>
      </c>
      <c r="O387" s="29">
        <f t="shared" si="154"/>
        <v>2.4895877502282098E-2</v>
      </c>
      <c r="P387" s="30">
        <f t="shared" si="94"/>
        <v>1.2527676865493111E-2</v>
      </c>
      <c r="Q387" s="30">
        <f t="shared" si="95"/>
        <v>9.6123741405810537E-3</v>
      </c>
      <c r="R387" s="30">
        <f t="shared" si="96"/>
        <v>7.452961476920688E-3</v>
      </c>
      <c r="S387" s="30">
        <f t="shared" si="97"/>
        <v>7.0186548808690271E-3</v>
      </c>
      <c r="T387" s="30">
        <f t="shared" si="98"/>
        <v>7.6451501670083402E-3</v>
      </c>
      <c r="U387" s="30">
        <f t="shared" si="99"/>
        <v>1.0172690486319301E-2</v>
      </c>
      <c r="V387" s="30">
        <f t="shared" si="100"/>
        <v>1.3042078235250167E-2</v>
      </c>
    </row>
    <row r="388" spans="1:22" s="19" customFormat="1" ht="13.5" x14ac:dyDescent="0.25">
      <c r="A388" s="18" t="s">
        <v>347</v>
      </c>
      <c r="B388" s="23">
        <v>1072.5678118579708</v>
      </c>
      <c r="C388" s="23">
        <v>524.58138883834874</v>
      </c>
      <c r="D388" s="23">
        <v>471.29800335866105</v>
      </c>
      <c r="E388" s="23">
        <v>344.57188991842031</v>
      </c>
      <c r="F388" s="23">
        <v>444.08698896964739</v>
      </c>
      <c r="G388" s="35">
        <v>345.68563100051131</v>
      </c>
      <c r="H388" s="37">
        <v>138.86875836999999</v>
      </c>
      <c r="I388" s="29">
        <f t="shared" ref="I388" si="155">(+B388-B387)/B387</f>
        <v>1.2024922597585506E-2</v>
      </c>
      <c r="J388" s="29">
        <f t="shared" ref="J388" si="156">(+C388-C387)/C387</f>
        <v>9.3054282286610408E-3</v>
      </c>
      <c r="K388" s="29">
        <f t="shared" ref="K388" si="157">(+D388-D387)/D387</f>
        <v>6.6492569599330186E-3</v>
      </c>
      <c r="L388" s="29">
        <f t="shared" ref="L388" si="158">(+E388-E387)/E387</f>
        <v>7.8432086637376074E-3</v>
      </c>
      <c r="M388" s="29">
        <f t="shared" ref="M388" si="159">(+F388-F387)/F387</f>
        <v>3.7540583910710529E-3</v>
      </c>
      <c r="N388" s="29">
        <f t="shared" ref="N388" si="160">(+G388-G387)/G387</f>
        <v>9.1807895098638872E-3</v>
      </c>
      <c r="O388" s="29">
        <f t="shared" ref="O388" si="161">(+H388-H387)/H387</f>
        <v>-1.0608372610374648E-2</v>
      </c>
      <c r="P388" s="30">
        <f t="shared" si="94"/>
        <v>1.2049824176449604E-2</v>
      </c>
      <c r="Q388" s="30">
        <f t="shared" si="95"/>
        <v>9.6390244080717825E-3</v>
      </c>
      <c r="R388" s="30">
        <f t="shared" si="96"/>
        <v>7.3924462072065137E-3</v>
      </c>
      <c r="S388" s="30">
        <f t="shared" si="97"/>
        <v>7.10288984314185E-3</v>
      </c>
      <c r="T388" s="30">
        <f t="shared" si="98"/>
        <v>7.1888018288502747E-3</v>
      </c>
      <c r="U388" s="30">
        <f t="shared" si="99"/>
        <v>1.01270988575174E-2</v>
      </c>
      <c r="V388" s="30">
        <f t="shared" si="100"/>
        <v>8.1673393625005877E-3</v>
      </c>
    </row>
    <row r="389" spans="1:22" s="19" customFormat="1" ht="13.5" x14ac:dyDescent="0.25">
      <c r="A389" s="18" t="s">
        <v>348</v>
      </c>
      <c r="B389" s="23">
        <v>1079.4505306680137</v>
      </c>
      <c r="C389" s="23">
        <v>527.61830511540882</v>
      </c>
      <c r="D389" s="23">
        <v>473.75715499248565</v>
      </c>
      <c r="E389" s="23">
        <v>346.34740365996964</v>
      </c>
      <c r="F389" s="23">
        <v>445.48215106809101</v>
      </c>
      <c r="G389" s="35">
        <v>348.41432299842398</v>
      </c>
      <c r="H389" s="37">
        <v>137.24487827999999</v>
      </c>
      <c r="I389" s="29">
        <f t="shared" ref="I389" si="162">(+B389-B388)/B388</f>
        <v>6.4170476998747531E-3</v>
      </c>
      <c r="J389" s="29">
        <f t="shared" ref="J389" si="163">(+C389-C388)/C388</f>
        <v>5.7892184924538126E-3</v>
      </c>
      <c r="K389" s="29">
        <f t="shared" ref="K389" si="164">(+D389-D388)/D388</f>
        <v>5.2178273964661216E-3</v>
      </c>
      <c r="L389" s="29">
        <f t="shared" ref="L389" si="165">(+E389-E388)/E388</f>
        <v>5.1528107587931705E-3</v>
      </c>
      <c r="M389" s="29">
        <f t="shared" ref="M389" si="166">(+F389-F388)/F388</f>
        <v>3.1416414646162432E-3</v>
      </c>
      <c r="N389" s="29">
        <f t="shared" ref="N389" si="167">(+G389-G388)/G388</f>
        <v>7.8935650001276461E-3</v>
      </c>
      <c r="O389" s="29">
        <f t="shared" ref="O389" si="168">(+H389-H388)/H388</f>
        <v>-1.1693631519865372E-2</v>
      </c>
      <c r="P389" s="30">
        <f t="shared" si="94"/>
        <v>1.1430318337068132E-2</v>
      </c>
      <c r="Q389" s="30">
        <f t="shared" si="95"/>
        <v>9.2909912981876605E-3</v>
      </c>
      <c r="R389" s="30">
        <f t="shared" si="96"/>
        <v>7.3792984853612255E-3</v>
      </c>
      <c r="S389" s="30">
        <f t="shared" si="97"/>
        <v>6.8948361084759059E-3</v>
      </c>
      <c r="T389" s="30">
        <f t="shared" si="98"/>
        <v>6.5668337531366618E-3</v>
      </c>
      <c r="U389" s="30">
        <f t="shared" si="99"/>
        <v>9.9478723697894091E-3</v>
      </c>
      <c r="V389" s="30">
        <f t="shared" si="100"/>
        <v>4.5333843801087549E-3</v>
      </c>
    </row>
    <row r="390" spans="1:22" s="19" customFormat="1" ht="13.5" x14ac:dyDescent="0.25">
      <c r="A390" s="18" t="s">
        <v>349</v>
      </c>
      <c r="B390" s="23">
        <v>1088.1608508147931</v>
      </c>
      <c r="C390" s="23">
        <v>530.47697387254811</v>
      </c>
      <c r="D390" s="23">
        <v>476.79731302568393</v>
      </c>
      <c r="E390" s="23">
        <v>348.1886050434457</v>
      </c>
      <c r="F390" s="23">
        <v>447.7804953938774</v>
      </c>
      <c r="G390" s="35">
        <v>350.92423631798641</v>
      </c>
      <c r="H390" s="37">
        <v>137.59207000999999</v>
      </c>
      <c r="I390" s="29">
        <f t="shared" ref="I390:I407" si="169">(+B390-B389)/B389</f>
        <v>8.0692166054048328E-3</v>
      </c>
      <c r="J390" s="29">
        <f t="shared" ref="J390:J407" si="170">(+C390-C389)/C389</f>
        <v>5.418062128291789E-3</v>
      </c>
      <c r="K390" s="29">
        <f t="shared" ref="K390:K407" si="171">(+D390-D389)/D389</f>
        <v>6.4171232057624586E-3</v>
      </c>
      <c r="L390" s="29">
        <f t="shared" ref="L390:L407" si="172">(+E390-E389)/E389</f>
        <v>5.3160536617842848E-3</v>
      </c>
      <c r="M390" s="29">
        <f t="shared" ref="M390:M407" si="173">(+F390-F389)/F389</f>
        <v>5.1592287598411345E-3</v>
      </c>
      <c r="N390" s="29">
        <f t="shared" ref="N390:N407" si="174">(+G390-G389)/G389</f>
        <v>7.2038178510066084E-3</v>
      </c>
      <c r="O390" s="29">
        <f t="shared" ref="O390:O407" si="175">(+H390-H389)/H389</f>
        <v>2.5297244920984866E-3</v>
      </c>
      <c r="P390" s="30">
        <f t="shared" si="94"/>
        <v>1.0805188377272871E-2</v>
      </c>
      <c r="Q390" s="30">
        <f t="shared" si="95"/>
        <v>8.9631559157704616E-3</v>
      </c>
      <c r="R390" s="30">
        <f t="shared" si="96"/>
        <v>7.1558125014645549E-3</v>
      </c>
      <c r="S390" s="30">
        <f t="shared" si="97"/>
        <v>6.7579256299081574E-3</v>
      </c>
      <c r="T390" s="30">
        <f t="shared" si="98"/>
        <v>6.4316460122154076E-3</v>
      </c>
      <c r="U390" s="30">
        <f t="shared" si="99"/>
        <v>9.717588717528005E-3</v>
      </c>
      <c r="V390" s="30">
        <f t="shared" si="100"/>
        <v>4.0955124740778394E-3</v>
      </c>
    </row>
    <row r="391" spans="1:22" s="19" customFormat="1" ht="13.5" x14ac:dyDescent="0.25">
      <c r="A391" s="18" t="s">
        <v>350</v>
      </c>
      <c r="B391" s="23">
        <v>1106.7008125035827</v>
      </c>
      <c r="C391" s="23">
        <v>535.66359682391374</v>
      </c>
      <c r="D391" s="23">
        <v>481.47085287843623</v>
      </c>
      <c r="E391" s="23">
        <v>351.38215494502157</v>
      </c>
      <c r="F391" s="23">
        <v>452.09406560422565</v>
      </c>
      <c r="G391" s="35">
        <v>353.61773032310958</v>
      </c>
      <c r="H391" s="37">
        <v>136.09588927999999</v>
      </c>
      <c r="I391" s="29">
        <f t="shared" si="169"/>
        <v>1.7037887068724503E-2</v>
      </c>
      <c r="J391" s="29">
        <f t="shared" si="170"/>
        <v>9.7772819685322549E-3</v>
      </c>
      <c r="K391" s="29">
        <f t="shared" si="171"/>
        <v>9.8019425132551997E-3</v>
      </c>
      <c r="L391" s="29">
        <f t="shared" si="172"/>
        <v>9.1718966540486994E-3</v>
      </c>
      <c r="M391" s="29">
        <f t="shared" si="173"/>
        <v>9.633224882995263E-3</v>
      </c>
      <c r="N391" s="29">
        <f t="shared" si="174"/>
        <v>7.6754288429440034E-3</v>
      </c>
      <c r="O391" s="29">
        <f t="shared" si="175"/>
        <v>-1.0874033146614131E-2</v>
      </c>
      <c r="P391" s="30">
        <f t="shared" si="94"/>
        <v>1.0651023908262586E-2</v>
      </c>
      <c r="Q391" s="30">
        <f t="shared" si="95"/>
        <v>8.7315081097882399E-3</v>
      </c>
      <c r="R391" s="30">
        <f t="shared" si="96"/>
        <v>6.9825609496619303E-3</v>
      </c>
      <c r="S391" s="30">
        <f t="shared" si="97"/>
        <v>6.741177776941748E-3</v>
      </c>
      <c r="T391" s="30">
        <f t="shared" si="98"/>
        <v>6.4335101354812711E-3</v>
      </c>
      <c r="U391" s="30">
        <f t="shared" si="99"/>
        <v>9.4627966383052705E-3</v>
      </c>
      <c r="V391" s="30">
        <f t="shared" si="100"/>
        <v>3.831851815209225E-3</v>
      </c>
    </row>
    <row r="392" spans="1:22" s="19" customFormat="1" ht="13.5" x14ac:dyDescent="0.25">
      <c r="A392" s="18" t="s">
        <v>351</v>
      </c>
      <c r="B392" s="23">
        <v>1118.2668054144817</v>
      </c>
      <c r="C392" s="23">
        <v>539.88489179342696</v>
      </c>
      <c r="D392" s="23">
        <v>483.95956610124972</v>
      </c>
      <c r="E392" s="23">
        <v>353.84673966349231</v>
      </c>
      <c r="F392" s="23">
        <v>454.11642125265593</v>
      </c>
      <c r="G392" s="35">
        <v>355.77761866807128</v>
      </c>
      <c r="H392" s="37">
        <v>133.42863969999999</v>
      </c>
      <c r="I392" s="29">
        <f t="shared" si="169"/>
        <v>1.0450875955114174E-2</v>
      </c>
      <c r="J392" s="29">
        <f t="shared" si="170"/>
        <v>7.8804962564982192E-3</v>
      </c>
      <c r="K392" s="29">
        <f t="shared" si="171"/>
        <v>5.1689800284584371E-3</v>
      </c>
      <c r="L392" s="29">
        <f t="shared" si="172"/>
        <v>7.0139723483008511E-3</v>
      </c>
      <c r="M392" s="29">
        <f t="shared" si="173"/>
        <v>4.4733072214239106E-3</v>
      </c>
      <c r="N392" s="29">
        <f t="shared" si="174"/>
        <v>6.1079752505287426E-3</v>
      </c>
      <c r="O392" s="29">
        <f t="shared" si="175"/>
        <v>-1.9598311118071147E-2</v>
      </c>
      <c r="P392" s="30">
        <f>AVERAGE(I381:I392)</f>
        <v>1.0785488008313819E-2</v>
      </c>
      <c r="Q392" s="30">
        <f t="shared" si="95"/>
        <v>8.7272749707183687E-3</v>
      </c>
      <c r="R392" s="30">
        <f t="shared" si="96"/>
        <v>6.9900968641829417E-3</v>
      </c>
      <c r="S392" s="30">
        <f t="shared" si="97"/>
        <v>6.7689384922012775E-3</v>
      </c>
      <c r="T392" s="30">
        <f t="shared" si="98"/>
        <v>6.6327402566060956E-3</v>
      </c>
      <c r="U392" s="30">
        <f t="shared" si="99"/>
        <v>9.0403199822233285E-3</v>
      </c>
      <c r="V392" s="30">
        <f t="shared" si="100"/>
        <v>2.1787162905481426E-3</v>
      </c>
    </row>
    <row r="393" spans="1:22" s="19" customFormat="1" ht="13.5" x14ac:dyDescent="0.25">
      <c r="A393" s="18" t="s">
        <v>352</v>
      </c>
      <c r="B393" s="23">
        <v>1121.1717334516948</v>
      </c>
      <c r="C393" s="23">
        <v>543.27422453679105</v>
      </c>
      <c r="D393" s="23">
        <v>486.07399927482788</v>
      </c>
      <c r="E393" s="23">
        <v>355.59756109321177</v>
      </c>
      <c r="F393" s="23">
        <v>456.53434854003382</v>
      </c>
      <c r="G393" s="35">
        <v>357.40462053433146</v>
      </c>
      <c r="H393" s="37">
        <v>130.75509421000001</v>
      </c>
      <c r="I393" s="29">
        <f t="shared" si="169"/>
        <v>2.5977056845001654E-3</v>
      </c>
      <c r="J393" s="29">
        <f t="shared" si="170"/>
        <v>6.277880331315021E-3</v>
      </c>
      <c r="K393" s="29">
        <f t="shared" si="171"/>
        <v>4.3690285752834993E-3</v>
      </c>
      <c r="L393" s="29">
        <f t="shared" si="172"/>
        <v>4.947965414022126E-3</v>
      </c>
      <c r="M393" s="29">
        <f t="shared" si="173"/>
        <v>5.32446565290057E-3</v>
      </c>
      <c r="N393" s="29">
        <f t="shared" si="174"/>
        <v>4.5730866161598311E-3</v>
      </c>
      <c r="O393" s="29">
        <f t="shared" si="175"/>
        <v>-2.0037268580502369E-2</v>
      </c>
      <c r="P393" s="30">
        <f>AVERAGE(I382:I393)</f>
        <v>1.0261976545464192E-2</v>
      </c>
      <c r="Q393" s="30">
        <f t="shared" si="95"/>
        <v>8.4823445391835183E-3</v>
      </c>
      <c r="R393" s="30">
        <f t="shared" si="96"/>
        <v>6.7434011828313928E-3</v>
      </c>
      <c r="S393" s="30">
        <f t="shared" si="97"/>
        <v>6.5464458089284768E-3</v>
      </c>
      <c r="T393" s="30">
        <f t="shared" si="98"/>
        <v>6.4499362089092049E-3</v>
      </c>
      <c r="U393" s="30">
        <f t="shared" si="99"/>
        <v>8.4800462153185405E-3</v>
      </c>
      <c r="V393" s="30">
        <f t="shared" si="100"/>
        <v>-1.678659545649956E-4</v>
      </c>
    </row>
    <row r="394" spans="1:22" s="19" customFormat="1" ht="13.5" x14ac:dyDescent="0.25">
      <c r="A394" s="18" t="s">
        <v>353</v>
      </c>
      <c r="B394" s="23">
        <v>1125.7498076302213</v>
      </c>
      <c r="C394" s="23">
        <v>544.39940166524877</v>
      </c>
      <c r="D394" s="23">
        <v>487.63764095937239</v>
      </c>
      <c r="E394" s="23">
        <v>356.86678333370151</v>
      </c>
      <c r="F394" s="23">
        <v>456.50930063378877</v>
      </c>
      <c r="G394" s="35">
        <v>358.57863862812218</v>
      </c>
      <c r="H394" s="37">
        <v>130.28914602</v>
      </c>
      <c r="I394" s="29">
        <f t="shared" si="169"/>
        <v>4.0832943267596154E-3</v>
      </c>
      <c r="J394" s="29">
        <f t="shared" si="170"/>
        <v>2.0711034642165757E-3</v>
      </c>
      <c r="K394" s="29">
        <f t="shared" si="171"/>
        <v>3.2168799130940936E-3</v>
      </c>
      <c r="L394" s="29">
        <f t="shared" si="172"/>
        <v>3.5692658762556634E-3</v>
      </c>
      <c r="M394" s="29">
        <f t="shared" si="173"/>
        <v>-5.4865326837183251E-5</v>
      </c>
      <c r="N394" s="29">
        <f t="shared" si="174"/>
        <v>3.2848430779532905E-3</v>
      </c>
      <c r="O394" s="29">
        <f t="shared" si="175"/>
        <v>-3.56351844503792E-3</v>
      </c>
      <c r="P394" s="30">
        <f t="shared" ref="P394:V407" si="176">AVERAGE(I383:I394)</f>
        <v>9.0909178641109829E-3</v>
      </c>
      <c r="Q394" s="30">
        <f t="shared" si="95"/>
        <v>7.59692432097953E-3</v>
      </c>
      <c r="R394" s="30">
        <f t="shared" si="96"/>
        <v>6.0274291756719708E-3</v>
      </c>
      <c r="S394" s="30">
        <f t="shared" si="97"/>
        <v>6.0813337782369024E-3</v>
      </c>
      <c r="T394" s="30">
        <f t="shared" si="98"/>
        <v>5.4638627825629527E-3</v>
      </c>
      <c r="U394" s="30">
        <f t="shared" si="99"/>
        <v>7.8082602731954637E-3</v>
      </c>
      <c r="V394" s="30">
        <f t="shared" si="100"/>
        <v>-1.0969372306789914E-3</v>
      </c>
    </row>
    <row r="395" spans="1:22" s="19" customFormat="1" ht="13.5" x14ac:dyDescent="0.25">
      <c r="A395" s="18" t="s">
        <v>354</v>
      </c>
      <c r="B395" s="23">
        <v>1130.0252523896156</v>
      </c>
      <c r="C395" s="23">
        <v>545.21733019204987</v>
      </c>
      <c r="D395" s="23">
        <v>488.39457458308686</v>
      </c>
      <c r="E395" s="23">
        <v>358.10429334693788</v>
      </c>
      <c r="F395" s="23">
        <v>457.61491351993249</v>
      </c>
      <c r="G395" s="35">
        <v>359.64794116922462</v>
      </c>
      <c r="H395" s="37">
        <v>128.94155934</v>
      </c>
      <c r="I395" s="29">
        <f t="shared" si="169"/>
        <v>3.7978640817131486E-3</v>
      </c>
      <c r="J395" s="29">
        <f t="shared" si="170"/>
        <v>1.5024420017714154E-3</v>
      </c>
      <c r="K395" s="29">
        <f t="shared" si="171"/>
        <v>1.5522460945083974E-3</v>
      </c>
      <c r="L395" s="29">
        <f t="shared" si="172"/>
        <v>3.4677085989232976E-3</v>
      </c>
      <c r="M395" s="29">
        <f t="shared" si="173"/>
        <v>2.4218846902105914E-3</v>
      </c>
      <c r="N395" s="29">
        <f t="shared" si="174"/>
        <v>2.9820586781004726E-3</v>
      </c>
      <c r="O395" s="29">
        <f t="shared" si="175"/>
        <v>-1.0343046379267428E-2</v>
      </c>
      <c r="P395" s="30">
        <f t="shared" si="176"/>
        <v>8.3656044108180398E-3</v>
      </c>
      <c r="Q395" s="30">
        <f t="shared" si="176"/>
        <v>6.8924353457206324E-3</v>
      </c>
      <c r="R395" s="30">
        <f t="shared" si="176"/>
        <v>5.4072146909401415E-3</v>
      </c>
      <c r="S395" s="30">
        <f t="shared" si="176"/>
        <v>5.6847209483541104E-3</v>
      </c>
      <c r="T395" s="30">
        <f t="shared" si="176"/>
        <v>5.1277607380629565E-3</v>
      </c>
      <c r="U395" s="30">
        <f t="shared" si="176"/>
        <v>7.2229160553305876E-3</v>
      </c>
      <c r="V395" s="30">
        <f t="shared" si="176"/>
        <v>-2.7266135366579201E-3</v>
      </c>
    </row>
    <row r="396" spans="1:22" s="19" customFormat="1" ht="13.5" x14ac:dyDescent="0.25">
      <c r="A396" s="18" t="s">
        <v>355</v>
      </c>
      <c r="B396" s="23">
        <v>1134.6927206697924</v>
      </c>
      <c r="C396" s="23">
        <v>546.74704622611</v>
      </c>
      <c r="D396" s="23">
        <v>489.30266658542587</v>
      </c>
      <c r="E396" s="23">
        <v>359.87916492425961</v>
      </c>
      <c r="F396" s="23">
        <v>459.53871622156299</v>
      </c>
      <c r="G396" s="35">
        <v>361.00447375083877</v>
      </c>
      <c r="H396" s="37">
        <v>130.36252938999999</v>
      </c>
      <c r="I396" s="29">
        <f t="shared" si="169"/>
        <v>4.1304105995035685E-3</v>
      </c>
      <c r="J396" s="29">
        <f t="shared" si="170"/>
        <v>2.8056995795076711E-3</v>
      </c>
      <c r="K396" s="29">
        <f t="shared" si="171"/>
        <v>1.8593408886947347E-3</v>
      </c>
      <c r="L396" s="29">
        <f t="shared" si="172"/>
        <v>4.9562979564788555E-3</v>
      </c>
      <c r="M396" s="29">
        <f t="shared" si="173"/>
        <v>4.2039772848152844E-3</v>
      </c>
      <c r="N396" s="29">
        <f t="shared" si="174"/>
        <v>3.7718346925719212E-3</v>
      </c>
      <c r="O396" s="29">
        <f t="shared" si="175"/>
        <v>1.1020264197775863E-2</v>
      </c>
      <c r="P396" s="30">
        <f t="shared" si="176"/>
        <v>8.0617190743969089E-3</v>
      </c>
      <c r="Q396" s="30">
        <f t="shared" si="176"/>
        <v>6.4450508948629996E-3</v>
      </c>
      <c r="R396" s="30">
        <f t="shared" si="176"/>
        <v>5.1517630105714666E-3</v>
      </c>
      <c r="S396" s="30">
        <f t="shared" si="176"/>
        <v>5.6302347544832159E-3</v>
      </c>
      <c r="T396" s="30">
        <f t="shared" si="176"/>
        <v>4.9509036773510741E-3</v>
      </c>
      <c r="U396" s="30">
        <f t="shared" si="176"/>
        <v>6.7364621950932908E-3</v>
      </c>
      <c r="V396" s="30">
        <f t="shared" si="176"/>
        <v>-3.2578928067734428E-3</v>
      </c>
    </row>
    <row r="397" spans="1:22" s="19" customFormat="1" ht="13.5" x14ac:dyDescent="0.25">
      <c r="A397" s="18" t="s">
        <v>356</v>
      </c>
      <c r="B397" s="23">
        <v>1142.0697260540201</v>
      </c>
      <c r="C397" s="23">
        <v>550.03582644863866</v>
      </c>
      <c r="D397" s="23">
        <v>492.94970977606835</v>
      </c>
      <c r="E397" s="23">
        <v>361.85539252367994</v>
      </c>
      <c r="F397" s="23">
        <v>462.52659177934498</v>
      </c>
      <c r="G397" s="35">
        <v>362.61594913668358</v>
      </c>
      <c r="H397" s="37">
        <v>130.58401592000001</v>
      </c>
      <c r="I397" s="29">
        <f t="shared" si="169"/>
        <v>6.5013243231816535E-3</v>
      </c>
      <c r="J397" s="29">
        <f t="shared" si="170"/>
        <v>6.0151769364448771E-3</v>
      </c>
      <c r="K397" s="29">
        <f t="shared" si="171"/>
        <v>7.4535526570766227E-3</v>
      </c>
      <c r="L397" s="29">
        <f t="shared" si="172"/>
        <v>5.4913643023381045E-3</v>
      </c>
      <c r="M397" s="29">
        <f t="shared" si="173"/>
        <v>6.5019016947016261E-3</v>
      </c>
      <c r="N397" s="29">
        <f t="shared" si="174"/>
        <v>4.4638654172386646E-3</v>
      </c>
      <c r="O397" s="29">
        <f t="shared" si="175"/>
        <v>1.6990045455271086E-3</v>
      </c>
      <c r="P397" s="30">
        <f t="shared" si="176"/>
        <v>8.2260691152461259E-3</v>
      </c>
      <c r="Q397" s="30">
        <f t="shared" si="176"/>
        <v>6.5112746026841405E-3</v>
      </c>
      <c r="R397" s="30">
        <f t="shared" si="176"/>
        <v>5.6081033757428142E-3</v>
      </c>
      <c r="S397" s="30">
        <f t="shared" si="176"/>
        <v>6.0630723305800521E-3</v>
      </c>
      <c r="T397" s="30">
        <f t="shared" si="176"/>
        <v>5.0315314273444789E-3</v>
      </c>
      <c r="U397" s="30">
        <f t="shared" si="176"/>
        <v>6.3237287464394569E-3</v>
      </c>
      <c r="V397" s="30">
        <f t="shared" si="176"/>
        <v>-3.2178199120758669E-3</v>
      </c>
    </row>
    <row r="398" spans="1:22" s="19" customFormat="1" ht="13.5" x14ac:dyDescent="0.25">
      <c r="A398" s="18" t="s">
        <v>357</v>
      </c>
      <c r="B398" s="23">
        <v>1148.7703720796351</v>
      </c>
      <c r="C398" s="23">
        <v>551.43709009588667</v>
      </c>
      <c r="D398" s="23">
        <v>495.07237642121737</v>
      </c>
      <c r="E398" s="23">
        <v>363.23146106330523</v>
      </c>
      <c r="F398" s="23">
        <v>464.91713829516891</v>
      </c>
      <c r="G398" s="35">
        <v>364.11380915357648</v>
      </c>
      <c r="H398" s="37">
        <v>129.47075698</v>
      </c>
      <c r="I398" s="29">
        <f t="shared" si="169"/>
        <v>5.8671076491682373E-3</v>
      </c>
      <c r="J398" s="29">
        <f t="shared" si="170"/>
        <v>2.5475861386982995E-3</v>
      </c>
      <c r="K398" s="29">
        <f t="shared" si="171"/>
        <v>4.3060511103927531E-3</v>
      </c>
      <c r="L398" s="29">
        <f t="shared" si="172"/>
        <v>3.802813411258597E-3</v>
      </c>
      <c r="M398" s="29">
        <f t="shared" si="173"/>
        <v>5.168452059431802E-3</v>
      </c>
      <c r="N398" s="29">
        <f t="shared" si="174"/>
        <v>4.1307063863545088E-3</v>
      </c>
      <c r="O398" s="29">
        <f t="shared" si="175"/>
        <v>-8.5252313015248896E-3</v>
      </c>
      <c r="P398" s="30">
        <f t="shared" si="176"/>
        <v>7.760175057302335E-3</v>
      </c>
      <c r="Q398" s="30">
        <f t="shared" si="176"/>
        <v>5.8303697154665672E-3</v>
      </c>
      <c r="R398" s="30">
        <f t="shared" si="176"/>
        <v>5.2286499527021109E-3</v>
      </c>
      <c r="S398" s="30">
        <f t="shared" si="176"/>
        <v>5.7808773847955021E-3</v>
      </c>
      <c r="T398" s="30">
        <f t="shared" si="176"/>
        <v>4.488901415336981E-3</v>
      </c>
      <c r="U398" s="30">
        <f t="shared" si="176"/>
        <v>5.880948065502184E-3</v>
      </c>
      <c r="V398" s="30">
        <f t="shared" si="176"/>
        <v>-4.5915451969645278E-3</v>
      </c>
    </row>
    <row r="399" spans="1:22" s="19" customFormat="1" ht="13.5" x14ac:dyDescent="0.25">
      <c r="A399" s="18" t="s">
        <v>358</v>
      </c>
      <c r="B399" s="23">
        <v>1155.8622812882629</v>
      </c>
      <c r="C399" s="23">
        <v>554.38889331842608</v>
      </c>
      <c r="D399" s="23">
        <v>496.88247247086503</v>
      </c>
      <c r="E399" s="23">
        <v>365.08544519893331</v>
      </c>
      <c r="F399" s="23">
        <v>467.26318696572804</v>
      </c>
      <c r="G399" s="35">
        <v>365.61488600991237</v>
      </c>
      <c r="H399" s="37">
        <v>129.64902595000001</v>
      </c>
      <c r="I399" s="29">
        <f t="shared" si="169"/>
        <v>6.1734785131942922E-3</v>
      </c>
      <c r="J399" s="29">
        <f t="shared" si="170"/>
        <v>5.3529283313643924E-3</v>
      </c>
      <c r="K399" s="29">
        <f t="shared" si="171"/>
        <v>3.6562251013326362E-3</v>
      </c>
      <c r="L399" s="29">
        <f t="shared" si="172"/>
        <v>5.1041397410918734E-3</v>
      </c>
      <c r="M399" s="29">
        <f t="shared" si="173"/>
        <v>5.0461651707699728E-3</v>
      </c>
      <c r="N399" s="29">
        <f t="shared" si="174"/>
        <v>4.1225485510294358E-3</v>
      </c>
      <c r="O399" s="29">
        <f t="shared" si="175"/>
        <v>1.3769052885629065E-3</v>
      </c>
      <c r="P399" s="30">
        <f t="shared" si="176"/>
        <v>7.262594592060371E-3</v>
      </c>
      <c r="Q399" s="30">
        <f t="shared" si="176"/>
        <v>5.3952753214796144E-3</v>
      </c>
      <c r="R399" s="30">
        <f t="shared" si="176"/>
        <v>4.9723712036881642E-3</v>
      </c>
      <c r="S399" s="30">
        <f t="shared" si="176"/>
        <v>5.486458115586095E-3</v>
      </c>
      <c r="T399" s="30">
        <f t="shared" si="176"/>
        <v>4.5644534954950222E-3</v>
      </c>
      <c r="U399" s="30">
        <f t="shared" si="176"/>
        <v>5.449209989489918E-3</v>
      </c>
      <c r="V399" s="30">
        <f>AVERAGE(O388:O399)</f>
        <v>-6.5514595481077952E-3</v>
      </c>
    </row>
    <row r="400" spans="1:22" s="19" customFormat="1" ht="13.5" x14ac:dyDescent="0.25">
      <c r="A400" s="18" t="s">
        <v>359</v>
      </c>
      <c r="B400" s="23">
        <v>1159.9023724920432</v>
      </c>
      <c r="C400" s="23">
        <v>556.39385415433821</v>
      </c>
      <c r="D400" s="23">
        <v>499.25546487340603</v>
      </c>
      <c r="E400" s="23">
        <v>366.68360808191494</v>
      </c>
      <c r="F400" s="23">
        <v>467.73407978591939</v>
      </c>
      <c r="G400" s="35">
        <v>366.8325705197293</v>
      </c>
      <c r="H400" s="37">
        <v>127.81099472</v>
      </c>
      <c r="I400" s="29">
        <f t="shared" si="169"/>
        <v>3.4953049936688385E-3</v>
      </c>
      <c r="J400" s="29">
        <f t="shared" si="170"/>
        <v>3.6165241765774947E-3</v>
      </c>
      <c r="K400" s="29">
        <f t="shared" si="171"/>
        <v>4.7757619437464524E-3</v>
      </c>
      <c r="L400" s="29">
        <f t="shared" si="172"/>
        <v>4.3775036885154231E-3</v>
      </c>
      <c r="M400" s="29">
        <f t="shared" si="173"/>
        <v>1.0077678561608802E-3</v>
      </c>
      <c r="N400" s="29">
        <f t="shared" si="174"/>
        <v>3.3305113014023189E-3</v>
      </c>
      <c r="O400" s="29">
        <f t="shared" si="175"/>
        <v>-1.4176976776584974E-2</v>
      </c>
      <c r="P400" s="30">
        <f t="shared" si="176"/>
        <v>6.5517931250673143E-3</v>
      </c>
      <c r="Q400" s="30">
        <f t="shared" si="176"/>
        <v>4.9211999838059848E-3</v>
      </c>
      <c r="R400" s="30">
        <f t="shared" si="176"/>
        <v>4.8162466190059513E-3</v>
      </c>
      <c r="S400" s="30">
        <f t="shared" si="176"/>
        <v>5.1976493676509127E-3</v>
      </c>
      <c r="T400" s="30">
        <f t="shared" si="176"/>
        <v>4.3355959509191752E-3</v>
      </c>
      <c r="U400" s="30">
        <f t="shared" si="176"/>
        <v>4.9616868054514537E-3</v>
      </c>
      <c r="V400" s="30">
        <f>AVERAGE(O389:O400)</f>
        <v>-6.8488432286253212E-3</v>
      </c>
    </row>
    <row r="401" spans="1:22" s="19" customFormat="1" ht="13.5" x14ac:dyDescent="0.25">
      <c r="A401" s="18" t="s">
        <v>360</v>
      </c>
      <c r="B401" s="23">
        <v>1162.4308898626273</v>
      </c>
      <c r="C401" s="23">
        <v>556.02649437315961</v>
      </c>
      <c r="D401" s="23">
        <v>500.48845544239316</v>
      </c>
      <c r="E401" s="23">
        <v>366.66049991019639</v>
      </c>
      <c r="F401" s="23">
        <v>468.15985098560083</v>
      </c>
      <c r="G401" s="35">
        <v>367.98314384820611</v>
      </c>
      <c r="H401" s="37">
        <v>130.68657906000001</v>
      </c>
      <c r="I401" s="29">
        <f t="shared" si="169"/>
        <v>2.1799398212726615E-3</v>
      </c>
      <c r="J401" s="29">
        <f t="shared" si="170"/>
        <v>-6.6025132814767694E-4</v>
      </c>
      <c r="K401" s="29">
        <f t="shared" si="171"/>
        <v>2.4696586331804655E-3</v>
      </c>
      <c r="L401" s="29">
        <f t="shared" si="172"/>
        <v>-6.3019374766775177E-5</v>
      </c>
      <c r="M401" s="29">
        <f t="shared" si="173"/>
        <v>9.1028474956605552E-4</v>
      </c>
      <c r="N401" s="29">
        <f t="shared" si="174"/>
        <v>3.1365080991763482E-3</v>
      </c>
      <c r="O401" s="29">
        <f t="shared" si="175"/>
        <v>2.2498724357005909E-2</v>
      </c>
      <c r="P401" s="30">
        <f t="shared" si="176"/>
        <v>6.1987008018504729E-3</v>
      </c>
      <c r="Q401" s="30">
        <f t="shared" si="176"/>
        <v>4.3837441654225274E-3</v>
      </c>
      <c r="R401" s="30">
        <f t="shared" si="176"/>
        <v>4.587232555398813E-3</v>
      </c>
      <c r="S401" s="30">
        <f t="shared" si="176"/>
        <v>4.7629968565209161E-3</v>
      </c>
      <c r="T401" s="30">
        <f t="shared" si="176"/>
        <v>4.1496495579983255E-3</v>
      </c>
      <c r="U401" s="30">
        <f t="shared" si="176"/>
        <v>4.565265397038846E-3</v>
      </c>
      <c r="V401" s="30">
        <f>AVERAGE(O390:O401)</f>
        <v>-3.9994802388860487E-3</v>
      </c>
    </row>
    <row r="402" spans="1:22" s="19" customFormat="1" ht="13.5" x14ac:dyDescent="0.25">
      <c r="A402" s="18" t="s">
        <v>361</v>
      </c>
      <c r="B402" s="23">
        <v>1171.9695462737859</v>
      </c>
      <c r="C402" s="23">
        <v>559.26522671572081</v>
      </c>
      <c r="D402" s="23">
        <v>503.33533333259356</v>
      </c>
      <c r="E402" s="23">
        <v>368.12039003029901</v>
      </c>
      <c r="F402" s="23">
        <v>471.42479855099612</v>
      </c>
      <c r="G402" s="35">
        <v>369.1546513958034</v>
      </c>
      <c r="H402" s="37">
        <v>128.01000217000001</v>
      </c>
      <c r="I402" s="29">
        <f t="shared" si="169"/>
        <v>8.2057836679528349E-3</v>
      </c>
      <c r="J402" s="29">
        <f t="shared" si="170"/>
        <v>5.8247806090830521E-3</v>
      </c>
      <c r="K402" s="29">
        <f t="shared" si="171"/>
        <v>5.6881989169639945E-3</v>
      </c>
      <c r="L402" s="29">
        <f t="shared" si="172"/>
        <v>3.981585473374346E-3</v>
      </c>
      <c r="M402" s="29">
        <f t="shared" si="173"/>
        <v>6.9740016332492149E-3</v>
      </c>
      <c r="N402" s="29">
        <f t="shared" si="174"/>
        <v>3.1835902464068741E-3</v>
      </c>
      <c r="O402" s="29">
        <f t="shared" si="175"/>
        <v>-2.0480885713376532E-2</v>
      </c>
      <c r="P402" s="30">
        <f t="shared" si="176"/>
        <v>6.2100813903961409E-3</v>
      </c>
      <c r="Q402" s="30">
        <f t="shared" si="176"/>
        <v>4.4176373721551325E-3</v>
      </c>
      <c r="R402" s="30">
        <f t="shared" si="176"/>
        <v>4.5264888646656077E-3</v>
      </c>
      <c r="S402" s="30">
        <f t="shared" si="176"/>
        <v>4.6517911741534223E-3</v>
      </c>
      <c r="T402" s="30">
        <f t="shared" si="176"/>
        <v>4.3008806307823317E-3</v>
      </c>
      <c r="U402" s="30">
        <f t="shared" si="176"/>
        <v>4.2302464299888683E-3</v>
      </c>
      <c r="V402" s="30">
        <f>AVERAGE(O391:O402)</f>
        <v>-5.9170310893422997E-3</v>
      </c>
    </row>
    <row r="403" spans="1:22" s="19" customFormat="1" ht="13.5" x14ac:dyDescent="0.25">
      <c r="A403" s="18" t="s">
        <v>362</v>
      </c>
      <c r="B403" s="23">
        <v>1169.5437742310294</v>
      </c>
      <c r="C403" s="23">
        <v>559.09106905109388</v>
      </c>
      <c r="D403" s="23">
        <v>504.09951323296855</v>
      </c>
      <c r="E403" s="23">
        <v>368.68723958540875</v>
      </c>
      <c r="F403" s="23">
        <v>471.5828008953772</v>
      </c>
      <c r="G403" s="35">
        <v>370.28539068529517</v>
      </c>
      <c r="H403" s="37">
        <v>131.25341018</v>
      </c>
      <c r="I403" s="29">
        <f t="shared" si="169"/>
        <v>-2.0698251507209773E-3</v>
      </c>
      <c r="J403" s="29">
        <f t="shared" si="170"/>
        <v>-3.114044219227992E-4</v>
      </c>
      <c r="K403" s="29">
        <f t="shared" si="171"/>
        <v>1.5182321799571134E-3</v>
      </c>
      <c r="L403" s="29">
        <f t="shared" si="172"/>
        <v>1.5398482954532481E-3</v>
      </c>
      <c r="M403" s="29">
        <f t="shared" si="173"/>
        <v>3.3515917038462055E-4</v>
      </c>
      <c r="N403" s="29">
        <f t="shared" si="174"/>
        <v>3.0630503644376553E-3</v>
      </c>
      <c r="O403" s="29">
        <f t="shared" si="175"/>
        <v>2.5337145184113671E-2</v>
      </c>
      <c r="P403" s="30">
        <f t="shared" si="176"/>
        <v>4.6177720387756841E-3</v>
      </c>
      <c r="Q403" s="30">
        <f t="shared" ref="Q403:Q407" si="177">AVERAGE(J392:J403)</f>
        <v>3.5769135062838787E-3</v>
      </c>
      <c r="R403" s="30">
        <f t="shared" ref="R403:R407" si="178">AVERAGE(K392:K403)</f>
        <v>3.8361796702241005E-3</v>
      </c>
      <c r="S403" s="30">
        <f t="shared" ref="S403:S407" si="179">AVERAGE(L392:L403)</f>
        <v>4.0157871442704678E-3</v>
      </c>
      <c r="T403" s="30">
        <f t="shared" ref="T403:T407" si="180">AVERAGE(M392:M403)</f>
        <v>3.5260418213981116E-3</v>
      </c>
      <c r="U403" s="30">
        <f t="shared" ref="U403:U407" si="181">AVERAGE(N392:N403)</f>
        <v>3.845881556780006E-3</v>
      </c>
      <c r="V403" s="30">
        <f t="shared" ref="V403:V407" si="182">AVERAGE(O392:O403)</f>
        <v>-2.8994328951149825E-3</v>
      </c>
    </row>
    <row r="404" spans="1:22" s="19" customFormat="1" ht="13.5" x14ac:dyDescent="0.25">
      <c r="A404" s="18" t="s">
        <v>363</v>
      </c>
      <c r="B404" s="23">
        <v>1171.0653585219634</v>
      </c>
      <c r="C404" s="23">
        <v>559.69851877599331</v>
      </c>
      <c r="D404" s="23">
        <v>505.06913688372555</v>
      </c>
      <c r="E404" s="23">
        <v>369.34036762495742</v>
      </c>
      <c r="F404" s="23">
        <v>473.03190635475795</v>
      </c>
      <c r="G404" s="35">
        <v>371.38954927130715</v>
      </c>
      <c r="H404" s="37">
        <v>129.32026472000001</v>
      </c>
      <c r="I404" s="29">
        <f t="shared" si="169"/>
        <v>1.3010067040324774E-3</v>
      </c>
      <c r="J404" s="29">
        <f t="shared" si="170"/>
        <v>1.086495132054974E-3</v>
      </c>
      <c r="K404" s="29">
        <f t="shared" si="171"/>
        <v>1.9234766654275483E-3</v>
      </c>
      <c r="L404" s="29">
        <f t="shared" si="172"/>
        <v>1.7714961881597066E-3</v>
      </c>
      <c r="M404" s="29">
        <f t="shared" si="173"/>
        <v>3.0728547704228868E-3</v>
      </c>
      <c r="N404" s="29">
        <f t="shared" si="174"/>
        <v>2.9819123675619138E-3</v>
      </c>
      <c r="O404" s="29">
        <f t="shared" si="175"/>
        <v>-1.4728344637666096E-2</v>
      </c>
      <c r="P404" s="30">
        <f t="shared" si="176"/>
        <v>3.8552829345188766E-3</v>
      </c>
      <c r="Q404" s="30">
        <f t="shared" si="177"/>
        <v>3.0107467459136086E-3</v>
      </c>
      <c r="R404" s="30">
        <f t="shared" si="178"/>
        <v>3.565721056638192E-3</v>
      </c>
      <c r="S404" s="30">
        <f t="shared" si="179"/>
        <v>3.578914130925372E-3</v>
      </c>
      <c r="T404" s="30">
        <f t="shared" si="180"/>
        <v>3.4093374504813602E-3</v>
      </c>
      <c r="U404" s="30">
        <f t="shared" si="181"/>
        <v>3.5853763165327695E-3</v>
      </c>
      <c r="V404" s="30">
        <f t="shared" si="182"/>
        <v>-2.4936023550812289E-3</v>
      </c>
    </row>
    <row r="405" spans="1:22" s="19" customFormat="1" ht="13.5" x14ac:dyDescent="0.25">
      <c r="A405" s="18" t="s">
        <v>364</v>
      </c>
      <c r="B405" s="23">
        <v>1174.0655648096524</v>
      </c>
      <c r="C405" s="23">
        <v>560.15732433755954</v>
      </c>
      <c r="D405" s="23">
        <v>506.93223765974199</v>
      </c>
      <c r="E405" s="23">
        <v>370.44014308754709</v>
      </c>
      <c r="F405" s="23">
        <v>474.50499954630965</v>
      </c>
      <c r="G405" s="35">
        <v>372.43231957246343</v>
      </c>
      <c r="H405" s="37">
        <v>128.25164914999999</v>
      </c>
      <c r="I405" s="29">
        <f t="shared" si="169"/>
        <v>2.5619460654832068E-3</v>
      </c>
      <c r="J405" s="29">
        <f t="shared" si="170"/>
        <v>8.1973695869269137E-4</v>
      </c>
      <c r="K405" s="29">
        <f t="shared" si="171"/>
        <v>3.6888034527545318E-3</v>
      </c>
      <c r="L405" s="29">
        <f t="shared" si="172"/>
        <v>2.9776746843616529E-3</v>
      </c>
      <c r="M405" s="29">
        <f t="shared" si="173"/>
        <v>3.1141518611366723E-3</v>
      </c>
      <c r="N405" s="29">
        <f t="shared" si="174"/>
        <v>2.8077534847231731E-3</v>
      </c>
      <c r="O405" s="29">
        <f t="shared" si="175"/>
        <v>-8.2633264965375017E-3</v>
      </c>
      <c r="P405" s="30">
        <f t="shared" si="176"/>
        <v>3.8523029662674625E-3</v>
      </c>
      <c r="Q405" s="30">
        <f t="shared" si="177"/>
        <v>2.5559014648617478E-3</v>
      </c>
      <c r="R405" s="30">
        <f t="shared" si="178"/>
        <v>3.5090356297607784E-3</v>
      </c>
      <c r="S405" s="30">
        <f t="shared" si="179"/>
        <v>3.4147232367869994E-3</v>
      </c>
      <c r="T405" s="30">
        <f t="shared" si="180"/>
        <v>3.2251446345010356E-3</v>
      </c>
      <c r="U405" s="30">
        <f t="shared" si="181"/>
        <v>3.4382652222463817E-3</v>
      </c>
      <c r="V405" s="30">
        <f t="shared" si="182"/>
        <v>-1.5124405147508237E-3</v>
      </c>
    </row>
    <row r="406" spans="1:22" s="19" customFormat="1" ht="13.5" x14ac:dyDescent="0.25">
      <c r="A406" s="18" t="s">
        <v>365</v>
      </c>
      <c r="B406" s="23">
        <v>1179.8128094010222</v>
      </c>
      <c r="C406" s="23">
        <v>560.38283351234611</v>
      </c>
      <c r="D406" s="23">
        <v>508.07098169573584</v>
      </c>
      <c r="E406" s="23">
        <v>371.35242474788419</v>
      </c>
      <c r="F406" s="23">
        <v>475.74009225060269</v>
      </c>
      <c r="G406" s="35">
        <v>373.36745810986179</v>
      </c>
      <c r="H406" s="37">
        <v>125.78260457</v>
      </c>
      <c r="I406" s="29">
        <f t="shared" si="169"/>
        <v>4.8951649410665732E-3</v>
      </c>
      <c r="J406" s="29">
        <f t="shared" si="170"/>
        <v>4.0258185511231651E-4</v>
      </c>
      <c r="K406" s="29">
        <f t="shared" si="171"/>
        <v>2.246343695265616E-3</v>
      </c>
      <c r="L406" s="29">
        <f t="shared" si="172"/>
        <v>2.462696544530539E-3</v>
      </c>
      <c r="M406" s="29">
        <f t="shared" si="173"/>
        <v>2.6029076732046069E-3</v>
      </c>
      <c r="N406" s="29">
        <f t="shared" si="174"/>
        <v>2.5108952372121154E-3</v>
      </c>
      <c r="O406" s="29">
        <f t="shared" si="175"/>
        <v>-1.9251562037321281E-2</v>
      </c>
      <c r="P406" s="30">
        <f t="shared" si="176"/>
        <v>3.9199588507930431E-3</v>
      </c>
      <c r="Q406" s="30">
        <f t="shared" si="177"/>
        <v>2.4168579974363923E-3</v>
      </c>
      <c r="R406" s="30">
        <f t="shared" si="178"/>
        <v>3.4281576116084052E-3</v>
      </c>
      <c r="S406" s="30">
        <f t="shared" si="179"/>
        <v>3.3225091258099054E-3</v>
      </c>
      <c r="T406" s="30">
        <f t="shared" si="180"/>
        <v>3.4466257178378513E-3</v>
      </c>
      <c r="U406" s="30">
        <f t="shared" si="181"/>
        <v>3.3737695688512838E-3</v>
      </c>
      <c r="V406" s="30">
        <f t="shared" si="182"/>
        <v>-2.8197774807744371E-3</v>
      </c>
    </row>
    <row r="407" spans="1:22" s="19" customFormat="1" ht="13.5" x14ac:dyDescent="0.25">
      <c r="A407" s="18" t="s">
        <v>366</v>
      </c>
      <c r="B407" s="23">
        <v>1185.7027726019433</v>
      </c>
      <c r="C407" s="23">
        <v>562.41872027910119</v>
      </c>
      <c r="D407" s="23">
        <v>509.15431482673341</v>
      </c>
      <c r="E407" s="23">
        <v>371.85938567364713</v>
      </c>
      <c r="F407" s="23">
        <v>477.08435332967935</v>
      </c>
      <c r="G407" s="35">
        <v>374.26549824678676</v>
      </c>
      <c r="H407" s="37">
        <v>126.05890315000001</v>
      </c>
      <c r="I407" s="29">
        <f t="shared" si="169"/>
        <v>4.992286194884908E-3</v>
      </c>
      <c r="J407" s="29">
        <f t="shared" si="170"/>
        <v>3.6330284316431157E-3</v>
      </c>
      <c r="K407" s="29">
        <f t="shared" si="171"/>
        <v>2.1322475993056024E-3</v>
      </c>
      <c r="L407" s="29">
        <f t="shared" si="172"/>
        <v>1.3651746749926883E-3</v>
      </c>
      <c r="M407" s="29">
        <f t="shared" si="173"/>
        <v>2.8256207558991081E-3</v>
      </c>
      <c r="N407" s="29">
        <f t="shared" si="174"/>
        <v>2.4052447995099018E-3</v>
      </c>
      <c r="O407" s="29">
        <f t="shared" si="175"/>
        <v>2.1966358618869105E-3</v>
      </c>
      <c r="P407" s="30">
        <f t="shared" si="176"/>
        <v>4.0194940268906895E-3</v>
      </c>
      <c r="Q407" s="30">
        <f t="shared" si="177"/>
        <v>2.5944068665923674E-3</v>
      </c>
      <c r="R407" s="30">
        <f t="shared" si="178"/>
        <v>3.4764910703415056E-3</v>
      </c>
      <c r="S407" s="30">
        <f t="shared" si="179"/>
        <v>3.1472979654823554E-3</v>
      </c>
      <c r="T407" s="30">
        <f t="shared" si="180"/>
        <v>3.4802703899785604E-3</v>
      </c>
      <c r="U407" s="30">
        <f t="shared" si="181"/>
        <v>3.3257017456354027E-3</v>
      </c>
      <c r="V407" s="30">
        <f t="shared" si="182"/>
        <v>-1.7748039606782422E-3</v>
      </c>
    </row>
    <row r="408" spans="1:22" s="31" customFormat="1" ht="11.25" x14ac:dyDescent="0.2">
      <c r="A408" s="18" t="s">
        <v>367</v>
      </c>
      <c r="B408" s="23">
        <v>1188.9567122762007</v>
      </c>
      <c r="C408" s="23">
        <v>562.45561110410858</v>
      </c>
      <c r="D408" s="23">
        <v>510.06982742411873</v>
      </c>
      <c r="E408" s="23">
        <v>372.12576219539108</v>
      </c>
      <c r="F408" s="23">
        <v>477.32134975344627</v>
      </c>
      <c r="G408" s="35">
        <v>375.19626348126019</v>
      </c>
      <c r="H408" s="37">
        <v>127.20194495</v>
      </c>
      <c r="I408" s="29">
        <f t="shared" ref="I408:I411" si="183">(+B408-B407)/B407</f>
        <v>2.7443131191444664E-3</v>
      </c>
      <c r="J408" s="29">
        <f t="shared" ref="J408:J411" si="184">(+C408-C407)/C407</f>
        <v>6.559316693634045E-5</v>
      </c>
      <c r="K408" s="29">
        <f t="shared" ref="K408:K411" si="185">(+D408-D407)/D407</f>
        <v>1.7981043678218997E-3</v>
      </c>
      <c r="L408" s="29">
        <f t="shared" ref="L408:L411" si="186">(+E408-E407)/E407</f>
        <v>7.1633669071278724E-4</v>
      </c>
      <c r="M408" s="29">
        <f t="shared" ref="M408:M411" si="187">(+F408-F407)/F407</f>
        <v>4.967600008528336E-4</v>
      </c>
      <c r="N408" s="29">
        <f t="shared" ref="N408:N411" si="188">(+G408-G407)/G407</f>
        <v>2.4869116678761815E-3</v>
      </c>
      <c r="O408" s="29">
        <f t="shared" ref="O408:O411" si="189">(+H408-H407)/H407</f>
        <v>9.0675213843473112E-3</v>
      </c>
      <c r="P408" s="30">
        <f t="shared" ref="P408:P411" si="190">AVERAGE(I397:I408)</f>
        <v>3.90398590352743E-3</v>
      </c>
      <c r="Q408" s="30">
        <f t="shared" ref="Q408:Q411" si="191">AVERAGE(J397:J408)</f>
        <v>2.3660646655447566E-3</v>
      </c>
      <c r="R408" s="30">
        <f t="shared" ref="R408:R411" si="192">AVERAGE(K397:K408)</f>
        <v>3.4713880269354358E-3</v>
      </c>
      <c r="S408" s="30">
        <f t="shared" ref="S408:S411" si="193">AVERAGE(L397:L408)</f>
        <v>2.7939678600018502E-3</v>
      </c>
      <c r="T408" s="30">
        <f t="shared" ref="T408:T411" si="194">AVERAGE(M397:M408)</f>
        <v>3.1713356163150228E-3</v>
      </c>
      <c r="U408" s="30">
        <f t="shared" ref="U408:U411" si="195">AVERAGE(N397:N408)</f>
        <v>3.218624826910758E-3</v>
      </c>
      <c r="V408" s="30">
        <f t="shared" ref="V408:V411" si="196">AVERAGE(O397:O408)</f>
        <v>-1.9375325284639547E-3</v>
      </c>
    </row>
    <row r="409" spans="1:22" s="19" customFormat="1" ht="13.5" x14ac:dyDescent="0.25">
      <c r="A409" s="18" t="s">
        <v>368</v>
      </c>
      <c r="B409" s="23">
        <v>1196.4636525214621</v>
      </c>
      <c r="C409" s="23">
        <v>564.55263963748359</v>
      </c>
      <c r="D409" s="23">
        <v>513.57319890007261</v>
      </c>
      <c r="E409" s="23">
        <v>373.7055489137781</v>
      </c>
      <c r="F409" s="23">
        <v>479.33686298114441</v>
      </c>
      <c r="G409" s="35">
        <v>376.22414818878843</v>
      </c>
      <c r="H409" s="37">
        <v>128.09248761000001</v>
      </c>
      <c r="I409" s="29">
        <f t="shared" si="183"/>
        <v>6.3138886115455773E-3</v>
      </c>
      <c r="J409" s="29">
        <f t="shared" si="184"/>
        <v>3.7283449430942864E-3</v>
      </c>
      <c r="K409" s="29">
        <f t="shared" si="185"/>
        <v>6.868415435678888E-3</v>
      </c>
      <c r="L409" s="29">
        <f t="shared" si="186"/>
        <v>4.2453032788348907E-3</v>
      </c>
      <c r="M409" s="29">
        <f t="shared" si="187"/>
        <v>4.2225499210107017E-3</v>
      </c>
      <c r="N409" s="29">
        <f t="shared" si="188"/>
        <v>2.7395920684044435E-3</v>
      </c>
      <c r="O409" s="29">
        <f t="shared" si="189"/>
        <v>7.0010144919565431E-3</v>
      </c>
      <c r="P409" s="30">
        <f t="shared" si="190"/>
        <v>3.8883662608910907E-3</v>
      </c>
      <c r="Q409" s="30">
        <f t="shared" si="191"/>
        <v>2.1754953327655408E-3</v>
      </c>
      <c r="R409" s="30">
        <f t="shared" si="192"/>
        <v>3.4226265918189587E-3</v>
      </c>
      <c r="S409" s="30">
        <f t="shared" si="193"/>
        <v>2.690129441376581E-3</v>
      </c>
      <c r="T409" s="30">
        <f t="shared" si="194"/>
        <v>2.9813896351741135E-3</v>
      </c>
      <c r="U409" s="30">
        <f t="shared" si="195"/>
        <v>3.0749353811745724E-3</v>
      </c>
      <c r="V409" s="30">
        <f t="shared" si="196"/>
        <v>-1.4956983662615015E-3</v>
      </c>
    </row>
    <row r="410" spans="1:22" s="19" customFormat="1" ht="13.5" x14ac:dyDescent="0.25">
      <c r="A410" s="18" t="s">
        <v>369</v>
      </c>
      <c r="B410" s="23">
        <v>1202.2710962482859</v>
      </c>
      <c r="C410" s="23">
        <v>566.15403678413929</v>
      </c>
      <c r="D410" s="23">
        <v>515.71019993532946</v>
      </c>
      <c r="E410" s="23">
        <v>374.6807408943335</v>
      </c>
      <c r="F410" s="23">
        <v>479.99124845787122</v>
      </c>
      <c r="G410" s="35">
        <v>377.32696765592908</v>
      </c>
      <c r="H410" s="37">
        <v>128.25999727000001</v>
      </c>
      <c r="I410" s="29">
        <f t="shared" si="183"/>
        <v>4.8538404945147927E-3</v>
      </c>
      <c r="J410" s="29">
        <f t="shared" si="184"/>
        <v>2.8365772015236795E-3</v>
      </c>
      <c r="K410" s="29">
        <f t="shared" si="185"/>
        <v>4.1610446959336883E-3</v>
      </c>
      <c r="L410" s="29">
        <f t="shared" si="186"/>
        <v>2.6095196696701755E-3</v>
      </c>
      <c r="M410" s="29">
        <f t="shared" si="187"/>
        <v>1.3651891337064916E-3</v>
      </c>
      <c r="N410" s="29">
        <f t="shared" si="188"/>
        <v>2.9312830461569834E-3</v>
      </c>
      <c r="O410" s="29">
        <f t="shared" si="189"/>
        <v>1.3077243101876506E-3</v>
      </c>
      <c r="P410" s="30">
        <f t="shared" si="190"/>
        <v>3.8039273313366373E-3</v>
      </c>
      <c r="Q410" s="30">
        <f t="shared" si="191"/>
        <v>2.1995779213343225E-3</v>
      </c>
      <c r="R410" s="30">
        <f t="shared" si="192"/>
        <v>3.4105427239473698E-3</v>
      </c>
      <c r="S410" s="30">
        <f t="shared" si="193"/>
        <v>2.5906882962442126E-3</v>
      </c>
      <c r="T410" s="30">
        <f t="shared" si="194"/>
        <v>2.664451058030337E-3</v>
      </c>
      <c r="U410" s="30">
        <f t="shared" si="195"/>
        <v>2.9749834361581123E-3</v>
      </c>
      <c r="V410" s="30">
        <f t="shared" si="196"/>
        <v>-6.7628539861878999E-4</v>
      </c>
    </row>
    <row r="411" spans="1:22" s="19" customFormat="1" ht="13.5" x14ac:dyDescent="0.25">
      <c r="A411" s="18" t="s">
        <v>370</v>
      </c>
      <c r="B411" s="23">
        <v>1207.0513680235831</v>
      </c>
      <c r="C411" s="23">
        <v>567.32967256596555</v>
      </c>
      <c r="D411" s="23">
        <v>515.82458495204048</v>
      </c>
      <c r="E411" s="23">
        <v>375.77756459603006</v>
      </c>
      <c r="F411" s="23">
        <v>481.18251632350723</v>
      </c>
      <c r="G411" s="35">
        <v>378.24533259752172</v>
      </c>
      <c r="H411" s="37">
        <v>128.81642567</v>
      </c>
      <c r="I411" s="29">
        <f t="shared" si="183"/>
        <v>3.976034847892624E-3</v>
      </c>
      <c r="J411" s="29">
        <f t="shared" si="184"/>
        <v>2.0765298937089447E-3</v>
      </c>
      <c r="K411" s="29">
        <f t="shared" si="185"/>
        <v>2.2180095861080475E-4</v>
      </c>
      <c r="L411" s="29">
        <f t="shared" si="186"/>
        <v>2.9273554308623722E-3</v>
      </c>
      <c r="M411" s="29">
        <f t="shared" si="187"/>
        <v>2.4818533034994795E-3</v>
      </c>
      <c r="N411" s="29">
        <f t="shared" si="188"/>
        <v>2.4338704103176278E-3</v>
      </c>
      <c r="O411" s="29">
        <f t="shared" si="189"/>
        <v>4.338284826473607E-3</v>
      </c>
      <c r="P411" s="30">
        <f t="shared" si="190"/>
        <v>3.6208070258948316E-3</v>
      </c>
      <c r="Q411" s="30">
        <f t="shared" si="191"/>
        <v>1.9265447181963683E-3</v>
      </c>
      <c r="R411" s="30">
        <f t="shared" si="192"/>
        <v>3.1243407120538839E-3</v>
      </c>
      <c r="S411" s="30">
        <f t="shared" si="193"/>
        <v>2.4092896037250879E-3</v>
      </c>
      <c r="T411" s="30">
        <f t="shared" si="194"/>
        <v>2.450758402424463E-3</v>
      </c>
      <c r="U411" s="30">
        <f t="shared" si="195"/>
        <v>2.8342602577654612E-3</v>
      </c>
      <c r="V411" s="30">
        <f t="shared" si="196"/>
        <v>-4.2950377045956504E-4</v>
      </c>
    </row>
    <row r="412" spans="1:22" x14ac:dyDescent="0.2">
      <c r="A412" s="18" t="s">
        <v>371</v>
      </c>
      <c r="B412" s="23">
        <v>1210.9771286185744</v>
      </c>
      <c r="C412" s="23">
        <v>569.60743981140411</v>
      </c>
      <c r="D412" s="23">
        <v>516.16157695160382</v>
      </c>
      <c r="E412" s="23">
        <v>377.09728438196396</v>
      </c>
      <c r="F412" s="23">
        <v>482.92407428396757</v>
      </c>
      <c r="G412" s="35">
        <v>379.25815436578239</v>
      </c>
      <c r="H412" s="37">
        <v>129.61389989</v>
      </c>
      <c r="I412" s="29">
        <f t="shared" ref="I412:I414" si="197">(+B412-B411)/B411</f>
        <v>3.252355864041892E-3</v>
      </c>
      <c r="J412" s="29">
        <f t="shared" ref="J412:J414" si="198">(+C412-C411)/C411</f>
        <v>4.0148917914631186E-3</v>
      </c>
      <c r="K412" s="29">
        <f t="shared" ref="K412:K414" si="199">(+D412-D411)/D411</f>
        <v>6.5330736338336886E-4</v>
      </c>
      <c r="L412" s="29">
        <f t="shared" ref="L412:L414" si="200">(+E412-E411)/E411</f>
        <v>3.511970671672826E-3</v>
      </c>
      <c r="M412" s="29">
        <f t="shared" ref="M412:M414" si="201">(+F412-F411)/F411</f>
        <v>3.6193292594393885E-3</v>
      </c>
      <c r="N412" s="29">
        <f t="shared" ref="N412:N414" si="202">(+G412-G411)/G411</f>
        <v>2.6776847748664081E-3</v>
      </c>
      <c r="O412" s="29">
        <f t="shared" ref="O412:O414" si="203">(+H412-H411)/H411</f>
        <v>6.190780530139499E-3</v>
      </c>
      <c r="P412" s="30">
        <f t="shared" ref="P412:P414" si="204">AVERAGE(I401:I412)</f>
        <v>3.6005612650925867E-3</v>
      </c>
      <c r="Q412" s="30">
        <f t="shared" ref="Q412:Q414" si="205">AVERAGE(J401:J412)</f>
        <v>1.9597420194368367E-3</v>
      </c>
      <c r="R412" s="30">
        <f t="shared" ref="R412:R414" si="206">AVERAGE(K401:K412)</f>
        <v>2.7808028303569605E-3</v>
      </c>
      <c r="S412" s="30">
        <f t="shared" ref="S412:S414" si="207">AVERAGE(L401:L412)</f>
        <v>2.3371618523215379E-3</v>
      </c>
      <c r="T412" s="30">
        <f t="shared" ref="T412:T414" si="208">AVERAGE(M401:M412)</f>
        <v>2.6683885193643387E-3</v>
      </c>
      <c r="U412" s="30">
        <f t="shared" ref="U412:U414" si="209">AVERAGE(N401:N412)</f>
        <v>2.779858047220802E-3</v>
      </c>
      <c r="V412" s="30">
        <f t="shared" ref="V412:V414" si="210">AVERAGE(O401:O412)</f>
        <v>1.2678093384341409E-3</v>
      </c>
    </row>
    <row r="413" spans="1:22" x14ac:dyDescent="0.2">
      <c r="A413" s="18" t="s">
        <v>372</v>
      </c>
      <c r="B413" s="23">
        <v>1215.644115049987</v>
      </c>
      <c r="C413" s="23">
        <v>570.93468112205801</v>
      </c>
      <c r="D413" s="23">
        <v>517.83202289805104</v>
      </c>
      <c r="E413" s="23">
        <v>377.73741300001274</v>
      </c>
      <c r="F413" s="23">
        <v>483.95726513053654</v>
      </c>
      <c r="G413" s="35">
        <v>380.28367826205846</v>
      </c>
      <c r="H413" s="37">
        <v>128.10575542000001</v>
      </c>
      <c r="I413" s="29">
        <f t="shared" si="197"/>
        <v>3.8539013835352139E-3</v>
      </c>
      <c r="J413" s="29">
        <f t="shared" si="198"/>
        <v>2.330098271001078E-3</v>
      </c>
      <c r="K413" s="29">
        <f t="shared" si="199"/>
        <v>3.2362849561811541E-3</v>
      </c>
      <c r="L413" s="29">
        <f t="shared" si="200"/>
        <v>1.6975158521703579E-3</v>
      </c>
      <c r="M413" s="29">
        <f t="shared" si="201"/>
        <v>2.1394477964282164E-3</v>
      </c>
      <c r="N413" s="29">
        <f t="shared" si="202"/>
        <v>2.7040259635050189E-3</v>
      </c>
      <c r="O413" s="29">
        <f t="shared" si="203"/>
        <v>-1.1635669255225823E-2</v>
      </c>
      <c r="P413" s="30">
        <f t="shared" si="204"/>
        <v>3.7400580619477986E-3</v>
      </c>
      <c r="Q413" s="30">
        <f t="shared" si="205"/>
        <v>2.2089378193658996E-3</v>
      </c>
      <c r="R413" s="30">
        <f t="shared" si="206"/>
        <v>2.8446883572736843E-3</v>
      </c>
      <c r="S413" s="30">
        <f t="shared" si="207"/>
        <v>2.4838731212329661E-3</v>
      </c>
      <c r="T413" s="30">
        <f t="shared" si="208"/>
        <v>2.7708187732695187E-3</v>
      </c>
      <c r="U413" s="30">
        <f t="shared" si="209"/>
        <v>2.7438178692481916E-3</v>
      </c>
      <c r="V413" s="30">
        <f t="shared" si="210"/>
        <v>-1.5767234625851695E-3</v>
      </c>
    </row>
    <row r="414" spans="1:22" x14ac:dyDescent="0.2">
      <c r="A414" s="18" t="s">
        <v>373</v>
      </c>
      <c r="B414" s="23">
        <v>1218.7772782708719</v>
      </c>
      <c r="C414" s="23">
        <v>571.79243456373422</v>
      </c>
      <c r="D414" s="23">
        <v>519.70674597773063</v>
      </c>
      <c r="E414" s="23">
        <v>377.11973529118035</v>
      </c>
      <c r="F414" s="23">
        <v>484.97289617710823</v>
      </c>
      <c r="G414" s="35">
        <v>381.02663026468332</v>
      </c>
      <c r="H414" s="37">
        <v>127.18540134</v>
      </c>
      <c r="I414" s="29">
        <f t="shared" si="197"/>
        <v>2.5773688056360297E-3</v>
      </c>
      <c r="J414" s="29">
        <f t="shared" si="198"/>
        <v>1.502367030831734E-3</v>
      </c>
      <c r="K414" s="29">
        <f t="shared" si="199"/>
        <v>3.6203305256938241E-3</v>
      </c>
      <c r="L414" s="29">
        <f t="shared" si="200"/>
        <v>-1.6352039474373378E-3</v>
      </c>
      <c r="M414" s="29">
        <f t="shared" si="201"/>
        <v>2.098596549217503E-3</v>
      </c>
      <c r="N414" s="29">
        <f t="shared" si="202"/>
        <v>1.953678385620545E-3</v>
      </c>
      <c r="O414" s="29">
        <f t="shared" si="203"/>
        <v>-7.1843304540267607E-3</v>
      </c>
      <c r="P414" s="30">
        <f t="shared" si="204"/>
        <v>3.2710234900880653E-3</v>
      </c>
      <c r="Q414" s="30">
        <f t="shared" si="205"/>
        <v>1.8487366878449567E-3</v>
      </c>
      <c r="R414" s="30">
        <f t="shared" si="206"/>
        <v>2.6723659913345031E-3</v>
      </c>
      <c r="S414" s="30">
        <f t="shared" si="207"/>
        <v>2.0158073361653257E-3</v>
      </c>
      <c r="T414" s="30">
        <f t="shared" si="208"/>
        <v>2.3645350162668755E-3</v>
      </c>
      <c r="U414" s="30">
        <f t="shared" si="209"/>
        <v>2.6413252141826641E-3</v>
      </c>
      <c r="V414" s="30">
        <f t="shared" si="210"/>
        <v>-4.6867719097268908E-4</v>
      </c>
    </row>
    <row r="415" spans="1:22" x14ac:dyDescent="0.2">
      <c r="A415" s="18" t="s">
        <v>374</v>
      </c>
      <c r="B415" s="23">
        <v>1220.2135570270866</v>
      </c>
      <c r="C415" s="23">
        <v>572.26569351692001</v>
      </c>
      <c r="D415" s="23">
        <v>520.03428434732427</v>
      </c>
      <c r="E415" s="23">
        <v>375.46231171276833</v>
      </c>
      <c r="F415" s="23">
        <v>485.75351900118784</v>
      </c>
      <c r="G415" s="35">
        <v>381.81400503304224</v>
      </c>
      <c r="H415" s="37">
        <v>125.36240874000001</v>
      </c>
      <c r="I415" s="29">
        <f t="shared" ref="I415:I417" si="211">(+B415-B414)/B414</f>
        <v>1.1784587568390177E-3</v>
      </c>
      <c r="J415" s="29">
        <f t="shared" ref="J415:J417" si="212">(+C415-C414)/C414</f>
        <v>8.2767613661568974E-4</v>
      </c>
      <c r="K415" s="29">
        <f t="shared" ref="K415:K417" si="213">(+D415-D414)/D414</f>
        <v>6.3023690211570739E-4</v>
      </c>
      <c r="L415" s="29">
        <f t="shared" ref="L415:L417" si="214">(+E415-E414)/E414</f>
        <v>-4.3949531761637928E-3</v>
      </c>
      <c r="M415" s="29">
        <f t="shared" ref="M415:M417" si="215">(+F415-F414)/F414</f>
        <v>1.6096215484061552E-3</v>
      </c>
      <c r="N415" s="29">
        <f t="shared" ref="N415:N417" si="216">(+G415-G414)/G414</f>
        <v>2.0664560054817148E-3</v>
      </c>
      <c r="O415" s="29">
        <f t="shared" ref="O415:O417" si="217">(+H415-H414)/H414</f>
        <v>-1.4333347859056983E-2</v>
      </c>
      <c r="P415" s="30">
        <f t="shared" ref="P415:P417" si="218">AVERAGE(I404:I415)</f>
        <v>3.5417138157180644E-3</v>
      </c>
      <c r="Q415" s="30">
        <f t="shared" ref="Q415:Q417" si="219">AVERAGE(J404:J415)</f>
        <v>1.9436600677231639E-3</v>
      </c>
      <c r="R415" s="30">
        <f t="shared" ref="R415:R417" si="220">AVERAGE(K404:K415)</f>
        <v>2.5983663848477192E-3</v>
      </c>
      <c r="S415" s="30">
        <f t="shared" ref="S415:S417" si="221">AVERAGE(L404:L415)</f>
        <v>1.5212405468639056E-3</v>
      </c>
      <c r="T415" s="30">
        <f t="shared" ref="T415:T417" si="222">AVERAGE(M404:M415)</f>
        <v>2.470740214435337E-3</v>
      </c>
      <c r="U415" s="30">
        <f t="shared" ref="U415:U417" si="223">AVERAGE(N404:N415)</f>
        <v>2.5582756842696688E-3</v>
      </c>
      <c r="V415" s="30">
        <f t="shared" ref="V415:V417" si="224">AVERAGE(O404:O415)</f>
        <v>-3.7745516112369106E-3</v>
      </c>
    </row>
    <row r="416" spans="1:22" x14ac:dyDescent="0.2">
      <c r="A416" s="18" t="s">
        <v>375</v>
      </c>
      <c r="B416" s="23">
        <v>1225.6508084867619</v>
      </c>
      <c r="C416" s="23">
        <v>574.11856093583617</v>
      </c>
      <c r="D416" s="23">
        <v>521.15590615039707</v>
      </c>
      <c r="E416" s="23">
        <v>378.57307070273731</v>
      </c>
      <c r="F416" s="23">
        <v>488.24280075868262</v>
      </c>
      <c r="G416" s="35">
        <v>382.7920696625489</v>
      </c>
      <c r="H416" s="37">
        <v>126.93165057</v>
      </c>
      <c r="I416" s="29">
        <f t="shared" si="211"/>
        <v>4.4559834861387163E-3</v>
      </c>
      <c r="J416" s="29">
        <f t="shared" si="212"/>
        <v>3.237774760756961E-3</v>
      </c>
      <c r="K416" s="29">
        <f t="shared" si="213"/>
        <v>2.1568228034820908E-3</v>
      </c>
      <c r="L416" s="29">
        <f t="shared" si="214"/>
        <v>8.2851431233629154E-3</v>
      </c>
      <c r="M416" s="29">
        <f t="shared" si="215"/>
        <v>5.12457791888625E-3</v>
      </c>
      <c r="N416" s="29">
        <f t="shared" si="216"/>
        <v>2.5616258613196229E-3</v>
      </c>
      <c r="O416" s="29">
        <f t="shared" si="217"/>
        <v>1.2517642615296127E-2</v>
      </c>
      <c r="P416" s="30">
        <f t="shared" si="218"/>
        <v>3.804628547560251E-3</v>
      </c>
      <c r="Q416" s="30">
        <f t="shared" si="219"/>
        <v>2.1229333701149964E-3</v>
      </c>
      <c r="R416" s="30">
        <f t="shared" si="220"/>
        <v>2.6178118963522644E-3</v>
      </c>
      <c r="S416" s="30">
        <f t="shared" si="221"/>
        <v>2.0640444581308394E-3</v>
      </c>
      <c r="T416" s="30">
        <f t="shared" si="222"/>
        <v>2.6417171434739511E-3</v>
      </c>
      <c r="U416" s="30">
        <f t="shared" si="223"/>
        <v>2.5232518087494778E-3</v>
      </c>
      <c r="V416" s="30">
        <f t="shared" si="224"/>
        <v>-1.5040526734900583E-3</v>
      </c>
    </row>
    <row r="417" spans="1:23" x14ac:dyDescent="0.2">
      <c r="A417" s="18" t="s">
        <v>376</v>
      </c>
      <c r="B417" s="23">
        <v>1232.3182272552403</v>
      </c>
      <c r="C417" s="23">
        <v>576.45752548254632</v>
      </c>
      <c r="D417" s="23">
        <v>522.75797308781989</v>
      </c>
      <c r="E417" s="23">
        <v>380.76015020668643</v>
      </c>
      <c r="F417" s="23">
        <v>488.68297376046695</v>
      </c>
      <c r="G417" s="35">
        <v>383.74666819120199</v>
      </c>
      <c r="H417" s="37">
        <v>125.90271706999999</v>
      </c>
      <c r="I417" s="29">
        <f t="shared" si="211"/>
        <v>5.4399007631792951E-3</v>
      </c>
      <c r="J417" s="29">
        <f t="shared" si="212"/>
        <v>4.0740096312119559E-3</v>
      </c>
      <c r="K417" s="29">
        <f t="shared" si="213"/>
        <v>3.0740646292522085E-3</v>
      </c>
      <c r="L417" s="29">
        <f t="shared" si="214"/>
        <v>5.7771660828629234E-3</v>
      </c>
      <c r="M417" s="29">
        <f t="shared" si="215"/>
        <v>9.0154529897899945E-4</v>
      </c>
      <c r="N417" s="29">
        <f t="shared" si="216"/>
        <v>2.4937782266352118E-3</v>
      </c>
      <c r="O417" s="29">
        <f t="shared" si="217"/>
        <v>-8.1062012144289715E-3</v>
      </c>
      <c r="P417" s="30">
        <f t="shared" si="218"/>
        <v>4.0444581057015915E-3</v>
      </c>
      <c r="Q417" s="30">
        <f t="shared" si="219"/>
        <v>2.3941227594916018E-3</v>
      </c>
      <c r="R417" s="30">
        <f t="shared" si="220"/>
        <v>2.5665836610604038E-3</v>
      </c>
      <c r="S417" s="30">
        <f t="shared" si="221"/>
        <v>2.2973354080059456E-3</v>
      </c>
      <c r="T417" s="30">
        <f t="shared" si="222"/>
        <v>2.4573332632941446E-3</v>
      </c>
      <c r="U417" s="30">
        <f t="shared" si="223"/>
        <v>2.4970872039088141E-3</v>
      </c>
      <c r="V417" s="30">
        <f t="shared" si="224"/>
        <v>-1.4909588999810145E-3</v>
      </c>
    </row>
    <row r="418" spans="1:23" x14ac:dyDescent="0.2">
      <c r="A418" s="18" t="s">
        <v>377</v>
      </c>
      <c r="B418" s="23">
        <v>1236.7646786831858</v>
      </c>
      <c r="C418" s="23">
        <v>578.02349413018544</v>
      </c>
      <c r="D418" s="23">
        <v>523.30792045855992</v>
      </c>
      <c r="E418" s="23">
        <v>381.4808250440405</v>
      </c>
      <c r="F418" s="23">
        <v>488.21291809592162</v>
      </c>
      <c r="G418" s="35">
        <v>384.65532382105579</v>
      </c>
      <c r="H418" s="37">
        <v>125.14277051000001</v>
      </c>
      <c r="I418" s="29">
        <f t="shared" ref="I418:I433" si="225">(+B418-B417)/B417</f>
        <v>3.6082006494776268E-3</v>
      </c>
      <c r="J418" s="29">
        <f t="shared" ref="J418:J437" si="226">(+C418-C417)/C417</f>
        <v>2.7165377819090299E-3</v>
      </c>
      <c r="K418" s="29">
        <f t="shared" ref="K418:K437" si="227">(+D418-D417)/D417</f>
        <v>1.0520114451657361E-3</v>
      </c>
      <c r="L418" s="29">
        <f t="shared" ref="L418:L434" si="228">(+E418-E417)/E417</f>
        <v>1.8927265286634296E-3</v>
      </c>
      <c r="M418" s="29">
        <f t="shared" ref="M418:M437" si="229">(+F418-F417)/F417</f>
        <v>-9.61882631040324E-4</v>
      </c>
      <c r="N418" s="29">
        <f t="shared" ref="N418:N427" si="230">(+G418-G417)/G417</f>
        <v>2.3678528184668405E-3</v>
      </c>
      <c r="O418" s="29">
        <f t="shared" ref="O418:O425" si="231">(+H418-H417)/H417</f>
        <v>-6.0359822066228331E-3</v>
      </c>
      <c r="P418" s="30">
        <f t="shared" ref="P418:P427" si="232">AVERAGE(I407:I418)</f>
        <v>3.9372110814025127E-3</v>
      </c>
      <c r="Q418" s="30">
        <f t="shared" ref="Q418:Q437" si="233">AVERAGE(J407:J418)</f>
        <v>2.586952420057994E-3</v>
      </c>
      <c r="R418" s="30">
        <f t="shared" ref="R418:R436" si="234">AVERAGE(K407:K418)</f>
        <v>2.4670559735520806E-3</v>
      </c>
      <c r="S418" s="30">
        <f t="shared" ref="S418:S434" si="235">AVERAGE(L407:L418)</f>
        <v>2.2498379066836862E-3</v>
      </c>
      <c r="T418" s="30">
        <f t="shared" ref="T418:T436" si="236">AVERAGE(M407:M418)</f>
        <v>2.1602674046070666E-3</v>
      </c>
      <c r="U418" s="30">
        <f t="shared" ref="U418:U427" si="237">AVERAGE(N407:N418)</f>
        <v>2.4851670023467083E-3</v>
      </c>
      <c r="V418" s="30">
        <f t="shared" ref="V418:V425" si="238">AVERAGE(O407:O418)</f>
        <v>-3.8966058075614376E-4</v>
      </c>
    </row>
    <row r="419" spans="1:23" x14ac:dyDescent="0.2">
      <c r="A419" s="18" t="s">
        <v>378</v>
      </c>
      <c r="B419" s="23">
        <v>1240.7627041067494</v>
      </c>
      <c r="C419" s="23">
        <v>578.70871303240256</v>
      </c>
      <c r="D419" s="23">
        <v>524.24750362984423</v>
      </c>
      <c r="E419" s="23">
        <v>381.72398449146533</v>
      </c>
      <c r="F419" s="23">
        <v>488.82835318173613</v>
      </c>
      <c r="G419" s="35">
        <v>385.75279791491499</v>
      </c>
      <c r="H419" s="37">
        <v>125.46153264</v>
      </c>
      <c r="I419" s="29">
        <f t="shared" si="225"/>
        <v>3.232648451620078E-3</v>
      </c>
      <c r="J419" s="29">
        <f t="shared" si="226"/>
        <v>1.1854516454356913E-3</v>
      </c>
      <c r="K419" s="29">
        <f t="shared" si="227"/>
        <v>1.7954690432756717E-3</v>
      </c>
      <c r="L419" s="29">
        <f t="shared" si="228"/>
        <v>6.3740935706731302E-4</v>
      </c>
      <c r="M419" s="29">
        <f t="shared" si="229"/>
        <v>1.2605874670722932E-3</v>
      </c>
      <c r="N419" s="29">
        <f t="shared" si="230"/>
        <v>2.8531363688333016E-3</v>
      </c>
      <c r="O419" s="29">
        <f t="shared" si="231"/>
        <v>2.5471877336655591E-3</v>
      </c>
      <c r="P419" s="30">
        <f t="shared" si="232"/>
        <v>3.790574602797111E-3</v>
      </c>
      <c r="Q419" s="30">
        <f t="shared" si="233"/>
        <v>2.3829876878740425E-3</v>
      </c>
      <c r="R419" s="30">
        <f t="shared" si="234"/>
        <v>2.4389910938829198E-3</v>
      </c>
      <c r="S419" s="30">
        <f t="shared" si="235"/>
        <v>2.1891907968565713E-3</v>
      </c>
      <c r="T419" s="30">
        <f t="shared" si="236"/>
        <v>2.0298479638714991E-3</v>
      </c>
      <c r="U419" s="30">
        <f t="shared" si="237"/>
        <v>2.5224912997903249E-3</v>
      </c>
      <c r="V419" s="30">
        <f t="shared" si="238"/>
        <v>-3.6044792477458982E-4</v>
      </c>
    </row>
    <row r="420" spans="1:23" x14ac:dyDescent="0.2">
      <c r="A420" s="18" t="s">
        <v>379</v>
      </c>
      <c r="B420" s="23">
        <v>1247.6939317570573</v>
      </c>
      <c r="C420" s="23">
        <v>580.51339397923755</v>
      </c>
      <c r="D420" s="23">
        <v>525.42233675989564</v>
      </c>
      <c r="E420" s="23">
        <v>382.31432351134049</v>
      </c>
      <c r="F420" s="23">
        <v>490.34546447974998</v>
      </c>
      <c r="G420" s="35">
        <v>386.73544442396843</v>
      </c>
      <c r="H420" s="37">
        <v>125.26673531</v>
      </c>
      <c r="I420" s="29">
        <f t="shared" si="225"/>
        <v>5.5862636968104064E-3</v>
      </c>
      <c r="J420" s="29">
        <f t="shared" si="226"/>
        <v>3.1184616823523546E-3</v>
      </c>
      <c r="K420" s="29">
        <f t="shared" si="227"/>
        <v>2.2409894599725671E-3</v>
      </c>
      <c r="L420" s="29">
        <f t="shared" si="228"/>
        <v>1.546507539109999E-3</v>
      </c>
      <c r="M420" s="29">
        <f t="shared" si="229"/>
        <v>3.1035664935127327E-3</v>
      </c>
      <c r="N420" s="29">
        <f t="shared" si="230"/>
        <v>2.5473477168924631E-3</v>
      </c>
      <c r="O420" s="29">
        <f t="shared" si="231"/>
        <v>-1.5526458660357085E-3</v>
      </c>
      <c r="P420" s="30">
        <f t="shared" si="232"/>
        <v>4.027403817602606E-3</v>
      </c>
      <c r="Q420" s="30">
        <f t="shared" si="233"/>
        <v>2.6373933974920432E-3</v>
      </c>
      <c r="R420" s="30">
        <f t="shared" si="234"/>
        <v>2.4758981848954755E-3</v>
      </c>
      <c r="S420" s="30">
        <f t="shared" si="235"/>
        <v>2.2583717008896726E-3</v>
      </c>
      <c r="T420" s="30">
        <f t="shared" si="236"/>
        <v>2.2470818382598237E-3</v>
      </c>
      <c r="U420" s="30">
        <f t="shared" si="237"/>
        <v>2.5275276372083489E-3</v>
      </c>
      <c r="V420" s="30">
        <f t="shared" si="238"/>
        <v>-1.2454618623065079E-3</v>
      </c>
      <c r="W420" s="30"/>
    </row>
    <row r="421" spans="1:23" x14ac:dyDescent="0.2">
      <c r="A421" s="18" t="s">
        <v>380</v>
      </c>
      <c r="B421" s="23">
        <v>1256.3059359204049</v>
      </c>
      <c r="C421" s="23">
        <v>582.60605488845249</v>
      </c>
      <c r="D421" s="23">
        <v>525.83502617398074</v>
      </c>
      <c r="E421" s="23">
        <v>383.6028725183632</v>
      </c>
      <c r="F421" s="23">
        <v>491.12094007233208</v>
      </c>
      <c r="G421" s="35">
        <v>387.61101278307467</v>
      </c>
      <c r="H421" s="37">
        <v>125.98228214</v>
      </c>
      <c r="I421" s="29">
        <f t="shared" si="225"/>
        <v>6.902337139060852E-3</v>
      </c>
      <c r="J421" s="29">
        <f t="shared" si="226"/>
        <v>3.6048451782833236E-3</v>
      </c>
      <c r="K421" s="29">
        <f t="shared" si="227"/>
        <v>7.8544322388349847E-4</v>
      </c>
      <c r="L421" s="29">
        <f t="shared" si="228"/>
        <v>3.3703916588531564E-3</v>
      </c>
      <c r="M421" s="29">
        <f t="shared" si="229"/>
        <v>1.5814882542145396E-3</v>
      </c>
      <c r="N421" s="29">
        <f t="shared" si="230"/>
        <v>2.2639982234118048E-3</v>
      </c>
      <c r="O421" s="29">
        <f t="shared" si="231"/>
        <v>5.7121855074231511E-3</v>
      </c>
      <c r="P421" s="30">
        <f t="shared" si="232"/>
        <v>4.076441194895546E-3</v>
      </c>
      <c r="Q421" s="30">
        <f t="shared" si="233"/>
        <v>2.6271017504244632E-3</v>
      </c>
      <c r="R421" s="30">
        <f t="shared" si="234"/>
        <v>1.9689838339125268E-3</v>
      </c>
      <c r="S421" s="30">
        <f t="shared" si="235"/>
        <v>2.185462399224528E-3</v>
      </c>
      <c r="T421" s="30">
        <f t="shared" si="236"/>
        <v>2.0269933660268104E-3</v>
      </c>
      <c r="U421" s="30">
        <f t="shared" si="237"/>
        <v>2.4878948167922953E-3</v>
      </c>
      <c r="V421" s="30">
        <f t="shared" si="238"/>
        <v>-1.3528642776842901E-3</v>
      </c>
    </row>
    <row r="422" spans="1:23" x14ac:dyDescent="0.2">
      <c r="A422" s="18" t="s">
        <v>381</v>
      </c>
      <c r="B422" s="23">
        <v>1260.7070634666966</v>
      </c>
      <c r="C422" s="23">
        <v>584.33521291580155</v>
      </c>
      <c r="D422" s="23">
        <v>527.28054504956572</v>
      </c>
      <c r="E422" s="23">
        <v>384.34785577061058</v>
      </c>
      <c r="F422" s="23">
        <v>492.09542146015383</v>
      </c>
      <c r="G422" s="35">
        <v>388.46265410678393</v>
      </c>
      <c r="H422" s="37">
        <v>127.11636350000001</v>
      </c>
      <c r="I422" s="29">
        <f t="shared" si="225"/>
        <v>3.5032291263252923E-3</v>
      </c>
      <c r="J422" s="29">
        <f t="shared" si="226"/>
        <v>2.9679712609236922E-3</v>
      </c>
      <c r="K422" s="29">
        <f t="shared" si="227"/>
        <v>2.7489969356029697E-3</v>
      </c>
      <c r="L422" s="29">
        <f t="shared" si="228"/>
        <v>1.9420690136039511E-3</v>
      </c>
      <c r="M422" s="29">
        <f t="shared" si="229"/>
        <v>1.9841984088038132E-3</v>
      </c>
      <c r="N422" s="29">
        <f t="shared" si="230"/>
        <v>2.1971546102222792E-3</v>
      </c>
      <c r="O422" s="29">
        <f t="shared" si="231"/>
        <v>9.0019115445118137E-3</v>
      </c>
      <c r="P422" s="30">
        <f t="shared" si="232"/>
        <v>3.9638902475464212E-3</v>
      </c>
      <c r="Q422" s="30">
        <f t="shared" si="233"/>
        <v>2.6380512553744648E-3</v>
      </c>
      <c r="R422" s="30">
        <f t="shared" si="234"/>
        <v>1.8513131872183002E-3</v>
      </c>
      <c r="S422" s="30">
        <f t="shared" si="235"/>
        <v>2.1298415112190093E-3</v>
      </c>
      <c r="T422" s="30">
        <f t="shared" si="236"/>
        <v>2.0785774722849207E-3</v>
      </c>
      <c r="U422" s="30">
        <f t="shared" si="237"/>
        <v>2.4267174471310701E-3</v>
      </c>
      <c r="V422" s="30">
        <f t="shared" si="238"/>
        <v>-7.1168200815727699E-4</v>
      </c>
    </row>
    <row r="423" spans="1:23" x14ac:dyDescent="0.2">
      <c r="A423" s="18" t="s">
        <v>382</v>
      </c>
      <c r="B423" s="23">
        <v>1264.4111935120573</v>
      </c>
      <c r="C423" s="23">
        <v>586.02974257472033</v>
      </c>
      <c r="D423" s="23">
        <v>528.47653467820817</v>
      </c>
      <c r="E423" s="23">
        <v>384.71826848005833</v>
      </c>
      <c r="F423" s="23">
        <v>492.58126692728564</v>
      </c>
      <c r="G423" s="35">
        <v>389.30718002801797</v>
      </c>
      <c r="H423" s="37">
        <v>125.18455075999999</v>
      </c>
      <c r="I423" s="29">
        <f t="shared" si="225"/>
        <v>2.9381369809851317E-3</v>
      </c>
      <c r="J423" s="29">
        <f t="shared" si="226"/>
        <v>2.8999273387327958E-3</v>
      </c>
      <c r="K423" s="29">
        <f t="shared" si="227"/>
        <v>2.2682225617294961E-3</v>
      </c>
      <c r="L423" s="29">
        <f t="shared" si="228"/>
        <v>9.6374340037640551E-4</v>
      </c>
      <c r="M423" s="29">
        <f t="shared" si="229"/>
        <v>9.8729930404595342E-4</v>
      </c>
      <c r="N423" s="29">
        <f t="shared" si="230"/>
        <v>2.1740208802720246E-3</v>
      </c>
      <c r="O423" s="29">
        <f t="shared" si="231"/>
        <v>-1.5197199532851742E-2</v>
      </c>
      <c r="P423" s="30">
        <f t="shared" si="232"/>
        <v>3.877398758637463E-3</v>
      </c>
      <c r="Q423" s="30">
        <f t="shared" si="233"/>
        <v>2.7066677091264527E-3</v>
      </c>
      <c r="R423" s="30">
        <f t="shared" si="234"/>
        <v>2.0218483208115242E-3</v>
      </c>
      <c r="S423" s="30">
        <f t="shared" si="235"/>
        <v>1.9662071753451791E-3</v>
      </c>
      <c r="T423" s="30">
        <f t="shared" si="236"/>
        <v>1.9540313056637935E-3</v>
      </c>
      <c r="U423" s="30">
        <f t="shared" si="237"/>
        <v>2.4050633196272693E-3</v>
      </c>
      <c r="V423" s="30">
        <f t="shared" si="238"/>
        <v>-2.3396390381010559E-3</v>
      </c>
    </row>
    <row r="424" spans="1:23" x14ac:dyDescent="0.2">
      <c r="A424" s="18" t="s">
        <v>383</v>
      </c>
      <c r="B424" s="23">
        <v>1269.6230036347406</v>
      </c>
      <c r="C424" s="23">
        <v>587.06417138392817</v>
      </c>
      <c r="D424" s="23">
        <v>530.88810113274633</v>
      </c>
      <c r="E424" s="23">
        <v>385.26513123079366</v>
      </c>
      <c r="F424" s="23">
        <v>493.82194618090108</v>
      </c>
      <c r="G424" s="35">
        <v>390.13592035305186</v>
      </c>
      <c r="H424" s="37">
        <v>125.86360698</v>
      </c>
      <c r="I424" s="29">
        <f t="shared" si="225"/>
        <v>4.1219265927304105E-3</v>
      </c>
      <c r="J424" s="29">
        <f t="shared" si="226"/>
        <v>1.7651472852949033E-3</v>
      </c>
      <c r="K424" s="29">
        <f t="shared" si="227"/>
        <v>4.563242256359735E-3</v>
      </c>
      <c r="L424" s="29">
        <f t="shared" si="228"/>
        <v>1.4214629133570123E-3</v>
      </c>
      <c r="M424" s="29">
        <f t="shared" si="229"/>
        <v>2.5187300795151591E-3</v>
      </c>
      <c r="N424" s="29">
        <f t="shared" si="230"/>
        <v>2.1287568469049241E-3</v>
      </c>
      <c r="O424" s="29">
        <f t="shared" si="231"/>
        <v>5.4244410822056844E-3</v>
      </c>
      <c r="P424" s="30">
        <f t="shared" si="232"/>
        <v>3.9498629860281733E-3</v>
      </c>
      <c r="Q424" s="30">
        <f t="shared" si="233"/>
        <v>2.5191890002791008E-3</v>
      </c>
      <c r="R424" s="30">
        <f t="shared" si="234"/>
        <v>2.3476762285595549E-3</v>
      </c>
      <c r="S424" s="30">
        <f t="shared" si="235"/>
        <v>1.7919981954855277E-3</v>
      </c>
      <c r="T424" s="30">
        <f t="shared" si="236"/>
        <v>1.8623147073367739E-3</v>
      </c>
      <c r="U424" s="30">
        <f t="shared" si="237"/>
        <v>2.3593193256304791E-3</v>
      </c>
      <c r="V424" s="30">
        <f t="shared" si="238"/>
        <v>-2.4035006587622069E-3</v>
      </c>
    </row>
    <row r="425" spans="1:23" x14ac:dyDescent="0.2">
      <c r="A425" s="18" t="s">
        <v>384</v>
      </c>
      <c r="B425" s="23">
        <v>1272.7365555506174</v>
      </c>
      <c r="C425" s="23">
        <v>588.40274661221542</v>
      </c>
      <c r="D425" s="23">
        <v>532.19447885632667</v>
      </c>
      <c r="E425" s="23">
        <v>385.4164635510964</v>
      </c>
      <c r="F425" s="23">
        <v>493.65073713197017</v>
      </c>
      <c r="G425" s="35">
        <v>390.86447965163114</v>
      </c>
      <c r="H425" s="37">
        <v>125.16111748</v>
      </c>
      <c r="I425" s="29">
        <f t="shared" si="225"/>
        <v>2.4523436539532887E-3</v>
      </c>
      <c r="J425" s="29">
        <f t="shared" si="226"/>
        <v>2.2801173935240093E-3</v>
      </c>
      <c r="K425" s="29">
        <f t="shared" si="227"/>
        <v>2.4607402591863437E-3</v>
      </c>
      <c r="L425" s="29">
        <f t="shared" si="228"/>
        <v>3.9280045878869508E-4</v>
      </c>
      <c r="M425" s="29">
        <f t="shared" si="229"/>
        <v>-3.4670198490568109E-4</v>
      </c>
      <c r="N425" s="29">
        <f t="shared" si="230"/>
        <v>1.867449933653835E-3</v>
      </c>
      <c r="O425" s="29">
        <f t="shared" si="231"/>
        <v>-5.5813552213836186E-3</v>
      </c>
      <c r="P425" s="30">
        <f t="shared" si="232"/>
        <v>3.8330665085630124E-3</v>
      </c>
      <c r="Q425" s="30">
        <f t="shared" si="233"/>
        <v>2.515023927156012E-3</v>
      </c>
      <c r="R425" s="30">
        <f t="shared" si="234"/>
        <v>2.2830475038099871E-3</v>
      </c>
      <c r="S425" s="30">
        <f t="shared" si="235"/>
        <v>1.6832719127037228E-3</v>
      </c>
      <c r="T425" s="30">
        <f t="shared" si="236"/>
        <v>1.6551355588922826E-3</v>
      </c>
      <c r="U425" s="30">
        <f t="shared" si="237"/>
        <v>2.2896046564762139E-3</v>
      </c>
      <c r="V425" s="30">
        <f t="shared" si="238"/>
        <v>-1.8989744892753569E-3</v>
      </c>
    </row>
    <row r="426" spans="1:23" x14ac:dyDescent="0.2">
      <c r="A426" s="18" t="s">
        <v>385</v>
      </c>
      <c r="B426" s="23">
        <v>1273.7034172867868</v>
      </c>
      <c r="C426" s="23">
        <v>590.06981129911776</v>
      </c>
      <c r="D426" s="23">
        <v>532.06990628115602</v>
      </c>
      <c r="E426" s="23">
        <v>385.12365990541809</v>
      </c>
      <c r="F426" s="23">
        <v>491.95592354031231</v>
      </c>
      <c r="G426" s="35">
        <v>391.29373965557585</v>
      </c>
      <c r="H426" s="37">
        <v>126.37340779</v>
      </c>
      <c r="I426" s="29">
        <f t="shared" si="225"/>
        <v>7.5967153764288666E-4</v>
      </c>
      <c r="J426" s="29">
        <f t="shared" si="226"/>
        <v>2.8332034418612402E-3</v>
      </c>
      <c r="K426" s="29">
        <f t="shared" si="227"/>
        <v>-2.3407340759781916E-4</v>
      </c>
      <c r="L426" s="29">
        <f t="shared" si="228"/>
        <v>-7.5970715672213742E-4</v>
      </c>
      <c r="M426" s="29">
        <f t="shared" si="229"/>
        <v>-3.4332240674944622E-3</v>
      </c>
      <c r="N426" s="29">
        <f t="shared" si="230"/>
        <v>1.0982323191078788E-3</v>
      </c>
      <c r="O426" s="29">
        <f>(+H426-H425)/H425</f>
        <v>9.6858380174954656E-3</v>
      </c>
      <c r="P426" s="30">
        <f t="shared" si="232"/>
        <v>3.6815917362302505E-3</v>
      </c>
      <c r="Q426" s="30">
        <f t="shared" si="233"/>
        <v>2.6259269614084708E-3</v>
      </c>
      <c r="R426" s="30">
        <f t="shared" si="234"/>
        <v>1.9618471760356839E-3</v>
      </c>
      <c r="S426" s="30">
        <f t="shared" si="235"/>
        <v>1.756229978596656E-3</v>
      </c>
      <c r="T426" s="30">
        <f t="shared" si="236"/>
        <v>1.1941505074996189E-3</v>
      </c>
      <c r="U426" s="30">
        <f t="shared" si="237"/>
        <v>2.218317484266825E-3</v>
      </c>
      <c r="V426" s="30">
        <f>AVERAGE(O415:O426)</f>
        <v>-4.9312711664850455E-4</v>
      </c>
    </row>
    <row r="427" spans="1:23" x14ac:dyDescent="0.2">
      <c r="A427" s="18" t="s">
        <v>386</v>
      </c>
      <c r="B427" s="23">
        <v>1276.6490156795599</v>
      </c>
      <c r="C427" s="23">
        <v>590.00958145627715</v>
      </c>
      <c r="D427" s="23">
        <v>531.19608344843425</v>
      </c>
      <c r="E427" s="23">
        <v>384.31236579218972</v>
      </c>
      <c r="F427" s="23">
        <v>492.2063114820246</v>
      </c>
      <c r="G427" s="35">
        <v>391.85705988175346</v>
      </c>
      <c r="H427" s="37">
        <v>126.51233789</v>
      </c>
      <c r="I427" s="29">
        <f t="shared" si="225"/>
        <v>2.3126250214886607E-3</v>
      </c>
      <c r="J427" s="29">
        <f t="shared" si="226"/>
        <v>-1.0207240175193656E-4</v>
      </c>
      <c r="K427" s="29">
        <f t="shared" si="227"/>
        <v>-1.642308317772113E-3</v>
      </c>
      <c r="L427" s="29">
        <f t="shared" si="228"/>
        <v>-2.1065808146599335E-3</v>
      </c>
      <c r="M427" s="29">
        <f t="shared" si="229"/>
        <v>5.0896417693357195E-4</v>
      </c>
      <c r="N427" s="29">
        <f t="shared" si="230"/>
        <v>1.439635161741801E-3</v>
      </c>
      <c r="O427" s="29">
        <f>(+H427-H426)/H426</f>
        <v>1.0993618232631823E-3</v>
      </c>
      <c r="P427" s="30">
        <f t="shared" si="232"/>
        <v>3.7761055916177206E-3</v>
      </c>
      <c r="Q427" s="30">
        <f t="shared" si="233"/>
        <v>2.5484479165445019E-3</v>
      </c>
      <c r="R427" s="30">
        <f t="shared" si="234"/>
        <v>1.772468407711699E-3</v>
      </c>
      <c r="S427" s="30">
        <f t="shared" si="235"/>
        <v>1.9469276753886443E-3</v>
      </c>
      <c r="T427" s="30">
        <f t="shared" si="236"/>
        <v>1.1024290598769038E-3</v>
      </c>
      <c r="U427" s="30">
        <f t="shared" si="237"/>
        <v>2.1660824139551659E-3</v>
      </c>
      <c r="V427" s="30">
        <f>AVERAGE(O416:O427)</f>
        <v>7.929320235448425E-4</v>
      </c>
    </row>
    <row r="428" spans="1:23" x14ac:dyDescent="0.2">
      <c r="A428" s="18" t="s">
        <v>392</v>
      </c>
      <c r="B428" s="23">
        <v>1281.0440744641073</v>
      </c>
      <c r="C428" s="23">
        <v>591.26682193949296</v>
      </c>
      <c r="D428" s="23">
        <v>531.76943550190163</v>
      </c>
      <c r="E428" s="23">
        <v>384.69101555873027</v>
      </c>
      <c r="F428" s="23">
        <v>493.49168119015587</v>
      </c>
      <c r="G428" s="35">
        <v>392.29358859512803</v>
      </c>
      <c r="H428" s="37">
        <v>126.50854271999999</v>
      </c>
      <c r="I428" s="29">
        <f t="shared" si="225"/>
        <v>3.4426523896295682E-3</v>
      </c>
      <c r="J428" s="29">
        <f t="shared" si="226"/>
        <v>2.1308814682511699E-3</v>
      </c>
      <c r="K428" s="29">
        <f t="shared" si="227"/>
        <v>1.0793604684456082E-3</v>
      </c>
      <c r="L428" s="29">
        <f t="shared" si="228"/>
        <v>9.8526563349069039E-4</v>
      </c>
      <c r="M428" s="29">
        <f t="shared" si="229"/>
        <v>2.6114449939925485E-3</v>
      </c>
      <c r="N428" s="29">
        <f>(+G428-G427)/G427</f>
        <v>1.1139998689989089E-3</v>
      </c>
      <c r="O428" s="29">
        <f>(+H428-H427)/H427</f>
        <v>-2.999841804602053E-5</v>
      </c>
      <c r="P428" s="30">
        <f>AVERAGE(I417:I428)</f>
        <v>3.6916613335752912E-3</v>
      </c>
      <c r="Q428" s="30">
        <f t="shared" si="233"/>
        <v>2.4562068088356862E-3</v>
      </c>
      <c r="R428" s="30">
        <f t="shared" si="234"/>
        <v>1.6826798797919922E-3</v>
      </c>
      <c r="S428" s="30">
        <f t="shared" si="235"/>
        <v>1.3386045512326257E-3</v>
      </c>
      <c r="T428" s="30">
        <f t="shared" si="236"/>
        <v>8.9300131613576214E-4</v>
      </c>
      <c r="U428" s="30">
        <f>AVERAGE(N417:N428)</f>
        <v>2.0454469145951061E-3</v>
      </c>
      <c r="V428" s="30">
        <f>AVERAGE(O417:O428)</f>
        <v>-2.5270472923366968E-4</v>
      </c>
    </row>
    <row r="429" spans="1:23" x14ac:dyDescent="0.2">
      <c r="A429" s="18" t="s">
        <v>393</v>
      </c>
      <c r="B429" s="23">
        <v>1281.8201018310763</v>
      </c>
      <c r="C429" s="23">
        <v>591.8279906072429</v>
      </c>
      <c r="D429" s="23">
        <v>532.76541171141969</v>
      </c>
      <c r="E429" s="23">
        <v>385.06641515646464</v>
      </c>
      <c r="F429" s="23">
        <v>492.97887866868433</v>
      </c>
      <c r="G429" s="35">
        <v>392.88321341780158</v>
      </c>
      <c r="H429" s="37">
        <v>125.32563064</v>
      </c>
      <c r="I429" s="29">
        <f t="shared" si="225"/>
        <v>6.0577725812718689E-4</v>
      </c>
      <c r="J429" s="29">
        <f t="shared" si="226"/>
        <v>9.4909547927816279E-4</v>
      </c>
      <c r="K429" s="29">
        <f t="shared" si="227"/>
        <v>1.8729474524575239E-3</v>
      </c>
      <c r="L429" s="29">
        <f t="shared" si="228"/>
        <v>9.7584706310111435E-4</v>
      </c>
      <c r="M429" s="29">
        <f t="shared" si="229"/>
        <v>-1.0391310350659087E-3</v>
      </c>
      <c r="N429" s="29">
        <f>(+G429-G428)/G428</f>
        <v>1.5030192687703772E-3</v>
      </c>
      <c r="O429" s="29">
        <f>(+H429-H428)/H428</f>
        <v>-9.3504521873919669E-3</v>
      </c>
      <c r="P429" s="30">
        <f>AVERAGE(I418:I429)</f>
        <v>3.2888177081542825E-3</v>
      </c>
      <c r="Q429" s="30">
        <f t="shared" si="233"/>
        <v>2.1957972961745369E-3</v>
      </c>
      <c r="R429" s="30">
        <f t="shared" si="234"/>
        <v>1.5825867817257679E-3</v>
      </c>
      <c r="S429" s="30">
        <f t="shared" si="235"/>
        <v>9.3849463291914125E-4</v>
      </c>
      <c r="T429" s="30">
        <f t="shared" si="236"/>
        <v>7.3127828829868628E-4</v>
      </c>
      <c r="U429" s="30">
        <f>AVERAGE(N418:N429)</f>
        <v>1.96288366810637E-3</v>
      </c>
      <c r="V429" s="30">
        <f>AVERAGE(O418:O429)</f>
        <v>-3.5639231031391944E-4</v>
      </c>
    </row>
    <row r="430" spans="1:23" x14ac:dyDescent="0.2">
      <c r="A430" s="18" t="s">
        <v>394</v>
      </c>
      <c r="B430" s="23">
        <v>1283.9727454537463</v>
      </c>
      <c r="C430" s="23">
        <v>593.53769532142837</v>
      </c>
      <c r="D430" s="23">
        <v>535.26012665804399</v>
      </c>
      <c r="E430" s="23">
        <v>385.82622511790862</v>
      </c>
      <c r="F430" s="23">
        <v>493.60184649112983</v>
      </c>
      <c r="G430" s="35">
        <v>393.65097754282596</v>
      </c>
      <c r="H430" s="37">
        <v>125.795322</v>
      </c>
      <c r="I430" s="29">
        <f t="shared" si="225"/>
        <v>1.6793648497124825E-3</v>
      </c>
      <c r="J430" s="29">
        <f t="shared" si="226"/>
        <v>2.8888540949731714E-3</v>
      </c>
      <c r="K430" s="29">
        <f t="shared" si="227"/>
        <v>4.6825767810459856E-3</v>
      </c>
      <c r="L430" s="29">
        <f t="shared" si="228"/>
        <v>1.9731919781558792E-3</v>
      </c>
      <c r="M430" s="29">
        <f t="shared" si="229"/>
        <v>1.2636805538765892E-3</v>
      </c>
      <c r="N430" s="29">
        <f t="shared" ref="N430:N437" si="239">(+G430-G429)/G429</f>
        <v>1.954178999772922E-3</v>
      </c>
      <c r="O430" s="29">
        <f t="shared" ref="O430:O437" si="240">(+H430-H429)/H429</f>
        <v>3.7477677758446328E-3</v>
      </c>
      <c r="P430" s="30">
        <f t="shared" ref="P430" si="241">AVERAGE(I419:I430)</f>
        <v>3.1280813915071874E-3</v>
      </c>
      <c r="Q430" s="30">
        <f t="shared" si="233"/>
        <v>2.210156988929882E-3</v>
      </c>
      <c r="R430" s="30">
        <f t="shared" si="234"/>
        <v>1.8851338930491221E-3</v>
      </c>
      <c r="S430" s="30">
        <f t="shared" si="235"/>
        <v>9.4520008704351204E-4</v>
      </c>
      <c r="T430" s="30">
        <f t="shared" si="236"/>
        <v>9.1674188704176252E-4</v>
      </c>
      <c r="U430" s="30">
        <f t="shared" ref="U430:U436" si="242">AVERAGE(N419:N430)</f>
        <v>1.9284108498818769E-3</v>
      </c>
      <c r="V430" s="30">
        <f t="shared" ref="V430:V436" si="243">AVERAGE(O419:O430)</f>
        <v>4.5892018822503607E-4</v>
      </c>
    </row>
    <row r="431" spans="1:23" x14ac:dyDescent="0.2">
      <c r="A431" s="18" t="s">
        <v>395</v>
      </c>
      <c r="B431" s="23">
        <v>1286.9746516381817</v>
      </c>
      <c r="C431" s="23">
        <v>595.29297876927012</v>
      </c>
      <c r="D431" s="23">
        <v>536.86934905728197</v>
      </c>
      <c r="E431" s="23">
        <v>386.40909473526153</v>
      </c>
      <c r="F431" s="23">
        <v>492.75881672117777</v>
      </c>
      <c r="G431" s="35">
        <v>394.50658911118836</v>
      </c>
      <c r="H431" s="37">
        <v>125.73770395</v>
      </c>
      <c r="I431" s="29">
        <f t="shared" si="225"/>
        <v>2.3379827921305549E-3</v>
      </c>
      <c r="J431" s="29">
        <f t="shared" si="226"/>
        <v>2.9573242974756308E-3</v>
      </c>
      <c r="K431" s="29">
        <f t="shared" si="227"/>
        <v>3.0064305542154566E-3</v>
      </c>
      <c r="L431" s="29">
        <f t="shared" si="228"/>
        <v>1.5107050257529469E-3</v>
      </c>
      <c r="M431" s="29">
        <f t="shared" si="229"/>
        <v>-1.7079145387014216E-3</v>
      </c>
      <c r="N431" s="29">
        <f t="shared" si="239"/>
        <v>2.1735283720191504E-3</v>
      </c>
      <c r="O431" s="29">
        <f t="shared" si="240"/>
        <v>-4.580301483707167E-4</v>
      </c>
      <c r="P431" s="30">
        <f>AVERAGE(I420:I431)</f>
        <v>3.0535259198830604E-3</v>
      </c>
      <c r="Q431" s="30">
        <f t="shared" si="233"/>
        <v>2.3578130432665434E-3</v>
      </c>
      <c r="R431" s="30">
        <f t="shared" si="234"/>
        <v>1.9860473522941044E-3</v>
      </c>
      <c r="S431" s="30">
        <f t="shared" si="235"/>
        <v>1.017974726100648E-3</v>
      </c>
      <c r="T431" s="30">
        <f t="shared" si="236"/>
        <v>6.6936671989395284E-4</v>
      </c>
      <c r="U431" s="30">
        <f t="shared" si="242"/>
        <v>1.8717768501473641E-3</v>
      </c>
      <c r="V431" s="30">
        <f t="shared" si="243"/>
        <v>2.0848536472201291E-4</v>
      </c>
    </row>
    <row r="432" spans="1:23" x14ac:dyDescent="0.2">
      <c r="A432" s="18" t="s">
        <v>396</v>
      </c>
      <c r="B432" s="23">
        <v>1293.4123684823026</v>
      </c>
      <c r="C432" s="23">
        <v>597.32548639042125</v>
      </c>
      <c r="D432" s="23">
        <v>538.95416233421315</v>
      </c>
      <c r="E432" s="23">
        <v>386.72747512590382</v>
      </c>
      <c r="F432" s="23">
        <v>493.08618251685743</v>
      </c>
      <c r="G432" s="35">
        <v>395.41311678644894</v>
      </c>
      <c r="H432" s="37">
        <v>125.80471158</v>
      </c>
      <c r="I432" s="29">
        <f t="shared" si="225"/>
        <v>5.0022095119948836E-3</v>
      </c>
      <c r="J432" s="29">
        <f t="shared" si="226"/>
        <v>3.4142979904671555E-3</v>
      </c>
      <c r="K432" s="29">
        <f t="shared" si="227"/>
        <v>3.8832786423587469E-3</v>
      </c>
      <c r="L432" s="29">
        <f t="shared" si="228"/>
        <v>8.2394642098271482E-4</v>
      </c>
      <c r="M432" s="29">
        <f t="shared" si="229"/>
        <v>6.6435299495595768E-4</v>
      </c>
      <c r="N432" s="29">
        <f t="shared" si="239"/>
        <v>2.2978771464957199E-3</v>
      </c>
      <c r="O432" s="29">
        <f t="shared" si="240"/>
        <v>5.3291596629322893E-4</v>
      </c>
      <c r="P432" s="30">
        <f>AVERAGE(I421:I432)</f>
        <v>3.0048547378151002E-3</v>
      </c>
      <c r="Q432" s="30">
        <f t="shared" si="233"/>
        <v>2.382466068942777E-3</v>
      </c>
      <c r="R432" s="30">
        <f t="shared" si="234"/>
        <v>2.1229047841596193E-3</v>
      </c>
      <c r="S432" s="30">
        <f t="shared" si="235"/>
        <v>9.5776129959004126E-4</v>
      </c>
      <c r="T432" s="30">
        <f t="shared" si="236"/>
        <v>4.6609892834755488E-4</v>
      </c>
      <c r="U432" s="30">
        <f t="shared" si="242"/>
        <v>1.8509876359476352E-3</v>
      </c>
      <c r="V432" s="30">
        <f t="shared" si="243"/>
        <v>3.8228218408275778E-4</v>
      </c>
    </row>
    <row r="433" spans="1:22" x14ac:dyDescent="0.2">
      <c r="A433" s="18" t="s">
        <v>397</v>
      </c>
      <c r="B433" s="23">
        <v>1293.5225707957582</v>
      </c>
      <c r="C433" s="23">
        <v>596.1442528495603</v>
      </c>
      <c r="D433" s="23">
        <v>539.13734633818558</v>
      </c>
      <c r="E433" s="23">
        <v>385.90595074759995</v>
      </c>
      <c r="F433" s="23">
        <v>490.75457858790281</v>
      </c>
      <c r="G433" s="35">
        <v>396.27799666770341</v>
      </c>
      <c r="H433" s="37">
        <v>127.70320932</v>
      </c>
      <c r="I433" s="29">
        <f t="shared" si="225"/>
        <v>8.5202767609926348E-5</v>
      </c>
      <c r="J433" s="29">
        <f t="shared" si="226"/>
        <v>-1.977537486302521E-3</v>
      </c>
      <c r="K433" s="29">
        <f t="shared" si="227"/>
        <v>3.3988791027989761E-4</v>
      </c>
      <c r="L433" s="29">
        <f t="shared" si="228"/>
        <v>-2.1242979388429021E-3</v>
      </c>
      <c r="M433" s="29">
        <f t="shared" si="229"/>
        <v>-4.728593117441309E-3</v>
      </c>
      <c r="N433" s="29">
        <f t="shared" si="239"/>
        <v>2.1872817176208227E-3</v>
      </c>
      <c r="O433" s="29">
        <f t="shared" si="240"/>
        <v>1.5090831783297159E-2</v>
      </c>
      <c r="P433" s="30">
        <f t="shared" ref="P433:P435" si="244">AVERAGE(I422:I433)</f>
        <v>2.4367602068608566E-3</v>
      </c>
      <c r="Q433" s="30">
        <f t="shared" si="233"/>
        <v>1.9172675135606229E-3</v>
      </c>
      <c r="R433" s="30">
        <f t="shared" si="234"/>
        <v>2.0857751746926525E-3</v>
      </c>
      <c r="S433" s="30">
        <f t="shared" si="235"/>
        <v>4.9987049978203653E-4</v>
      </c>
      <c r="T433" s="30">
        <f t="shared" si="236"/>
        <v>-5.9741185957099128E-5</v>
      </c>
      <c r="U433" s="30">
        <f t="shared" si="242"/>
        <v>1.8445945937983867E-3</v>
      </c>
      <c r="V433" s="30">
        <f t="shared" si="243"/>
        <v>1.163836040405592E-3</v>
      </c>
    </row>
    <row r="434" spans="1:22" x14ac:dyDescent="0.2">
      <c r="A434" s="18" t="s">
        <v>398</v>
      </c>
      <c r="B434" s="23">
        <v>1293.4092538287748</v>
      </c>
      <c r="C434" s="23">
        <v>596.9847649535692</v>
      </c>
      <c r="D434" s="23">
        <v>539.28036906206535</v>
      </c>
      <c r="E434" s="23">
        <v>385.93152084889448</v>
      </c>
      <c r="F434" s="23">
        <v>490.68651936189747</v>
      </c>
      <c r="G434" s="35">
        <v>397.03147133917844</v>
      </c>
      <c r="H434" s="37">
        <v>127.88873691000001</v>
      </c>
      <c r="I434" s="29">
        <f>(+B434-B433)/B433</f>
        <v>-8.7603393664508457E-5</v>
      </c>
      <c r="J434" s="29">
        <f t="shared" si="226"/>
        <v>1.4099139595681069E-3</v>
      </c>
      <c r="K434" s="29">
        <f t="shared" si="227"/>
        <v>2.6528068376486185E-4</v>
      </c>
      <c r="L434" s="29">
        <f t="shared" si="228"/>
        <v>6.6259930029577985E-5</v>
      </c>
      <c r="M434" s="29">
        <f t="shared" si="229"/>
        <v>-1.3868281412917119E-4</v>
      </c>
      <c r="N434" s="29">
        <f t="shared" si="239"/>
        <v>1.9013790263678314E-3</v>
      </c>
      <c r="O434" s="29">
        <f t="shared" si="240"/>
        <v>1.4528028777656614E-3</v>
      </c>
      <c r="P434" s="30">
        <f t="shared" si="244"/>
        <v>2.1375241635283727E-3</v>
      </c>
      <c r="Q434" s="30">
        <f t="shared" si="233"/>
        <v>1.7874294051143243E-3</v>
      </c>
      <c r="R434" s="30">
        <f t="shared" si="234"/>
        <v>1.8787988203728099E-3</v>
      </c>
      <c r="S434" s="30">
        <f t="shared" si="235"/>
        <v>3.4355307615083853E-4</v>
      </c>
      <c r="T434" s="30">
        <f t="shared" si="236"/>
        <v>-2.3664795453484785E-4</v>
      </c>
      <c r="U434" s="30">
        <f t="shared" si="242"/>
        <v>1.8199466284771829E-3</v>
      </c>
      <c r="V434" s="30">
        <f t="shared" si="243"/>
        <v>5.3474365151007913E-4</v>
      </c>
    </row>
    <row r="435" spans="1:22" x14ac:dyDescent="0.2">
      <c r="A435" s="18" t="s">
        <v>400</v>
      </c>
      <c r="B435" s="23">
        <v>1298.0077685540264</v>
      </c>
      <c r="C435" s="23">
        <v>598.18689544902929</v>
      </c>
      <c r="D435" s="23">
        <v>541.07718792226183</v>
      </c>
      <c r="E435" s="23">
        <v>385.63598512275337</v>
      </c>
      <c r="F435" s="23">
        <v>490.55067204725464</v>
      </c>
      <c r="G435" s="35">
        <v>397.80267106533279</v>
      </c>
      <c r="H435" s="37">
        <v>127.56781716</v>
      </c>
      <c r="I435" s="29">
        <f>(+B435-B434)/B434</f>
        <v>3.5553439189018872E-3</v>
      </c>
      <c r="J435" s="29">
        <f t="shared" si="226"/>
        <v>2.0136703079074265E-3</v>
      </c>
      <c r="K435" s="29">
        <f t="shared" si="227"/>
        <v>3.3318825666166364E-3</v>
      </c>
      <c r="L435" s="29">
        <f>(+E435-E434)/E434</f>
        <v>-7.6577244971089923E-4</v>
      </c>
      <c r="M435" s="29">
        <f t="shared" si="229"/>
        <v>-2.7685153205246117E-4</v>
      </c>
      <c r="N435" s="29">
        <f t="shared" si="239"/>
        <v>1.9424145989060022E-3</v>
      </c>
      <c r="O435" s="29">
        <f t="shared" si="240"/>
        <v>-2.5093667961225124E-3</v>
      </c>
      <c r="P435" s="30">
        <f t="shared" si="244"/>
        <v>2.1889580750214356E-3</v>
      </c>
      <c r="Q435" s="30">
        <f t="shared" si="233"/>
        <v>1.7135746525455435E-3</v>
      </c>
      <c r="R435" s="30">
        <f t="shared" si="234"/>
        <v>1.9674371541134055E-3</v>
      </c>
      <c r="S435" s="30">
        <f>AVERAGE(L424:L435)</f>
        <v>1.9942675531022989E-4</v>
      </c>
      <c r="T435" s="30">
        <f t="shared" si="236"/>
        <v>-3.4199385754304901E-4</v>
      </c>
      <c r="U435" s="30">
        <f t="shared" si="242"/>
        <v>1.8006461050300146E-3</v>
      </c>
      <c r="V435" s="30">
        <f t="shared" si="243"/>
        <v>1.592063046237515E-3</v>
      </c>
    </row>
    <row r="436" spans="1:22" x14ac:dyDescent="0.2">
      <c r="A436" s="18" t="s">
        <v>401</v>
      </c>
      <c r="B436" s="23">
        <v>1301.1971238221306</v>
      </c>
      <c r="C436" s="23">
        <v>598.42983833865162</v>
      </c>
      <c r="D436" s="23">
        <v>542.19049315796917</v>
      </c>
      <c r="E436" s="23">
        <v>385.50139858913775</v>
      </c>
      <c r="F436" s="23">
        <v>491.04761243199044</v>
      </c>
      <c r="G436" s="35">
        <v>398.66175829930023</v>
      </c>
      <c r="H436" s="37">
        <v>128.25601039</v>
      </c>
      <c r="I436" s="29">
        <f t="shared" ref="I436:I437" si="245">(+B436-B435)/B435</f>
        <v>2.457115700977014E-3</v>
      </c>
      <c r="J436" s="29">
        <f t="shared" si="226"/>
        <v>4.0613208258258803E-4</v>
      </c>
      <c r="K436" s="29">
        <f t="shared" si="227"/>
        <v>2.0575719334656106E-3</v>
      </c>
      <c r="L436" s="29">
        <f>(+E436-E435)/E435</f>
        <v>-3.4899889742596822E-4</v>
      </c>
      <c r="M436" s="29">
        <f t="shared" si="229"/>
        <v>1.0130255915497715E-3</v>
      </c>
      <c r="N436" s="29">
        <f t="shared" si="239"/>
        <v>2.15958136144931E-3</v>
      </c>
      <c r="O436" s="29">
        <f t="shared" si="240"/>
        <v>5.3947245106251212E-3</v>
      </c>
      <c r="P436" s="30">
        <f>AVERAGE(I425:I436)</f>
        <v>2.050223834041986E-3</v>
      </c>
      <c r="Q436" s="30">
        <f t="shared" si="233"/>
        <v>1.6003233856528506E-3</v>
      </c>
      <c r="R436" s="30">
        <f t="shared" si="234"/>
        <v>1.7586312938722281E-3</v>
      </c>
      <c r="S436" s="30">
        <f>AVERAGE(L425:L436)</f>
        <v>5.188827107831486E-5</v>
      </c>
      <c r="T436" s="30">
        <f t="shared" si="236"/>
        <v>-4.6746923154016457E-4</v>
      </c>
      <c r="U436" s="30">
        <f t="shared" si="242"/>
        <v>1.8032148145753801E-3</v>
      </c>
      <c r="V436" s="30">
        <f t="shared" si="243"/>
        <v>1.5895866652724678E-3</v>
      </c>
    </row>
    <row r="437" spans="1:22" x14ac:dyDescent="0.2">
      <c r="A437" s="18" t="s">
        <v>402</v>
      </c>
      <c r="B437" s="23">
        <v>1304.917579030614</v>
      </c>
      <c r="C437" s="23">
        <v>599.50447452247784</v>
      </c>
      <c r="D437" s="23">
        <v>543.95652172217513</v>
      </c>
      <c r="E437" s="23">
        <v>386.56872089459955</v>
      </c>
      <c r="F437" s="23">
        <v>492.557235392373</v>
      </c>
      <c r="G437" s="35">
        <v>399.31926783730256</v>
      </c>
      <c r="H437" s="37">
        <v>127.69717885</v>
      </c>
      <c r="I437" s="29">
        <f t="shared" si="245"/>
        <v>2.8592556349609226E-3</v>
      </c>
      <c r="J437" s="29">
        <f t="shared" si="226"/>
        <v>1.7957596947531845E-3</v>
      </c>
      <c r="K437" s="29">
        <f t="shared" si="227"/>
        <v>3.25721049426703E-3</v>
      </c>
      <c r="L437" s="29">
        <f>(+E437-E436)/E436</f>
        <v>2.7686600084150109E-3</v>
      </c>
      <c r="M437" s="29">
        <f t="shared" si="229"/>
        <v>3.0742903990631639E-3</v>
      </c>
      <c r="N437" s="29">
        <f t="shared" si="239"/>
        <v>1.6492917224046771E-3</v>
      </c>
      <c r="O437" s="29">
        <f t="shared" si="240"/>
        <v>-4.3571567390932302E-3</v>
      </c>
      <c r="P437" s="30">
        <f>AVERAGE(I426:I437)</f>
        <v>2.0841331657926224E-3</v>
      </c>
      <c r="Q437" s="30">
        <f t="shared" si="233"/>
        <v>1.559960244088615E-3</v>
      </c>
      <c r="R437" s="30">
        <f t="shared" ref="R437" si="246">AVERAGE(K426:K437)</f>
        <v>1.8250038134622856E-3</v>
      </c>
      <c r="S437" s="30">
        <f>AVERAGE(L426:L437)</f>
        <v>2.4987656688050782E-4</v>
      </c>
      <c r="T437" s="30">
        <f t="shared" ref="T437" si="247">AVERAGE(M426:M437)</f>
        <v>-1.8238653287609425E-4</v>
      </c>
      <c r="U437" s="30">
        <f t="shared" ref="U437" si="248">AVERAGE(N426:N437)</f>
        <v>1.7850349636379503E-3</v>
      </c>
      <c r="V437" s="30">
        <f t="shared" ref="V437" si="249">AVERAGE(O426:O437)</f>
        <v>1.6916032054633337E-3</v>
      </c>
    </row>
    <row r="438" spans="1:22" x14ac:dyDescent="0.2">
      <c r="A438" s="18" t="s">
        <v>403</v>
      </c>
      <c r="B438" s="23">
        <v>1312.0173707444355</v>
      </c>
      <c r="C438" s="23">
        <v>601.195196861716</v>
      </c>
      <c r="D438" s="23">
        <v>546.02325923139881</v>
      </c>
      <c r="E438" s="23">
        <v>387.40472494681291</v>
      </c>
      <c r="F438" s="23">
        <v>491.98407535402879</v>
      </c>
      <c r="G438" s="35">
        <v>399.86083223300113</v>
      </c>
      <c r="H438" s="37">
        <v>128.71433497000001</v>
      </c>
      <c r="I438" s="29">
        <f t="shared" ref="I438" si="250">(+B438-B437)/B437</f>
        <v>5.4407970494931889E-3</v>
      </c>
      <c r="J438" s="29">
        <f t="shared" ref="J438" si="251">(+C438-C437)/C437</f>
        <v>2.8201997000687471E-3</v>
      </c>
      <c r="K438" s="29">
        <f t="shared" ref="K438" si="252">(+D438-D437)/D437</f>
        <v>3.7994534980118648E-3</v>
      </c>
      <c r="L438" s="29">
        <f>(+E438-E437)/E437</f>
        <v>2.162627256231878E-3</v>
      </c>
      <c r="M438" s="29">
        <f t="shared" ref="M438" si="253">(+F438-F437)/F437</f>
        <v>-1.1636414961758328E-3</v>
      </c>
      <c r="N438" s="29">
        <f t="shared" ref="N438" si="254">(+G438-G437)/G437</f>
        <v>1.3562190440538052E-3</v>
      </c>
      <c r="O438" s="29">
        <f t="shared" ref="O438" si="255">(+H438-H437)/H437</f>
        <v>7.96537659766796E-3</v>
      </c>
      <c r="P438" s="30">
        <f>AVERAGE(I427:I438)</f>
        <v>2.474226958446814E-3</v>
      </c>
      <c r="Q438" s="30">
        <f t="shared" ref="Q438" si="256">AVERAGE(J427:J438)</f>
        <v>1.5588765989392409E-3</v>
      </c>
      <c r="R438" s="30">
        <f t="shared" ref="R438" si="257">AVERAGE(K427:K438)</f>
        <v>2.1611310555964256E-3</v>
      </c>
      <c r="S438" s="30">
        <f>AVERAGE(L427:L438)</f>
        <v>4.9340443462667582E-4</v>
      </c>
      <c r="T438" s="30">
        <f t="shared" ref="T438" si="258">AVERAGE(M427:M438)</f>
        <v>6.7453480671248768E-6</v>
      </c>
      <c r="U438" s="30">
        <f t="shared" ref="U438" si="259">AVERAGE(N427:N438)</f>
        <v>1.8065338573834439E-3</v>
      </c>
      <c r="V438" s="30">
        <f t="shared" ref="V438" si="260">AVERAGE(O427:O438)</f>
        <v>1.5482314204777082E-3</v>
      </c>
    </row>
    <row r="439" spans="1:22" x14ac:dyDescent="0.2">
      <c r="A439" s="18" t="s">
        <v>405</v>
      </c>
      <c r="B439" s="23">
        <v>1316.9775301356226</v>
      </c>
      <c r="C439" s="23">
        <v>603.18340803147862</v>
      </c>
      <c r="D439" s="23">
        <v>546.52952362104406</v>
      </c>
      <c r="E439" s="23">
        <v>387.96722617742347</v>
      </c>
      <c r="F439" s="23">
        <v>493.55248025859748</v>
      </c>
      <c r="G439" s="35">
        <v>400.80851075796744</v>
      </c>
      <c r="H439" s="37">
        <v>127.74292855</v>
      </c>
      <c r="I439" s="29">
        <f t="shared" ref="I439:I440" si="261">(+B439-B438)/B438</f>
        <v>3.780559237849633E-3</v>
      </c>
      <c r="J439" s="29">
        <f t="shared" ref="J439:J440" si="262">(+C439-C438)/C438</f>
        <v>3.307097561892099E-3</v>
      </c>
      <c r="K439" s="29">
        <f t="shared" ref="K439:K440" si="263">(+D439-D438)/D438</f>
        <v>9.2718465941888262E-4</v>
      </c>
      <c r="L439" s="29">
        <f t="shared" ref="L439:L440" si="264">(+E439-E438)/E438</f>
        <v>1.4519730772199302E-3</v>
      </c>
      <c r="M439" s="29">
        <f t="shared" ref="M439:M440" si="265">(+F439-F438)/F438</f>
        <v>3.1879180305583671E-3</v>
      </c>
      <c r="N439" s="29">
        <f t="shared" ref="N439:N440" si="266">(+G439-G438)/G438</f>
        <v>2.3700208887028201E-3</v>
      </c>
      <c r="O439" s="29">
        <f t="shared" ref="O439:O440" si="267">(+H439-H438)/H438</f>
        <v>-7.5469948256067813E-3</v>
      </c>
      <c r="P439" s="30">
        <f t="shared" ref="P439:P440" si="268">AVERAGE(I428:I439)</f>
        <v>2.596554809810228E-3</v>
      </c>
      <c r="Q439" s="30">
        <f t="shared" ref="Q439:Q440" si="269">AVERAGE(J428:J439)</f>
        <v>1.8429740959095772E-3</v>
      </c>
      <c r="R439" s="30">
        <f t="shared" ref="R439:R440" si="270">AVERAGE(K428:K439)</f>
        <v>2.3752554703623421E-3</v>
      </c>
      <c r="S439" s="30">
        <f t="shared" ref="S439:S440" si="271">AVERAGE(L428:L439)</f>
        <v>7.8995059228333109E-4</v>
      </c>
      <c r="T439" s="30">
        <f t="shared" ref="T439:T440" si="272">AVERAGE(M428:M439)</f>
        <v>2.2999150253585782E-4</v>
      </c>
      <c r="U439" s="30">
        <f t="shared" ref="U439:U440" si="273">AVERAGE(N428:N439)</f>
        <v>1.8840660012968624E-3</v>
      </c>
      <c r="V439" s="30">
        <f t="shared" ref="V439:V440" si="274">AVERAGE(O428:O439)</f>
        <v>8.2770169973854415E-4</v>
      </c>
    </row>
    <row r="440" spans="1:22" x14ac:dyDescent="0.2">
      <c r="A440" s="18" t="s">
        <v>406</v>
      </c>
      <c r="B440" s="23">
        <v>1318.3530306085052</v>
      </c>
      <c r="C440" s="23">
        <v>605.29564542441517</v>
      </c>
      <c r="D440" s="23">
        <v>548.01692305823519</v>
      </c>
      <c r="E440" s="23">
        <v>389.05920906583589</v>
      </c>
      <c r="F440" s="23">
        <v>495.10751176435559</v>
      </c>
      <c r="G440" s="35">
        <v>401.8705595052096</v>
      </c>
      <c r="H440" s="37">
        <v>127.67000426</v>
      </c>
      <c r="I440" s="29">
        <f t="shared" si="261"/>
        <v>1.0444373130199878E-3</v>
      </c>
      <c r="J440" s="29">
        <f t="shared" si="262"/>
        <v>3.5018161388589075E-3</v>
      </c>
      <c r="K440" s="29">
        <f t="shared" si="263"/>
        <v>2.7215353844680336E-3</v>
      </c>
      <c r="L440" s="29">
        <f t="shared" si="264"/>
        <v>2.8146266352741776E-3</v>
      </c>
      <c r="M440" s="29">
        <f t="shared" si="265"/>
        <v>3.1506913002308243E-3</v>
      </c>
      <c r="N440" s="29">
        <f t="shared" si="266"/>
        <v>2.6497659573987645E-3</v>
      </c>
      <c r="O440" s="29">
        <f t="shared" si="267"/>
        <v>-5.7086752924612758E-4</v>
      </c>
      <c r="P440" s="30">
        <f t="shared" si="268"/>
        <v>2.3967035534260962E-3</v>
      </c>
      <c r="Q440" s="30">
        <f t="shared" si="269"/>
        <v>1.957218651793555E-3</v>
      </c>
      <c r="R440" s="30">
        <f t="shared" si="270"/>
        <v>2.5121033800308778E-3</v>
      </c>
      <c r="S440" s="30">
        <f t="shared" si="271"/>
        <v>9.4239734243195506E-4</v>
      </c>
      <c r="T440" s="30">
        <f t="shared" si="272"/>
        <v>2.7492869472238077E-4</v>
      </c>
      <c r="U440" s="30">
        <f t="shared" si="273"/>
        <v>2.0120465086635171E-3</v>
      </c>
      <c r="V440" s="30">
        <f t="shared" si="274"/>
        <v>7.8262927380520232E-4</v>
      </c>
    </row>
    <row r="441" spans="1:22" x14ac:dyDescent="0.2">
      <c r="B441" s="38"/>
      <c r="C441" s="33"/>
      <c r="D441" s="33"/>
      <c r="E441" s="33"/>
      <c r="F441" s="33"/>
      <c r="J441" s="29"/>
      <c r="K441" s="29"/>
      <c r="R441" s="30"/>
      <c r="T441" s="30"/>
    </row>
    <row r="442" spans="1:22" ht="13.5" x14ac:dyDescent="0.25">
      <c r="A442" s="32" t="s">
        <v>387</v>
      </c>
    </row>
    <row r="443" spans="1:22" ht="13.5" x14ac:dyDescent="0.25">
      <c r="A443" s="7" t="s">
        <v>388</v>
      </c>
    </row>
    <row r="444" spans="1:22" ht="13.5" x14ac:dyDescent="0.25">
      <c r="A444" s="7" t="s">
        <v>389</v>
      </c>
    </row>
    <row r="445" spans="1:22" ht="13.5" x14ac:dyDescent="0.25">
      <c r="A445" s="7" t="s">
        <v>390</v>
      </c>
    </row>
    <row r="446" spans="1:22" ht="13.5" x14ac:dyDescent="0.25">
      <c r="A446" s="9" t="s">
        <v>391</v>
      </c>
    </row>
  </sheetData>
  <mergeCells count="5">
    <mergeCell ref="B5:F5"/>
    <mergeCell ref="G5:G6"/>
    <mergeCell ref="P5:U5"/>
    <mergeCell ref="I5:N5"/>
    <mergeCell ref="H5:H6"/>
  </mergeCells>
  <phoneticPr fontId="8" type="noConversion"/>
  <hyperlinks>
    <hyperlink ref="A446" r:id="rId1" xr:uid="{9EFFA2E4-EE04-476F-A32A-5EE5006018C0}"/>
    <hyperlink ref="B3" r:id="rId2" location="regional" xr:uid="{AFFC1968-4991-47C0-95D5-5FBB7E7E3BD0}"/>
  </hyperlinks>
  <printOptions horizontalCentered="1"/>
  <pageMargins left="0.5" right="0.5" top="0.5" bottom="0.5" header="0.5" footer="0.5"/>
  <pageSetup scale="36" fitToHeight="4" orientation="landscape" r:id="rId3"/>
  <headerFooter alignWithMargins="0"/>
  <rowBreaks count="2" manualBreakCount="2">
    <brk id="113" max="16383" man="1"/>
    <brk id="20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47530b71-9961-5b7c-9bdf-0bff58744437-638259138440000000</MigrationWizIdVersion>
    <lcf76f155ced4ddcb4097134ff3c332f0 xmlns="31e305d3-53e9-4243-b71d-f734a41c4d25" xsi:nil="true"/>
    <MigrationWizId xmlns="31e305d3-53e9-4243-b71d-f734a41c4d25">47530b71-9961-5b7c-9bdf-0bff58744437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20" ma:contentTypeDescription="Create a new document." ma:contentTypeScope="" ma:versionID="c3cbd30d274cf10fd4ad4088b9d06dc2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8646caa755728d5eabd2e45bdf301be3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2B8378-820E-4EF7-8116-A1CB3321B2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398D9-B8FA-4530-9124-7375349173D9}">
  <ds:schemaRefs>
    <ds:schemaRef ds:uri="http://schemas.microsoft.com/office/2006/metadata/properties"/>
    <ds:schemaRef ds:uri="http://schemas.microsoft.com/office/infopath/2007/PartnerControls"/>
    <ds:schemaRef ds:uri="168603ac-458a-4d79-9ec1-e1862ec1dfab"/>
    <ds:schemaRef ds:uri="31e305d3-53e9-4243-b71d-f734a41c4d25"/>
  </ds:schemaRefs>
</ds:datastoreItem>
</file>

<file path=customXml/itemProps3.xml><?xml version="1.0" encoding="utf-8"?>
<ds:datastoreItem xmlns:ds="http://schemas.openxmlformats.org/officeDocument/2006/customXml" ds:itemID="{11BFD736-B409-481D-9962-04F61AB46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</vt:lpstr>
      <vt:lpstr>Annual Index Graph</vt:lpstr>
      <vt:lpstr>Annual % Ch Graph</vt:lpstr>
      <vt:lpstr>Monthly % Ch Graph</vt:lpstr>
      <vt:lpstr>Monthly % Ch Smoothed Graph</vt:lpstr>
      <vt:lpstr>Data!Print_Titles</vt:lpstr>
    </vt:vector>
  </TitlesOfParts>
  <Manager/>
  <Company>Austin Chamber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Beverly Kerr</dc:creator>
  <cp:keywords/>
  <dc:description/>
  <cp:lastModifiedBy>Chris Ramser</cp:lastModifiedBy>
  <cp:revision/>
  <dcterms:created xsi:type="dcterms:W3CDTF">2005-06-01T15:18:57Z</dcterms:created>
  <dcterms:modified xsi:type="dcterms:W3CDTF">2026-10-06T21:34:25Z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1288200</vt:r8>
  </property>
</Properties>
</file>