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pportunityaustin.sharepoint.com/sites/EconomicDevelopment/Shared Documents/Research/Indicators/Economic Indicators/Spreadsheets for Web Site/"/>
    </mc:Choice>
  </mc:AlternateContent>
  <xr:revisionPtr revIDLastSave="1090" documentId="13_ncr:1_{8DF9A4AA-404C-4780-AFB9-271E88879F3A}" xr6:coauthVersionLast="47" xr6:coauthVersionMax="47" xr10:uidLastSave="{10B03112-0B3C-423C-B8E3-37FB359F8130}"/>
  <bookViews>
    <workbookView xWindow="-110" yWindow="-110" windowWidth="19420" windowHeight="11500" xr2:uid="{00000000-000D-0000-FFFF-FFFF00000000}"/>
  </bookViews>
  <sheets>
    <sheet name="Office" sheetId="4" r:id="rId1"/>
    <sheet name="Industrial" sheetId="5" r:id="rId2"/>
    <sheet name="Retail" sheetId="6" r:id="rId3"/>
    <sheet name="Vacancy Graph" sheetId="3" r:id="rId4"/>
    <sheet name="Deliveries Graph" sheetId="9" r:id="rId5"/>
    <sheet name="Under Construction" sheetId="11" r:id="rId6"/>
    <sheet name="Office Rent" sheetId="7" r:id="rId7"/>
    <sheet name="Industrial Rent" sheetId="8" r:id="rId8"/>
    <sheet name="Retail Rent" sheetId="10" r:id="rId9"/>
  </sheets>
  <definedNames>
    <definedName name="_xlnm.Print_Titles" localSheetId="1">Industrial!$1:$7</definedName>
    <definedName name="_xlnm.Print_Titles" localSheetId="0">Office!$1:$7</definedName>
    <definedName name="_xlnm.Print_Titles" localSheetId="2">Retail!$1:$7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6" l="1"/>
  <c r="K31" i="6"/>
  <c r="J31" i="6"/>
  <c r="H31" i="6"/>
  <c r="I31" i="6"/>
  <c r="G31" i="6"/>
  <c r="F31" i="6"/>
  <c r="E31" i="6"/>
  <c r="C31" i="6"/>
  <c r="D31" i="6"/>
  <c r="B31" i="6"/>
  <c r="L30" i="6"/>
  <c r="K30" i="6"/>
  <c r="J30" i="6"/>
  <c r="H30" i="6"/>
  <c r="I30" i="6"/>
  <c r="G30" i="6"/>
  <c r="C30" i="6"/>
  <c r="D30" i="6"/>
  <c r="E30" i="6"/>
  <c r="B30" i="6"/>
  <c r="L29" i="6"/>
  <c r="K29" i="6"/>
  <c r="J29" i="6"/>
  <c r="H29" i="6"/>
  <c r="I29" i="6"/>
  <c r="G29" i="6"/>
  <c r="C29" i="6"/>
  <c r="D29" i="6"/>
  <c r="E29" i="6"/>
  <c r="B29" i="6"/>
  <c r="K37" i="5"/>
  <c r="L37" i="5"/>
  <c r="J37" i="5"/>
  <c r="H37" i="5"/>
  <c r="I37" i="5"/>
  <c r="G37" i="5"/>
  <c r="F37" i="5"/>
  <c r="C37" i="5"/>
  <c r="D37" i="5"/>
  <c r="E37" i="5"/>
  <c r="B37" i="5"/>
  <c r="L36" i="5"/>
  <c r="K36" i="5"/>
  <c r="J36" i="5"/>
  <c r="I36" i="5"/>
  <c r="H36" i="5"/>
  <c r="G36" i="5"/>
  <c r="C36" i="5"/>
  <c r="D36" i="5"/>
  <c r="E36" i="5"/>
  <c r="B36" i="5"/>
  <c r="L35" i="5"/>
  <c r="K35" i="5"/>
  <c r="J35" i="5"/>
  <c r="I35" i="5"/>
  <c r="H35" i="5"/>
  <c r="G35" i="5"/>
  <c r="C35" i="5"/>
  <c r="D35" i="5"/>
  <c r="E35" i="5"/>
  <c r="B35" i="5"/>
  <c r="L37" i="4"/>
  <c r="K37" i="4"/>
  <c r="J37" i="4"/>
  <c r="I37" i="4"/>
  <c r="H37" i="4"/>
  <c r="G37" i="4"/>
  <c r="F37" i="4"/>
  <c r="C37" i="4"/>
  <c r="D37" i="4"/>
  <c r="E37" i="4"/>
  <c r="B37" i="4"/>
  <c r="L36" i="4"/>
  <c r="K36" i="4"/>
  <c r="J36" i="4"/>
  <c r="I36" i="4"/>
  <c r="H36" i="4"/>
  <c r="G36" i="4"/>
  <c r="C36" i="4"/>
  <c r="D36" i="4"/>
  <c r="E36" i="4"/>
  <c r="F36" i="4" s="1"/>
  <c r="B36" i="4"/>
  <c r="L35" i="4"/>
  <c r="K35" i="4"/>
  <c r="J35" i="4"/>
  <c r="I35" i="4"/>
  <c r="H35" i="4"/>
  <c r="G35" i="4"/>
  <c r="C35" i="4"/>
  <c r="D35" i="4"/>
  <c r="E35" i="4"/>
  <c r="F35" i="4" s="1"/>
  <c r="B35" i="4"/>
  <c r="F35" i="5" l="1"/>
  <c r="F36" i="5"/>
  <c r="F29" i="6"/>
  <c r="F30" i="6"/>
</calcChain>
</file>

<file path=xl/sharedStrings.xml><?xml version="1.0" encoding="utf-8"?>
<sst xmlns="http://schemas.openxmlformats.org/spreadsheetml/2006/main" count="407" uniqueCount="158">
  <si>
    <t>Office Market Indicators, Austin MSA</t>
  </si>
  <si>
    <t>Data includes existing and under construction buildings of all classes and sizes, and both multi-tenant and single-tenant buildings, including owner-occupied buildings. Annual &amp; YTD figures are as of end of the period except Net Absorption and Deliveries. All rental rates reported in the CoStar Office Report have been converted to a Full Service equivalent rental rate.</t>
  </si>
  <si>
    <t>RBA=Rentable building area.</t>
  </si>
  <si>
    <t>Source:</t>
  </si>
  <si>
    <t>CoStar Group</t>
  </si>
  <si>
    <t>OA update:</t>
  </si>
  <si>
    <t>Existing Inventory</t>
  </si>
  <si>
    <t>Vacancy</t>
  </si>
  <si>
    <t>Net absorption</t>
  </si>
  <si>
    <t>Deliveries</t>
  </si>
  <si>
    <t>Under Construction Inventory</t>
  </si>
  <si>
    <t>Quoted rates</t>
  </si>
  <si>
    <t>Bldg</t>
  </si>
  <si>
    <t>Total RBA</t>
  </si>
  <si>
    <t>Direct SF</t>
  </si>
  <si>
    <t>Total SF</t>
  </si>
  <si>
    <t>Vac %</t>
  </si>
  <si>
    <t>Buildings</t>
  </si>
  <si>
    <t>2025 YTD</t>
  </si>
  <si>
    <t>2000 Q1</t>
  </si>
  <si>
    <t>2000 Q2</t>
  </si>
  <si>
    <t>2000 Q3</t>
  </si>
  <si>
    <t>2000 Q4</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</si>
  <si>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</si>
  <si>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</si>
  <si>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</si>
  <si>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</si>
  <si>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</si>
  <si>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</si>
  <si>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</si>
  <si>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</si>
  <si>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</si>
  <si>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</si>
  <si>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</si>
  <si>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</si>
  <si>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</si>
  <si>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</si>
  <si>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</si>
  <si>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</si>
  <si>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</si>
  <si>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</si>
  <si>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</si>
  <si>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</si>
  <si>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</si>
  <si>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</si>
  <si>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</si>
  <si>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</si>
  <si>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</si>
  <si>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</si>
  <si>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</si>
  <si>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</si>
  <si>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</si>
  <si>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</si>
  <si>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</si>
  <si>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</si>
  <si>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</si>
  <si>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</si>
  <si>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</si>
  <si>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</si>
  <si>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</si>
  <si>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</si>
  <si>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</si>
  <si>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</si>
  <si>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</si>
  <si>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</si>
  <si>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</si>
  <si>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</si>
  <si>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</si>
  <si>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</si>
  <si>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</si>
  <si>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</si>
  <si>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</si>
  <si>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</si>
  <si>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</si>
  <si>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</si>
  <si>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</si>
  <si>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</si>
  <si>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</si>
  <si>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</si>
  <si>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</si>
  <si>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</si>
  <si>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</si>
  <si>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</si>
  <si>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</si>
  <si>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</si>
  <si>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</si>
  <si>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</si>
  <si>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</si>
  <si>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</si>
  <si>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</si>
  <si>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</si>
  <si>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</si>
  <si>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</si>
  <si>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</si>
  <si>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</si>
  <si>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</si>
  <si>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</si>
  <si>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</si>
  <si>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</si>
  <si>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</si>
  <si>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</si>
  <si>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</si>
  <si>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</si>
  <si>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</si>
  <si>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</si>
  <si>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</si>
  <si>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</si>
  <si>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</si>
  <si>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</si>
  <si>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</si>
  <si>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</si>
  <si>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</si>
  <si>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</si>
  <si>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</si>
  <si>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</si>
  <si>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</si>
  <si>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</si>
  <si>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</si>
  <si>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</si>
  <si>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</si>
  <si>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</si>
  <si>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Opportunity Austin</t>
  </si>
  <si>
    <t>200 W 6th St., Suite 1750</t>
  </si>
  <si>
    <t>Austin, TX 78701</t>
  </si>
  <si>
    <t>512.254.4522</t>
  </si>
  <si>
    <t>www.opportunityaustin.com</t>
  </si>
  <si>
    <t>Industrial Market Indicators, Austin MSA</t>
  </si>
  <si>
    <t>Data includes existing, under construction and under renovation buildings of all classes and sizes, and both multi-tenant and single-tenant buildings, including owner-occupied buildings. Annual &amp; YTD figures are as of end of the period except Net Absorption and Deliveries. The quoted rental rate is exclusive of the expense pass through associated with the rent.</t>
  </si>
  <si>
    <t>Retail Market Indicators, Austin MSA</t>
  </si>
  <si>
    <t>Data includes existing, under construction and under renovation buildings of all classes and sizes, and both multi-tenant and single-tenant buildings, including owner-occupied buildings. Annual &amp; YTD figures are as of end of the period except Net Absorption and Deliveries. All rental rates reported in the CoStar Retail Report are calculated using Triple Net (NNN) rental rates.</t>
  </si>
  <si>
    <t>2025 Q3</t>
  </si>
  <si>
    <t>2025 Q4</t>
  </si>
  <si>
    <t>2026 YTD</t>
  </si>
  <si>
    <t>2026 Q1</t>
  </si>
  <si>
    <t>2006</t>
  </si>
  <si>
    <t>2007</t>
  </si>
  <si>
    <t>2008</t>
  </si>
  <si>
    <t>2009</t>
  </si>
  <si>
    <t>2010</t>
  </si>
  <si>
    <t>2011</t>
  </si>
  <si>
    <t>2012</t>
  </si>
  <si>
    <t>2013</t>
  </si>
  <si>
    <t>2014</t>
  </si>
  <si>
    <t>2015</t>
  </si>
  <si>
    <t>2016</t>
  </si>
  <si>
    <t>2017</t>
  </si>
  <si>
    <t>2018</t>
  </si>
  <si>
    <t>2019</t>
  </si>
  <si>
    <t>2020</t>
  </si>
  <si>
    <t>2021</t>
  </si>
  <si>
    <t>2022</t>
  </si>
  <si>
    <t>2023</t>
  </si>
  <si>
    <t>2024</t>
  </si>
  <si>
    <t>2025</t>
  </si>
  <si>
    <t>2026 Q2</t>
  </si>
  <si>
    <t>2024 YTD</t>
  </si>
  <si>
    <t>Oct. 9, 2026</t>
  </si>
  <si>
    <t>2026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</si>
</sst>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3" formatCode="_(* #,##0.00_);_(* \(#,##0.00\);_(* &quot;-&quot;??_);_(@_)"/>
    <numFmt numFmtId="164" formatCode="_(* #,##0_);_(* \(#,##0\);_(* &quot;-&quot;??_);_(@_)"/>
    <numFmt numFmtId="165" formatCode="0.0%"/>
    <numFmt numFmtId="166" formatCode="#,##0.0%_);[Red]\(#,##0.0%\)"/>
    <numFmt numFmtId="167" formatCode="\$#,##0.00_);[Red]\(\$#,##0.00\)"/>
    <numFmt numFmtId="168" formatCode="##,###,###,##0_);[Red]\(##,###,###,##0\)"/>
    <numFmt numFmtId="169" formatCode="#,##0.0%_);[Red]\-#,##0.0%"/>
    <numFmt numFmtId="170" formatCode="\$##,###,###,##0.00_);[Red]\(\$##,###,###,##0.00\)"/>
  </numFmts>
  <fonts count="15" x14ac:knownFonts="1">
    <font>
      <sz val="10"/>
      <name val="Verdana"/>
    </font>
    <font>
      <sz val="10"/>
      <name val="Verdana"/>
      <family val="2"/>
    </font>
    <font>
      <sz val="10"/>
      <name val="Arial"/>
      <family val="2"/>
    </font>
    <font>
      <sz val="11"/>
      <color theme="1"/>
      <name val="Barlow"/>
      <family val="2"/>
      <scheme val="minor"/>
    </font>
    <font>
      <sz val="8"/>
      <name val="Arial"/>
      <family val="2"/>
    </font>
    <font>
      <sz val="8"/>
      <color theme="1"/>
      <name val="Arial"/>
      <family val="2"/>
    </font>
    <font>
      <b/>
      <sz val="8"/>
      <name val="Arial"/>
      <family val="2"/>
    </font>
    <font>
      <u/>
      <sz val="10"/>
      <color theme="10"/>
      <name val="Verdana"/>
      <family val="2"/>
    </font>
    <font>
      <sz val="8"/>
      <color theme="1"/>
      <name val="Aptos"/>
      <family val="2"/>
    </font>
    <font>
      <sz val="10"/>
      <name val="Aptos"/>
      <family val="2"/>
    </font>
    <font>
      <sz val="8"/>
      <name val="Aptos"/>
      <family val="2"/>
    </font>
    <font>
      <b/>
      <sz val="12"/>
      <name val="Barlow"/>
      <scheme val="minor"/>
    </font>
    <font>
      <sz val="10"/>
      <name val="Barlow"/>
      <scheme val="minor"/>
    </font>
    <font>
      <sz val="8"/>
      <name val="Barlow"/>
      <scheme val="minor"/>
    </font>
    <font>
      <u/>
      <sz val="8"/>
      <color indexed="12"/>
      <name val="Barlow"/>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3" fillId="0" borderId="0"/>
    <xf numFmtId="9" fontId="1"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2" fillId="0" borderId="0" xfId="0" applyFont="1"/>
    <xf numFmtId="164" fontId="5" fillId="0" borderId="0" xfId="1" applyNumberFormat="1" applyFont="1" applyAlignment="1">
      <alignment horizontal="center"/>
    </xf>
    <xf numFmtId="165" fontId="4" fillId="0" borderId="0" xfId="3" applyNumberFormat="1" applyFont="1" applyFill="1" applyBorder="1" applyAlignment="1">
      <alignment horizontal="right" wrapText="1"/>
    </xf>
    <xf numFmtId="8" fontId="4" fillId="0" borderId="0" xfId="0" applyNumberFormat="1" applyFont="1" applyAlignment="1">
      <alignment horizontal="right"/>
    </xf>
    <xf numFmtId="0" fontId="6" fillId="0" borderId="0" xfId="0" applyFont="1" applyAlignment="1">
      <alignment horizontal="center" vertical="center" wrapText="1"/>
    </xf>
    <xf numFmtId="3" fontId="6" fillId="0" borderId="0" xfId="1" applyNumberFormat="1" applyFont="1" applyFill="1" applyBorder="1" applyAlignment="1">
      <alignment horizontal="center" vertical="center" wrapText="1"/>
    </xf>
    <xf numFmtId="166" fontId="5" fillId="0" borderId="0" xfId="0" applyNumberFormat="1" applyFont="1" applyAlignment="1">
      <alignment horizontal="right"/>
    </xf>
    <xf numFmtId="167" fontId="5" fillId="0" borderId="0" xfId="0" applyNumberFormat="1" applyFont="1" applyAlignment="1">
      <alignment horizontal="right"/>
    </xf>
    <xf numFmtId="0" fontId="4" fillId="0" borderId="0" xfId="0" applyFont="1" applyAlignment="1">
      <alignment wrapText="1"/>
    </xf>
    <xf numFmtId="168" fontId="6" fillId="0" borderId="0" xfId="0" applyNumberFormat="1" applyFont="1" applyAlignment="1">
      <alignment horizontal="center" vertical="center" wrapText="1"/>
    </xf>
    <xf numFmtId="168" fontId="2" fillId="0" borderId="0" xfId="0" applyNumberFormat="1" applyFont="1"/>
    <xf numFmtId="168" fontId="8" fillId="0" borderId="0" xfId="0" applyNumberFormat="1" applyFont="1" applyAlignment="1">
      <alignment horizontal="right"/>
    </xf>
    <xf numFmtId="169" fontId="8" fillId="0" borderId="0" xfId="0" applyNumberFormat="1" applyFont="1" applyAlignment="1">
      <alignment horizontal="right"/>
    </xf>
    <xf numFmtId="170" fontId="8" fillId="0" borderId="0" xfId="0" applyNumberFormat="1" applyFont="1" applyAlignment="1">
      <alignment horizontal="right"/>
    </xf>
    <xf numFmtId="3" fontId="8" fillId="0" borderId="0" xfId="0" applyNumberFormat="1" applyFont="1" applyAlignment="1">
      <alignment horizontal="right"/>
    </xf>
    <xf numFmtId="164" fontId="8" fillId="0" borderId="0" xfId="1" applyNumberFormat="1" applyFont="1" applyAlignment="1">
      <alignment horizontal="center"/>
    </xf>
    <xf numFmtId="166" fontId="8" fillId="0" borderId="0" xfId="0" applyNumberFormat="1" applyFont="1" applyAlignment="1">
      <alignment horizontal="right"/>
    </xf>
    <xf numFmtId="167" fontId="8" fillId="0" borderId="0" xfId="0" applyNumberFormat="1" applyFont="1" applyAlignment="1">
      <alignment horizontal="right"/>
    </xf>
    <xf numFmtId="0" fontId="9" fillId="0" borderId="0" xfId="0" applyFont="1"/>
    <xf numFmtId="0" fontId="10" fillId="0" borderId="0" xfId="0" applyFont="1" applyAlignment="1">
      <alignment horizontal="center" vertical="center" wrapText="1"/>
    </xf>
    <xf numFmtId="0" fontId="11" fillId="0" borderId="0" xfId="0" applyFont="1"/>
    <xf numFmtId="0" fontId="12" fillId="0" borderId="0" xfId="0" applyFont="1"/>
    <xf numFmtId="0" fontId="13" fillId="0" borderId="0" xfId="0" applyFont="1"/>
    <xf numFmtId="0" fontId="13" fillId="0" borderId="0" xfId="0" applyFont="1" applyAlignment="1">
      <alignment horizontal="right"/>
    </xf>
    <xf numFmtId="15" fontId="13" fillId="0" borderId="0" xfId="0" quotePrefix="1" applyNumberFormat="1" applyFont="1"/>
    <xf numFmtId="0" fontId="13" fillId="0" borderId="1" xfId="0" applyFont="1" applyBorder="1" applyAlignment="1">
      <alignment horizontal="center" vertical="center"/>
    </xf>
    <xf numFmtId="0" fontId="14" fillId="0" borderId="0" xfId="4" applyFont="1" applyAlignment="1" applyProtection="1"/>
    <xf numFmtId="0" fontId="10" fillId="0" borderId="0" xfId="0" applyFont="1" applyAlignment="1">
      <alignment wrapText="1"/>
    </xf>
    <xf numFmtId="0" fontId="10" fillId="0" borderId="0" xfId="0" applyFont="1" applyAlignment="1">
      <alignment horizontal="center" wrapText="1"/>
    </xf>
    <xf numFmtId="165" fontId="2" fillId="0" borderId="0" xfId="0" applyNumberFormat="1" applyFont="1"/>
    <xf numFmtId="168" fontId="0" fillId="0" borderId="0" xfId="0" applyNumberFormat="1"/>
    <xf numFmtId="0" fontId="13" fillId="0" borderId="0" xfId="0" applyFont="1" applyAlignment="1">
      <alignment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cellXfs>
  <cellStyles count="5">
    <cellStyle name="Comma" xfId="1" builtinId="3"/>
    <cellStyle name="Hyperlink" xfId="4" builtinId="8"/>
    <cellStyle name="Normal" xfId="0" builtinId="0"/>
    <cellStyle name="Normal 2" xfId="2" xr:uid="{00000000-0005-0000-0000-00000200000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chartsheet" Target="chartsheets/sheet4.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styles" Target="styles.xml"/><Relationship Id="rId5" Type="http://schemas.openxmlformats.org/officeDocument/2006/relationships/chartsheet" Target="chartsheets/sheet2.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chartsheet" Target="chartsheets/sheet1.xml"/><Relationship Id="rId9" Type="http://schemas.openxmlformats.org/officeDocument/2006/relationships/chartsheet" Target="chartsheets/sheet6.xml"/><Relationship Id="rId14" Type="http://schemas.openxmlformats.org/officeDocument/2006/relationships/customXml" Target="../customXml/item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Vacancy</a:t>
            </a:r>
          </a:p>
        </c:rich>
      </c:tx>
      <c:overlay val="0"/>
    </c:title>
    <c:autoTitleDeleted val="0"/>
    <c:plotArea>
      <c:layout/>
      <c:lineChart>
        <c:grouping val="standard"/>
        <c:varyColors val="0"/>
        <c:ser>
          <c:idx val="0"/>
          <c:order val="0"/>
          <c:tx>
            <c:v>Office</c:v>
          </c:tx>
          <c:spPr>
            <a:ln w="50800">
              <a:solidFill>
                <a:schemeClr val="accent5">
                  <a:lumMod val="75000"/>
                </a:schemeClr>
              </a:solidFill>
            </a:ln>
          </c:spPr>
          <c:marker>
            <c:symbol val="none"/>
          </c:marker>
          <c:cat>
            <c:numRef>
              <c:f>Office!$A$9:$A$33</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Office!$F$9:$F$33</c:f>
              <c:numCache>
                <c:formatCode>#,##0.0%_);[Red]\-#,##0.0%</c:formatCode>
                <c:ptCount val="25"/>
                <c:pt idx="0">
                  <c:v>0.11</c:v>
                </c:pt>
                <c:pt idx="1">
                  <c:v>0.14899999999999999</c:v>
                </c:pt>
                <c:pt idx="2">
                  <c:v>0.152</c:v>
                </c:pt>
                <c:pt idx="3">
                  <c:v>0.13500000000000001</c:v>
                </c:pt>
                <c:pt idx="4">
                  <c:v>0.124</c:v>
                </c:pt>
                <c:pt idx="5">
                  <c:v>9.5000000000000001E-2</c:v>
                </c:pt>
                <c:pt idx="6">
                  <c:v>0.111</c:v>
                </c:pt>
                <c:pt idx="7">
                  <c:v>0.123</c:v>
                </c:pt>
                <c:pt idx="8">
                  <c:v>0.13600000000000001</c:v>
                </c:pt>
                <c:pt idx="9">
                  <c:v>0.128</c:v>
                </c:pt>
                <c:pt idx="10">
                  <c:v>0.114</c:v>
                </c:pt>
                <c:pt idx="11">
                  <c:v>9.8000000000000004E-2</c:v>
                </c:pt>
                <c:pt idx="12">
                  <c:v>8.8999999999999996E-2</c:v>
                </c:pt>
                <c:pt idx="13">
                  <c:v>8.5999999999999993E-2</c:v>
                </c:pt>
                <c:pt idx="14">
                  <c:v>7.9000000000000001E-2</c:v>
                </c:pt>
                <c:pt idx="15">
                  <c:v>7.4999999999999997E-2</c:v>
                </c:pt>
                <c:pt idx="16">
                  <c:v>7.1999999999999995E-2</c:v>
                </c:pt>
                <c:pt idx="17">
                  <c:v>7.6999999999999999E-2</c:v>
                </c:pt>
                <c:pt idx="18">
                  <c:v>8.2000000000000003E-2</c:v>
                </c:pt>
                <c:pt idx="19">
                  <c:v>0.113</c:v>
                </c:pt>
                <c:pt idx="20">
                  <c:v>0.121</c:v>
                </c:pt>
                <c:pt idx="21">
                  <c:v>0.13100000000000001</c:v>
                </c:pt>
                <c:pt idx="22">
                  <c:v>0.153</c:v>
                </c:pt>
                <c:pt idx="23">
                  <c:v>0.159</c:v>
                </c:pt>
                <c:pt idx="24">
                  <c:v>0.16500000000000001</c:v>
                </c:pt>
              </c:numCache>
            </c:numRef>
          </c:val>
          <c:smooth val="0"/>
          <c:extLst>
            <c:ext xmlns:c16="http://schemas.microsoft.com/office/drawing/2014/chart" uri="{C3380CC4-5D6E-409C-BE32-E72D297353CC}">
              <c16:uniqueId val="{00000000-DF86-48FA-AC14-A4B9F10828E5}"/>
            </c:ext>
          </c:extLst>
        </c:ser>
        <c:ser>
          <c:idx val="1"/>
          <c:order val="1"/>
          <c:tx>
            <c:v>Industrial</c:v>
          </c:tx>
          <c:spPr>
            <a:ln w="50800">
              <a:solidFill>
                <a:schemeClr val="accent3"/>
              </a:solidFill>
            </a:ln>
          </c:spPr>
          <c:marker>
            <c:symbol val="none"/>
          </c:marker>
          <c:cat>
            <c:numRef>
              <c:f>Office!$A$9:$A$33</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Industrial!$F$9:$F$33</c:f>
              <c:numCache>
                <c:formatCode>#,##0.0%_);[Red]\-#,##0.0%</c:formatCode>
                <c:ptCount val="25"/>
                <c:pt idx="0">
                  <c:v>9.8000000000000004E-2</c:v>
                </c:pt>
                <c:pt idx="1">
                  <c:v>0.123</c:v>
                </c:pt>
                <c:pt idx="2">
                  <c:v>0.13500000000000001</c:v>
                </c:pt>
                <c:pt idx="3">
                  <c:v>0.122</c:v>
                </c:pt>
                <c:pt idx="4">
                  <c:v>0.111</c:v>
                </c:pt>
                <c:pt idx="5">
                  <c:v>0.09</c:v>
                </c:pt>
                <c:pt idx="6">
                  <c:v>9.2999999999999999E-2</c:v>
                </c:pt>
                <c:pt idx="7">
                  <c:v>9.7000000000000003E-2</c:v>
                </c:pt>
                <c:pt idx="8">
                  <c:v>0.11799999999999999</c:v>
                </c:pt>
                <c:pt idx="9">
                  <c:v>0.111</c:v>
                </c:pt>
                <c:pt idx="10">
                  <c:v>9.9000000000000005E-2</c:v>
                </c:pt>
                <c:pt idx="11">
                  <c:v>8.2000000000000003E-2</c:v>
                </c:pt>
                <c:pt idx="12">
                  <c:v>0.06</c:v>
                </c:pt>
                <c:pt idx="13">
                  <c:v>6.3E-2</c:v>
                </c:pt>
                <c:pt idx="14">
                  <c:v>4.3999999999999997E-2</c:v>
                </c:pt>
                <c:pt idx="15">
                  <c:v>4.2000000000000003E-2</c:v>
                </c:pt>
                <c:pt idx="16">
                  <c:v>6.2E-2</c:v>
                </c:pt>
                <c:pt idx="17">
                  <c:v>6.5000000000000002E-2</c:v>
                </c:pt>
                <c:pt idx="18">
                  <c:v>7.1999999999999995E-2</c:v>
                </c:pt>
                <c:pt idx="19">
                  <c:v>6.8000000000000005E-2</c:v>
                </c:pt>
                <c:pt idx="20">
                  <c:v>3.6999999999999998E-2</c:v>
                </c:pt>
                <c:pt idx="21">
                  <c:v>4.2000000000000003E-2</c:v>
                </c:pt>
                <c:pt idx="22">
                  <c:v>0.09</c:v>
                </c:pt>
                <c:pt idx="23">
                  <c:v>0.108</c:v>
                </c:pt>
                <c:pt idx="24">
                  <c:v>0.13700000000000001</c:v>
                </c:pt>
              </c:numCache>
            </c:numRef>
          </c:val>
          <c:smooth val="0"/>
          <c:extLst>
            <c:ext xmlns:c16="http://schemas.microsoft.com/office/drawing/2014/chart" uri="{C3380CC4-5D6E-409C-BE32-E72D297353CC}">
              <c16:uniqueId val="{00000001-DF86-48FA-AC14-A4B9F10828E5}"/>
            </c:ext>
          </c:extLst>
        </c:ser>
        <c:dLbls>
          <c:showLegendKey val="0"/>
          <c:showVal val="0"/>
          <c:showCatName val="0"/>
          <c:showSerName val="0"/>
          <c:showPercent val="0"/>
          <c:showBubbleSize val="0"/>
        </c:dLbls>
        <c:smooth val="0"/>
        <c:axId val="571025135"/>
        <c:axId val="1"/>
      </c:lineChart>
      <c:catAx>
        <c:axId val="571025135"/>
        <c:scaling>
          <c:orientation val="minMax"/>
        </c:scaling>
        <c:delete val="0"/>
        <c:axPos val="b"/>
        <c:numFmt formatCode="General" sourceLinked="1"/>
        <c:majorTickMark val="out"/>
        <c:minorTickMark val="none"/>
        <c:tickLblPos val="nextTo"/>
        <c:txPr>
          <a:bodyPr rot="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a:pPr>
                <a:r>
                  <a:rPr lang="en-US"/>
                  <a:t>Vacancy Rate</a:t>
                </a:r>
              </a:p>
            </c:rich>
          </c:tx>
          <c:overlay val="0"/>
        </c:title>
        <c:numFmt formatCode="0%" sourceLinked="0"/>
        <c:majorTickMark val="out"/>
        <c:minorTickMark val="none"/>
        <c:tickLblPos val="nextTo"/>
        <c:txPr>
          <a:bodyPr rot="0" vert="horz"/>
          <a:lstStyle/>
          <a:p>
            <a:pPr>
              <a:defRPr/>
            </a:pPr>
            <a:endParaRPr lang="en-US"/>
          </a:p>
        </c:txPr>
        <c:crossAx val="571025135"/>
        <c:crosses val="autoZero"/>
        <c:crossBetween val="between"/>
      </c:valAx>
    </c:plotArea>
    <c:legend>
      <c:legendPos val="t"/>
      <c:overlay val="0"/>
    </c:legend>
    <c:plotVisOnly val="1"/>
    <c:dispBlanksAs val="gap"/>
    <c:showDLblsOverMax val="0"/>
  </c:chart>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Deliveries</a:t>
            </a:r>
          </a:p>
        </c:rich>
      </c:tx>
      <c:overlay val="0"/>
      <c:spPr>
        <a:noFill/>
        <a:ln w="25400">
          <a:noFill/>
        </a:ln>
      </c:spPr>
    </c:title>
    <c:autoTitleDeleted val="0"/>
    <c:plotArea>
      <c:layout/>
      <c:barChart>
        <c:barDir val="col"/>
        <c:grouping val="clustered"/>
        <c:varyColors val="0"/>
        <c:ser>
          <c:idx val="0"/>
          <c:order val="0"/>
          <c:tx>
            <c:v>Office</c:v>
          </c:tx>
          <c:spPr>
            <a:ln w="25400" cap="rnd">
              <a:solidFill>
                <a:schemeClr val="bg1"/>
              </a:solidFill>
              <a:round/>
            </a:ln>
            <a:effectLst/>
          </c:spPr>
          <c:invertIfNegative val="0"/>
          <c:cat>
            <c:numRef>
              <c:f>Office!$A$16:$A$33</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Office!$I$16:$I$33</c:f>
              <c:numCache>
                <c:formatCode>##,###,###,##0_);[Red]\(##,###,###,##0\)</c:formatCode>
                <c:ptCount val="18"/>
                <c:pt idx="0">
                  <c:v>3568848</c:v>
                </c:pt>
                <c:pt idx="1">
                  <c:v>2238394</c:v>
                </c:pt>
                <c:pt idx="2">
                  <c:v>643746</c:v>
                </c:pt>
                <c:pt idx="3">
                  <c:v>412130</c:v>
                </c:pt>
                <c:pt idx="4">
                  <c:v>744603</c:v>
                </c:pt>
                <c:pt idx="5">
                  <c:v>678298</c:v>
                </c:pt>
                <c:pt idx="6">
                  <c:v>1940639</c:v>
                </c:pt>
                <c:pt idx="7">
                  <c:v>4436080</c:v>
                </c:pt>
                <c:pt idx="8">
                  <c:v>2166980</c:v>
                </c:pt>
                <c:pt idx="9">
                  <c:v>2537014</c:v>
                </c:pt>
                <c:pt idx="10">
                  <c:v>4040074</c:v>
                </c:pt>
                <c:pt idx="11">
                  <c:v>2729240</c:v>
                </c:pt>
                <c:pt idx="12">
                  <c:v>5813720</c:v>
                </c:pt>
                <c:pt idx="13">
                  <c:v>2913471</c:v>
                </c:pt>
                <c:pt idx="14">
                  <c:v>5248011</c:v>
                </c:pt>
                <c:pt idx="15">
                  <c:v>2629129</c:v>
                </c:pt>
                <c:pt idx="16">
                  <c:v>2228610</c:v>
                </c:pt>
                <c:pt idx="17">
                  <c:v>2552547</c:v>
                </c:pt>
              </c:numCache>
            </c:numRef>
          </c:val>
          <c:extLst>
            <c:ext xmlns:c16="http://schemas.microsoft.com/office/drawing/2014/chart" uri="{C3380CC4-5D6E-409C-BE32-E72D297353CC}">
              <c16:uniqueId val="{00000000-EF1D-40DB-AC31-4CBC94D5D69B}"/>
            </c:ext>
          </c:extLst>
        </c:ser>
        <c:ser>
          <c:idx val="1"/>
          <c:order val="1"/>
          <c:tx>
            <c:v>Industrial</c:v>
          </c:tx>
          <c:spPr>
            <a:solidFill>
              <a:schemeClr val="accent3"/>
            </a:solidFill>
            <a:ln w="25400" cap="rnd">
              <a:solidFill>
                <a:schemeClr val="bg1"/>
              </a:solidFill>
              <a:round/>
            </a:ln>
            <a:effectLst/>
          </c:spPr>
          <c:invertIfNegative val="0"/>
          <c:cat>
            <c:numRef>
              <c:f>Office!$A$16:$A$33</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f>Industrial!$I$16:$I$33</c:f>
              <c:numCache>
                <c:formatCode>##,###,###,##0_);[Red]\(##,###,###,##0\)</c:formatCode>
                <c:ptCount val="18"/>
                <c:pt idx="0">
                  <c:v>2631694</c:v>
                </c:pt>
                <c:pt idx="1">
                  <c:v>1330410</c:v>
                </c:pt>
                <c:pt idx="2">
                  <c:v>450987</c:v>
                </c:pt>
                <c:pt idx="3">
                  <c:v>732434</c:v>
                </c:pt>
                <c:pt idx="4">
                  <c:v>310693</c:v>
                </c:pt>
                <c:pt idx="5">
                  <c:v>600577</c:v>
                </c:pt>
                <c:pt idx="6">
                  <c:v>1427585</c:v>
                </c:pt>
                <c:pt idx="7">
                  <c:v>2135996</c:v>
                </c:pt>
                <c:pt idx="8">
                  <c:v>2801316</c:v>
                </c:pt>
                <c:pt idx="9">
                  <c:v>3923153</c:v>
                </c:pt>
                <c:pt idx="10">
                  <c:v>3310424</c:v>
                </c:pt>
                <c:pt idx="11">
                  <c:v>3361630</c:v>
                </c:pt>
                <c:pt idx="12">
                  <c:v>3010957</c:v>
                </c:pt>
                <c:pt idx="13">
                  <c:v>7309301</c:v>
                </c:pt>
                <c:pt idx="14">
                  <c:v>18619010</c:v>
                </c:pt>
                <c:pt idx="15">
                  <c:v>12593816</c:v>
                </c:pt>
                <c:pt idx="16">
                  <c:v>11012528</c:v>
                </c:pt>
                <c:pt idx="17">
                  <c:v>9884327</c:v>
                </c:pt>
              </c:numCache>
            </c:numRef>
          </c:val>
          <c:extLst>
            <c:ext xmlns:c16="http://schemas.microsoft.com/office/drawing/2014/chart" uri="{C3380CC4-5D6E-409C-BE32-E72D297353CC}">
              <c16:uniqueId val="{00000001-EF1D-40DB-AC31-4CBC94D5D69B}"/>
            </c:ext>
          </c:extLst>
        </c:ser>
        <c:dLbls>
          <c:showLegendKey val="0"/>
          <c:showVal val="0"/>
          <c:showCatName val="0"/>
          <c:showSerName val="0"/>
          <c:showPercent val="0"/>
          <c:showBubbleSize val="0"/>
        </c:dLbls>
        <c:gapWidth val="150"/>
        <c:axId val="571022735"/>
        <c:axId val="1"/>
      </c:barChart>
      <c:catAx>
        <c:axId val="57102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
        <c:crosses val="autoZero"/>
        <c:auto val="1"/>
        <c:lblAlgn val="ctr"/>
        <c:lblOffset val="100"/>
        <c:noMultiLvlLbl val="0"/>
      </c:catAx>
      <c:valAx>
        <c:axId val="1"/>
        <c:scaling>
          <c:orientation val="minMax"/>
          <c:max val="14000000"/>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en-US"/>
                  <a:t>Square feet</a:t>
                </a:r>
              </a:p>
            </c:rich>
          </c:tx>
          <c:overlay val="0"/>
          <c:spPr>
            <a:noFill/>
            <a:ln w="25400">
              <a:noFill/>
            </a:ln>
          </c:spPr>
        </c:title>
        <c:numFmt formatCode="##,###,###,##0_);[Red]\(##,###,###,##0\)" sourceLinked="1"/>
        <c:majorTickMark val="none"/>
        <c:minorTickMark val="none"/>
        <c:tickLblPos val="nextTo"/>
        <c:spPr>
          <a:ln w="9525">
            <a:noFill/>
          </a:ln>
        </c:spPr>
        <c:txPr>
          <a:bodyPr rot="-60000000" vert="horz"/>
          <a:lstStyle/>
          <a:p>
            <a:pPr>
              <a:defRPr/>
            </a:pPr>
            <a:endParaRPr lang="en-US"/>
          </a:p>
        </c:txPr>
        <c:crossAx val="571022735"/>
        <c:crosses val="autoZero"/>
        <c:crossBetween val="between"/>
        <c:majorUnit val="1000000"/>
      </c:valAx>
      <c:spPr>
        <a:noFill/>
        <a:ln w="25400">
          <a:noFill/>
        </a:ln>
      </c:spPr>
    </c:plotArea>
    <c:legend>
      <c:legendPos val="t"/>
      <c:overlay val="0"/>
      <c:spPr>
        <a:noFill/>
        <a:ln w="25400">
          <a:noFill/>
        </a:ln>
      </c:spPr>
      <c:txPr>
        <a:bodyPr rot="0" vert="horz"/>
        <a:lstStyle/>
        <a:p>
          <a:pPr>
            <a:defRPr sz="1600"/>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Arial" panose="020B0604020202020204" pitchFamily="34" charset="0"/>
          <a:cs typeface="Arial" panose="020B0604020202020204" pitchFamily="34" charset="0"/>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Square Feet of Commerical Space Under Construction, Austin MSA</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v>Industrial</c:v>
          </c:tx>
          <c:spPr>
            <a:solidFill>
              <a:schemeClr val="accent3"/>
            </a:solidFill>
            <a:ln>
              <a:noFill/>
            </a:ln>
            <a:effectLst/>
          </c:spPr>
          <c:invertIfNegative val="0"/>
          <c:cat>
            <c:strRef>
              <c:f>Office!$A$111:$A$145</c:f>
              <c:strCache>
                <c:ptCount val="35"/>
                <c:pt idx="0">
                  <c:v>2018 Q1</c:v>
                </c:pt>
                <c:pt idx="1">
                  <c:v>2018 Q2</c:v>
                </c:pt>
                <c:pt idx="2">
                  <c:v>2018 Q3</c:v>
                </c:pt>
                <c:pt idx="3">
                  <c:v>2018 Q4</c:v>
                </c:pt>
                <c:pt idx="4">
                  <c:v>2019 Q1</c:v>
                </c:pt>
                <c:pt idx="5">
                  <c:v>2019 Q2</c:v>
                </c:pt>
                <c:pt idx="6">
                  <c:v>2019 Q3</c:v>
                </c:pt>
                <c:pt idx="7">
                  <c:v>2019 Q4</c:v>
                </c:pt>
                <c:pt idx="8">
                  <c:v>2020 Q1</c:v>
                </c:pt>
                <c:pt idx="9">
                  <c:v>2020 Q2</c:v>
                </c:pt>
                <c:pt idx="10">
                  <c:v>2020 Q3</c:v>
                </c:pt>
                <c:pt idx="11">
                  <c:v>2020 Q4</c:v>
                </c:pt>
                <c:pt idx="12">
                  <c:v>2021 Q1</c:v>
                </c:pt>
                <c:pt idx="13">
                  <c:v>2021 Q2</c:v>
                </c:pt>
                <c:pt idx="14">
                  <c:v>2021 Q3</c:v>
                </c:pt>
                <c:pt idx="15">
                  <c:v>2021 Q4</c:v>
                </c:pt>
                <c:pt idx="16">
                  <c:v>2022 Q1</c:v>
                </c:pt>
                <c:pt idx="17">
                  <c:v>2022 Q2</c:v>
                </c:pt>
                <c:pt idx="18">
                  <c:v>2022 Q3</c:v>
                </c:pt>
                <c:pt idx="19">
                  <c:v>2022 Q4</c:v>
                </c:pt>
                <c:pt idx="20">
                  <c:v>2023 Q1</c:v>
                </c:pt>
                <c:pt idx="21">
                  <c:v>2023 Q2</c:v>
                </c:pt>
                <c:pt idx="22">
                  <c:v>2023 Q3</c:v>
                </c:pt>
                <c:pt idx="23">
                  <c:v>2023 Q4</c:v>
                </c:pt>
                <c:pt idx="24">
                  <c:v>2024 Q1</c:v>
                </c:pt>
                <c:pt idx="25">
                  <c:v>2024 Q2</c:v>
                </c:pt>
                <c:pt idx="26">
                  <c:v>2024 Q3</c:v>
                </c:pt>
                <c:pt idx="27">
                  <c:v>2024 Q4</c:v>
                </c:pt>
                <c:pt idx="28">
                  <c:v>2025 Q1</c:v>
                </c:pt>
                <c:pt idx="29">
                  <c:v>2025 Q2</c:v>
                </c:pt>
                <c:pt idx="30">
                  <c:v>2025 Q3</c:v>
                </c:pt>
                <c:pt idx="31">
                  <c:v>2025 Q4</c:v>
                </c:pt>
                <c:pt idx="32">
                  <c:v>2026 Q1</c:v>
                </c:pt>
                <c:pt idx="33">
                  <c:v>2026 Q2</c:v>
                </c:pt>
                <c:pt idx="34">
                  <c:v>2026 Q3</c:v>
                </c:pt>
              </c:strCache>
            </c:strRef>
          </c:cat>
          <c:val>
            <c:numRef>
              <c:f>Industrial!$K$111:$K$145</c:f>
              <c:numCache>
                <c:formatCode>##,###,###,##0_);[Red]\(##,###,###,##0\)</c:formatCode>
                <c:ptCount val="35"/>
                <c:pt idx="0">
                  <c:v>2385986</c:v>
                </c:pt>
                <c:pt idx="1">
                  <c:v>3000350</c:v>
                </c:pt>
                <c:pt idx="2">
                  <c:v>3089128</c:v>
                </c:pt>
                <c:pt idx="3">
                  <c:v>2261872</c:v>
                </c:pt>
                <c:pt idx="4">
                  <c:v>2067973</c:v>
                </c:pt>
                <c:pt idx="5">
                  <c:v>1914813</c:v>
                </c:pt>
                <c:pt idx="6">
                  <c:v>2467936</c:v>
                </c:pt>
                <c:pt idx="7">
                  <c:v>2790513</c:v>
                </c:pt>
                <c:pt idx="8">
                  <c:v>3295848</c:v>
                </c:pt>
                <c:pt idx="9">
                  <c:v>2751075</c:v>
                </c:pt>
                <c:pt idx="10">
                  <c:v>7647341</c:v>
                </c:pt>
                <c:pt idx="11">
                  <c:v>16105879</c:v>
                </c:pt>
                <c:pt idx="12">
                  <c:v>18202116</c:v>
                </c:pt>
                <c:pt idx="13">
                  <c:v>18916235</c:v>
                </c:pt>
                <c:pt idx="14">
                  <c:v>16347754</c:v>
                </c:pt>
                <c:pt idx="15">
                  <c:v>17449994</c:v>
                </c:pt>
                <c:pt idx="16">
                  <c:v>9480546</c:v>
                </c:pt>
                <c:pt idx="17">
                  <c:v>10192040</c:v>
                </c:pt>
                <c:pt idx="18">
                  <c:v>11645629</c:v>
                </c:pt>
                <c:pt idx="19">
                  <c:v>12525959</c:v>
                </c:pt>
                <c:pt idx="20">
                  <c:v>17988367</c:v>
                </c:pt>
                <c:pt idx="21">
                  <c:v>16601649</c:v>
                </c:pt>
                <c:pt idx="22">
                  <c:v>16977572</c:v>
                </c:pt>
                <c:pt idx="23">
                  <c:v>15313673</c:v>
                </c:pt>
                <c:pt idx="24">
                  <c:v>15525635</c:v>
                </c:pt>
                <c:pt idx="25">
                  <c:v>13776453</c:v>
                </c:pt>
                <c:pt idx="26">
                  <c:v>15711013</c:v>
                </c:pt>
                <c:pt idx="27" formatCode="#,##0">
                  <c:v>14795164</c:v>
                </c:pt>
                <c:pt idx="28" formatCode="#,##0">
                  <c:v>12762698</c:v>
                </c:pt>
                <c:pt idx="29" formatCode="#,##0">
                  <c:v>11999541</c:v>
                </c:pt>
                <c:pt idx="30" formatCode="#,##0">
                  <c:v>13316898</c:v>
                </c:pt>
                <c:pt idx="31" formatCode="#,##0">
                  <c:v>12565030</c:v>
                </c:pt>
                <c:pt idx="32" formatCode="#,##0">
                  <c:v>14660511</c:v>
                </c:pt>
                <c:pt idx="33" formatCode="#,##0">
                  <c:v>14242315</c:v>
                </c:pt>
                <c:pt idx="34" formatCode="#,##0">
                  <c:v>13778228</c:v>
                </c:pt>
              </c:numCache>
            </c:numRef>
          </c:val>
          <c:extLst>
            <c:ext xmlns:c16="http://schemas.microsoft.com/office/drawing/2014/chart" uri="{C3380CC4-5D6E-409C-BE32-E72D297353CC}">
              <c16:uniqueId val="{00000000-6B1E-4A82-9575-A3A9DABB39BF}"/>
            </c:ext>
          </c:extLst>
        </c:ser>
        <c:ser>
          <c:idx val="1"/>
          <c:order val="1"/>
          <c:tx>
            <c:v>Office</c:v>
          </c:tx>
          <c:spPr>
            <a:solidFill>
              <a:schemeClr val="accent1"/>
            </a:solidFill>
            <a:ln>
              <a:noFill/>
            </a:ln>
            <a:effectLst/>
          </c:spPr>
          <c:invertIfNegative val="0"/>
          <c:cat>
            <c:strRef>
              <c:f>Office!$A$111:$A$145</c:f>
              <c:strCache>
                <c:ptCount val="35"/>
                <c:pt idx="0">
                  <c:v>2018 Q1</c:v>
                </c:pt>
                <c:pt idx="1">
                  <c:v>2018 Q2</c:v>
                </c:pt>
                <c:pt idx="2">
                  <c:v>2018 Q3</c:v>
                </c:pt>
                <c:pt idx="3">
                  <c:v>2018 Q4</c:v>
                </c:pt>
                <c:pt idx="4">
                  <c:v>2019 Q1</c:v>
                </c:pt>
                <c:pt idx="5">
                  <c:v>2019 Q2</c:v>
                </c:pt>
                <c:pt idx="6">
                  <c:v>2019 Q3</c:v>
                </c:pt>
                <c:pt idx="7">
                  <c:v>2019 Q4</c:v>
                </c:pt>
                <c:pt idx="8">
                  <c:v>2020 Q1</c:v>
                </c:pt>
                <c:pt idx="9">
                  <c:v>2020 Q2</c:v>
                </c:pt>
                <c:pt idx="10">
                  <c:v>2020 Q3</c:v>
                </c:pt>
                <c:pt idx="11">
                  <c:v>2020 Q4</c:v>
                </c:pt>
                <c:pt idx="12">
                  <c:v>2021 Q1</c:v>
                </c:pt>
                <c:pt idx="13">
                  <c:v>2021 Q2</c:v>
                </c:pt>
                <c:pt idx="14">
                  <c:v>2021 Q3</c:v>
                </c:pt>
                <c:pt idx="15">
                  <c:v>2021 Q4</c:v>
                </c:pt>
                <c:pt idx="16">
                  <c:v>2022 Q1</c:v>
                </c:pt>
                <c:pt idx="17">
                  <c:v>2022 Q2</c:v>
                </c:pt>
                <c:pt idx="18">
                  <c:v>2022 Q3</c:v>
                </c:pt>
                <c:pt idx="19">
                  <c:v>2022 Q4</c:v>
                </c:pt>
                <c:pt idx="20">
                  <c:v>2023 Q1</c:v>
                </c:pt>
                <c:pt idx="21">
                  <c:v>2023 Q2</c:v>
                </c:pt>
                <c:pt idx="22">
                  <c:v>2023 Q3</c:v>
                </c:pt>
                <c:pt idx="23">
                  <c:v>2023 Q4</c:v>
                </c:pt>
                <c:pt idx="24">
                  <c:v>2024 Q1</c:v>
                </c:pt>
                <c:pt idx="25">
                  <c:v>2024 Q2</c:v>
                </c:pt>
                <c:pt idx="26">
                  <c:v>2024 Q3</c:v>
                </c:pt>
                <c:pt idx="27">
                  <c:v>2024 Q4</c:v>
                </c:pt>
                <c:pt idx="28">
                  <c:v>2025 Q1</c:v>
                </c:pt>
                <c:pt idx="29">
                  <c:v>2025 Q2</c:v>
                </c:pt>
                <c:pt idx="30">
                  <c:v>2025 Q3</c:v>
                </c:pt>
                <c:pt idx="31">
                  <c:v>2025 Q4</c:v>
                </c:pt>
                <c:pt idx="32">
                  <c:v>2026 Q1</c:v>
                </c:pt>
                <c:pt idx="33">
                  <c:v>2026 Q2</c:v>
                </c:pt>
                <c:pt idx="34">
                  <c:v>2026 Q3</c:v>
                </c:pt>
              </c:strCache>
            </c:strRef>
          </c:cat>
          <c:val>
            <c:numRef>
              <c:f>Office!$K$111:$K$145</c:f>
              <c:numCache>
                <c:formatCode>##,###,###,##0_);[Red]\(##,###,###,##0\)</c:formatCode>
                <c:ptCount val="35"/>
                <c:pt idx="0">
                  <c:v>5149045</c:v>
                </c:pt>
                <c:pt idx="1">
                  <c:v>6093845</c:v>
                </c:pt>
                <c:pt idx="2">
                  <c:v>7406587</c:v>
                </c:pt>
                <c:pt idx="3">
                  <c:v>6139903</c:v>
                </c:pt>
                <c:pt idx="4">
                  <c:v>8239663</c:v>
                </c:pt>
                <c:pt idx="5">
                  <c:v>9286857</c:v>
                </c:pt>
                <c:pt idx="6">
                  <c:v>9520551</c:v>
                </c:pt>
                <c:pt idx="7">
                  <c:v>9928510</c:v>
                </c:pt>
                <c:pt idx="8">
                  <c:v>7787332</c:v>
                </c:pt>
                <c:pt idx="9">
                  <c:v>7582335</c:v>
                </c:pt>
                <c:pt idx="10">
                  <c:v>6347076</c:v>
                </c:pt>
                <c:pt idx="11">
                  <c:v>6903057</c:v>
                </c:pt>
                <c:pt idx="12">
                  <c:v>6810718</c:v>
                </c:pt>
                <c:pt idx="13">
                  <c:v>7411084</c:v>
                </c:pt>
                <c:pt idx="14">
                  <c:v>6532466</c:v>
                </c:pt>
                <c:pt idx="15">
                  <c:v>7420432</c:v>
                </c:pt>
                <c:pt idx="16">
                  <c:v>7411577</c:v>
                </c:pt>
                <c:pt idx="17">
                  <c:v>7594809</c:v>
                </c:pt>
                <c:pt idx="18">
                  <c:v>5817690</c:v>
                </c:pt>
                <c:pt idx="19">
                  <c:v>6161121</c:v>
                </c:pt>
                <c:pt idx="20">
                  <c:v>5389311</c:v>
                </c:pt>
                <c:pt idx="21">
                  <c:v>4736073</c:v>
                </c:pt>
                <c:pt idx="22">
                  <c:v>4435104</c:v>
                </c:pt>
                <c:pt idx="23">
                  <c:v>4244579</c:v>
                </c:pt>
                <c:pt idx="24">
                  <c:v>2983481</c:v>
                </c:pt>
                <c:pt idx="25">
                  <c:v>3212930</c:v>
                </c:pt>
                <c:pt idx="26">
                  <c:v>3088266</c:v>
                </c:pt>
                <c:pt idx="27">
                  <c:v>3891842</c:v>
                </c:pt>
                <c:pt idx="28">
                  <c:v>3475085</c:v>
                </c:pt>
                <c:pt idx="29">
                  <c:v>3751203</c:v>
                </c:pt>
                <c:pt idx="30">
                  <c:v>2740567</c:v>
                </c:pt>
                <c:pt idx="31">
                  <c:v>2084228</c:v>
                </c:pt>
                <c:pt idx="32">
                  <c:v>2100896</c:v>
                </c:pt>
                <c:pt idx="33">
                  <c:v>1857143</c:v>
                </c:pt>
                <c:pt idx="34">
                  <c:v>750690</c:v>
                </c:pt>
              </c:numCache>
            </c:numRef>
          </c:val>
          <c:extLst>
            <c:ext xmlns:c16="http://schemas.microsoft.com/office/drawing/2014/chart" uri="{C3380CC4-5D6E-409C-BE32-E72D297353CC}">
              <c16:uniqueId val="{00000001-6B1E-4A82-9575-A3A9DABB39BF}"/>
            </c:ext>
          </c:extLst>
        </c:ser>
        <c:ser>
          <c:idx val="2"/>
          <c:order val="2"/>
          <c:tx>
            <c:v>Retail</c:v>
          </c:tx>
          <c:spPr>
            <a:solidFill>
              <a:schemeClr val="accent4"/>
            </a:solidFill>
            <a:ln>
              <a:noFill/>
            </a:ln>
            <a:effectLst/>
          </c:spPr>
          <c:invertIfNegative val="0"/>
          <c:cat>
            <c:strRef>
              <c:f>Office!$A$111:$A$145</c:f>
              <c:strCache>
                <c:ptCount val="35"/>
                <c:pt idx="0">
                  <c:v>2018 Q1</c:v>
                </c:pt>
                <c:pt idx="1">
                  <c:v>2018 Q2</c:v>
                </c:pt>
                <c:pt idx="2">
                  <c:v>2018 Q3</c:v>
                </c:pt>
                <c:pt idx="3">
                  <c:v>2018 Q4</c:v>
                </c:pt>
                <c:pt idx="4">
                  <c:v>2019 Q1</c:v>
                </c:pt>
                <c:pt idx="5">
                  <c:v>2019 Q2</c:v>
                </c:pt>
                <c:pt idx="6">
                  <c:v>2019 Q3</c:v>
                </c:pt>
                <c:pt idx="7">
                  <c:v>2019 Q4</c:v>
                </c:pt>
                <c:pt idx="8">
                  <c:v>2020 Q1</c:v>
                </c:pt>
                <c:pt idx="9">
                  <c:v>2020 Q2</c:v>
                </c:pt>
                <c:pt idx="10">
                  <c:v>2020 Q3</c:v>
                </c:pt>
                <c:pt idx="11">
                  <c:v>2020 Q4</c:v>
                </c:pt>
                <c:pt idx="12">
                  <c:v>2021 Q1</c:v>
                </c:pt>
                <c:pt idx="13">
                  <c:v>2021 Q2</c:v>
                </c:pt>
                <c:pt idx="14">
                  <c:v>2021 Q3</c:v>
                </c:pt>
                <c:pt idx="15">
                  <c:v>2021 Q4</c:v>
                </c:pt>
                <c:pt idx="16">
                  <c:v>2022 Q1</c:v>
                </c:pt>
                <c:pt idx="17">
                  <c:v>2022 Q2</c:v>
                </c:pt>
                <c:pt idx="18">
                  <c:v>2022 Q3</c:v>
                </c:pt>
                <c:pt idx="19">
                  <c:v>2022 Q4</c:v>
                </c:pt>
                <c:pt idx="20">
                  <c:v>2023 Q1</c:v>
                </c:pt>
                <c:pt idx="21">
                  <c:v>2023 Q2</c:v>
                </c:pt>
                <c:pt idx="22">
                  <c:v>2023 Q3</c:v>
                </c:pt>
                <c:pt idx="23">
                  <c:v>2023 Q4</c:v>
                </c:pt>
                <c:pt idx="24">
                  <c:v>2024 Q1</c:v>
                </c:pt>
                <c:pt idx="25">
                  <c:v>2024 Q2</c:v>
                </c:pt>
                <c:pt idx="26">
                  <c:v>2024 Q3</c:v>
                </c:pt>
                <c:pt idx="27">
                  <c:v>2024 Q4</c:v>
                </c:pt>
                <c:pt idx="28">
                  <c:v>2025 Q1</c:v>
                </c:pt>
                <c:pt idx="29">
                  <c:v>2025 Q2</c:v>
                </c:pt>
                <c:pt idx="30">
                  <c:v>2025 Q3</c:v>
                </c:pt>
                <c:pt idx="31">
                  <c:v>2025 Q4</c:v>
                </c:pt>
                <c:pt idx="32">
                  <c:v>2026 Q1</c:v>
                </c:pt>
                <c:pt idx="33">
                  <c:v>2026 Q2</c:v>
                </c:pt>
                <c:pt idx="34">
                  <c:v>2026 Q3</c:v>
                </c:pt>
              </c:strCache>
            </c:strRef>
          </c:cat>
          <c:val>
            <c:numRef>
              <c:f>Retail!$K$81:$K$115</c:f>
              <c:numCache>
                <c:formatCode>##,###,###,##0_);[Red]\(##,###,###,##0\)</c:formatCode>
                <c:ptCount val="35"/>
                <c:pt idx="0">
                  <c:v>1552871</c:v>
                </c:pt>
                <c:pt idx="1">
                  <c:v>1089849</c:v>
                </c:pt>
                <c:pt idx="2">
                  <c:v>1094091</c:v>
                </c:pt>
                <c:pt idx="3">
                  <c:v>1156783</c:v>
                </c:pt>
                <c:pt idx="4">
                  <c:v>1339470</c:v>
                </c:pt>
                <c:pt idx="5">
                  <c:v>1814910</c:v>
                </c:pt>
                <c:pt idx="6">
                  <c:v>1781402</c:v>
                </c:pt>
                <c:pt idx="7">
                  <c:v>1691810</c:v>
                </c:pt>
                <c:pt idx="8">
                  <c:v>1587371</c:v>
                </c:pt>
                <c:pt idx="9">
                  <c:v>1151120</c:v>
                </c:pt>
                <c:pt idx="10">
                  <c:v>1150143</c:v>
                </c:pt>
                <c:pt idx="11">
                  <c:v>886408</c:v>
                </c:pt>
                <c:pt idx="12">
                  <c:v>1090665</c:v>
                </c:pt>
                <c:pt idx="13">
                  <c:v>1229681</c:v>
                </c:pt>
                <c:pt idx="14">
                  <c:v>1106805</c:v>
                </c:pt>
                <c:pt idx="15">
                  <c:v>1170733</c:v>
                </c:pt>
                <c:pt idx="16">
                  <c:v>1372473</c:v>
                </c:pt>
                <c:pt idx="17">
                  <c:v>1753607</c:v>
                </c:pt>
                <c:pt idx="18">
                  <c:v>2110196</c:v>
                </c:pt>
                <c:pt idx="19">
                  <c:v>2545725</c:v>
                </c:pt>
                <c:pt idx="20">
                  <c:v>2708330</c:v>
                </c:pt>
                <c:pt idx="21">
                  <c:v>2131003</c:v>
                </c:pt>
                <c:pt idx="22">
                  <c:v>1729872</c:v>
                </c:pt>
                <c:pt idx="23">
                  <c:v>1457565</c:v>
                </c:pt>
                <c:pt idx="24">
                  <c:v>1560980</c:v>
                </c:pt>
                <c:pt idx="25">
                  <c:v>1449155</c:v>
                </c:pt>
                <c:pt idx="26">
                  <c:v>1943131</c:v>
                </c:pt>
                <c:pt idx="27">
                  <c:v>2447125</c:v>
                </c:pt>
                <c:pt idx="28">
                  <c:v>2947347</c:v>
                </c:pt>
                <c:pt idx="29">
                  <c:v>2809358</c:v>
                </c:pt>
                <c:pt idx="30">
                  <c:v>3014247</c:v>
                </c:pt>
                <c:pt idx="31">
                  <c:v>3182244</c:v>
                </c:pt>
                <c:pt idx="32">
                  <c:v>3767680</c:v>
                </c:pt>
                <c:pt idx="33">
                  <c:v>3623485</c:v>
                </c:pt>
                <c:pt idx="34">
                  <c:v>3207576</c:v>
                </c:pt>
              </c:numCache>
            </c:numRef>
          </c:val>
          <c:extLst>
            <c:ext xmlns:c16="http://schemas.microsoft.com/office/drawing/2014/chart" uri="{C3380CC4-5D6E-409C-BE32-E72D297353CC}">
              <c16:uniqueId val="{00000002-6B1E-4A82-9575-A3A9DABB39BF}"/>
            </c:ext>
          </c:extLst>
        </c:ser>
        <c:dLbls>
          <c:showLegendKey val="0"/>
          <c:showVal val="0"/>
          <c:showCatName val="0"/>
          <c:showSerName val="0"/>
          <c:showPercent val="0"/>
          <c:showBubbleSize val="0"/>
        </c:dLbls>
        <c:gapWidth val="70"/>
        <c:overlap val="100"/>
        <c:axId val="1705188159"/>
        <c:axId val="1705204959"/>
      </c:barChart>
      <c:catAx>
        <c:axId val="170518815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705204959"/>
        <c:crosses val="autoZero"/>
        <c:auto val="1"/>
        <c:lblAlgn val="ctr"/>
        <c:lblOffset val="100"/>
        <c:tickLblSkip val="4"/>
        <c:tickMarkSkip val="4"/>
        <c:noMultiLvlLbl val="0"/>
      </c:catAx>
      <c:valAx>
        <c:axId val="1705204959"/>
        <c:scaling>
          <c:orientation val="minMax"/>
          <c:max val="3000000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70518815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Office</c:v>
          </c:tx>
          <c:spPr>
            <a:ln w="50800"/>
          </c:spPr>
          <c:marker>
            <c:symbol val="circle"/>
            <c:size val="10"/>
          </c:marker>
          <c:cat>
            <c:numRef>
              <c:f>Office!$A$9:$A$33</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Office!$L$9:$L$33</c:f>
              <c:numCache>
                <c:formatCode>\$##,###,###,##0.00_);[Red]\(\$##,###,###,##0.00\)</c:formatCode>
                <c:ptCount val="25"/>
                <c:pt idx="0">
                  <c:v>24.25</c:v>
                </c:pt>
                <c:pt idx="1">
                  <c:v>20.39</c:v>
                </c:pt>
                <c:pt idx="2">
                  <c:v>17.89</c:v>
                </c:pt>
                <c:pt idx="3">
                  <c:v>18.329999999999998</c:v>
                </c:pt>
                <c:pt idx="4">
                  <c:v>19.02</c:v>
                </c:pt>
                <c:pt idx="5">
                  <c:v>21.72</c:v>
                </c:pt>
                <c:pt idx="6">
                  <c:v>24.63</c:v>
                </c:pt>
                <c:pt idx="7">
                  <c:v>24.79</c:v>
                </c:pt>
                <c:pt idx="8">
                  <c:v>24.49</c:v>
                </c:pt>
                <c:pt idx="9">
                  <c:v>24.54</c:v>
                </c:pt>
                <c:pt idx="10">
                  <c:v>24.3</c:v>
                </c:pt>
                <c:pt idx="11">
                  <c:v>25.39</c:v>
                </c:pt>
                <c:pt idx="12">
                  <c:v>27.17</c:v>
                </c:pt>
                <c:pt idx="13">
                  <c:v>28.35</c:v>
                </c:pt>
                <c:pt idx="14">
                  <c:v>31.13</c:v>
                </c:pt>
                <c:pt idx="15">
                  <c:v>33.380000000000003</c:v>
                </c:pt>
                <c:pt idx="16">
                  <c:v>34.409999999999997</c:v>
                </c:pt>
                <c:pt idx="17">
                  <c:v>35.36</c:v>
                </c:pt>
                <c:pt idx="18">
                  <c:v>37.32</c:v>
                </c:pt>
                <c:pt idx="19">
                  <c:v>38.200000000000003</c:v>
                </c:pt>
                <c:pt idx="20">
                  <c:v>40.67</c:v>
                </c:pt>
                <c:pt idx="21">
                  <c:v>41.42</c:v>
                </c:pt>
                <c:pt idx="22">
                  <c:v>41.72</c:v>
                </c:pt>
                <c:pt idx="23">
                  <c:v>41.19</c:v>
                </c:pt>
                <c:pt idx="24">
                  <c:v>44.51</c:v>
                </c:pt>
              </c:numCache>
            </c:numRef>
          </c:val>
          <c:smooth val="0"/>
          <c:extLst>
            <c:ext xmlns:c16="http://schemas.microsoft.com/office/drawing/2014/chart" uri="{C3380CC4-5D6E-409C-BE32-E72D297353CC}">
              <c16:uniqueId val="{00000000-1A5D-4975-BDBE-152600BD7C1E}"/>
            </c:ext>
          </c:extLst>
        </c:ser>
        <c:dLbls>
          <c:showLegendKey val="0"/>
          <c:showVal val="0"/>
          <c:showCatName val="0"/>
          <c:showSerName val="0"/>
          <c:showPercent val="0"/>
          <c:showBubbleSize val="0"/>
        </c:dLbls>
        <c:marker val="1"/>
        <c:smooth val="0"/>
        <c:axId val="571022335"/>
        <c:axId val="1"/>
      </c:lineChart>
      <c:catAx>
        <c:axId val="571022335"/>
        <c:scaling>
          <c:orientation val="minMax"/>
        </c:scaling>
        <c:delete val="0"/>
        <c:axPos val="b"/>
        <c:numFmt formatCode="General" sourceLinked="1"/>
        <c:majorTickMark val="out"/>
        <c:minorTickMark val="none"/>
        <c:tickLblPos val="nextTo"/>
        <c:txPr>
          <a:bodyPr rot="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numFmt formatCode="\$#,##0" sourceLinked="0"/>
        <c:majorTickMark val="out"/>
        <c:minorTickMark val="none"/>
        <c:tickLblPos val="nextTo"/>
        <c:txPr>
          <a:bodyPr rot="0" vert="horz"/>
          <a:lstStyle/>
          <a:p>
            <a:pPr>
              <a:defRPr/>
            </a:pPr>
            <a:endParaRPr lang="en-US"/>
          </a:p>
        </c:txPr>
        <c:crossAx val="571022335"/>
        <c:crosses val="autoZero"/>
        <c:crossBetween val="between"/>
      </c:valAx>
    </c:plotArea>
    <c:plotVisOnly val="1"/>
    <c:dispBlanksAs val="gap"/>
    <c:showDLblsOverMax val="0"/>
  </c:chart>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50800">
              <a:solidFill>
                <a:schemeClr val="accent3"/>
              </a:solidFill>
            </a:ln>
          </c:spPr>
          <c:marker>
            <c:symbol val="circle"/>
            <c:size val="10"/>
            <c:spPr>
              <a:solidFill>
                <a:schemeClr val="accent3"/>
              </a:solidFill>
              <a:ln>
                <a:noFill/>
              </a:ln>
            </c:spPr>
          </c:marker>
          <c:cat>
            <c:numRef>
              <c:f>Industrial!$A$9:$A$33</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Industrial!$L$9:$L$33</c:f>
              <c:numCache>
                <c:formatCode>\$##,###,###,##0.00_);[Red]\(\$##,###,###,##0.00\)</c:formatCode>
                <c:ptCount val="25"/>
                <c:pt idx="0">
                  <c:v>7.45</c:v>
                </c:pt>
                <c:pt idx="1">
                  <c:v>6.29</c:v>
                </c:pt>
                <c:pt idx="2">
                  <c:v>5.91</c:v>
                </c:pt>
                <c:pt idx="3">
                  <c:v>6.4</c:v>
                </c:pt>
                <c:pt idx="4">
                  <c:v>6</c:v>
                </c:pt>
                <c:pt idx="5">
                  <c:v>6.57</c:v>
                </c:pt>
                <c:pt idx="6">
                  <c:v>7.4</c:v>
                </c:pt>
                <c:pt idx="7">
                  <c:v>7.37</c:v>
                </c:pt>
                <c:pt idx="8">
                  <c:v>6.72</c:v>
                </c:pt>
                <c:pt idx="9">
                  <c:v>6.45</c:v>
                </c:pt>
                <c:pt idx="10">
                  <c:v>6.27</c:v>
                </c:pt>
                <c:pt idx="11">
                  <c:v>6.33</c:v>
                </c:pt>
                <c:pt idx="12">
                  <c:v>7.03</c:v>
                </c:pt>
                <c:pt idx="13">
                  <c:v>7.87</c:v>
                </c:pt>
                <c:pt idx="14">
                  <c:v>8.65</c:v>
                </c:pt>
                <c:pt idx="15">
                  <c:v>9.69</c:v>
                </c:pt>
                <c:pt idx="16">
                  <c:v>10.27</c:v>
                </c:pt>
                <c:pt idx="17">
                  <c:v>10.81</c:v>
                </c:pt>
                <c:pt idx="18">
                  <c:v>10.95</c:v>
                </c:pt>
                <c:pt idx="19">
                  <c:v>11.36</c:v>
                </c:pt>
                <c:pt idx="20">
                  <c:v>12.43</c:v>
                </c:pt>
                <c:pt idx="21">
                  <c:v>13.13</c:v>
                </c:pt>
                <c:pt idx="22">
                  <c:v>14.75</c:v>
                </c:pt>
                <c:pt idx="23">
                  <c:v>14.41</c:v>
                </c:pt>
                <c:pt idx="24">
                  <c:v>14.75</c:v>
                </c:pt>
              </c:numCache>
            </c:numRef>
          </c:val>
          <c:smooth val="0"/>
          <c:extLst>
            <c:ext xmlns:c16="http://schemas.microsoft.com/office/drawing/2014/chart" uri="{C3380CC4-5D6E-409C-BE32-E72D297353CC}">
              <c16:uniqueId val="{00000000-0E4A-4824-B696-CC50FA9A3038}"/>
            </c:ext>
          </c:extLst>
        </c:ser>
        <c:dLbls>
          <c:showLegendKey val="0"/>
          <c:showVal val="0"/>
          <c:showCatName val="0"/>
          <c:showSerName val="0"/>
          <c:showPercent val="0"/>
          <c:showBubbleSize val="0"/>
        </c:dLbls>
        <c:marker val="1"/>
        <c:smooth val="0"/>
        <c:axId val="571043135"/>
        <c:axId val="1"/>
      </c:lineChart>
      <c:catAx>
        <c:axId val="571043135"/>
        <c:scaling>
          <c:orientation val="minMax"/>
        </c:scaling>
        <c:delete val="0"/>
        <c:axPos val="b"/>
        <c:numFmt formatCode="General" sourceLinked="1"/>
        <c:majorTickMark val="out"/>
        <c:minorTickMark val="none"/>
        <c:tickLblPos val="nextTo"/>
        <c:txPr>
          <a:bodyPr rot="0" vert="horz"/>
          <a:lstStyle/>
          <a:p>
            <a:pPr>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_);[Red]\(\$#,##0\)" sourceLinked="0"/>
        <c:majorTickMark val="out"/>
        <c:minorTickMark val="none"/>
        <c:tickLblPos val="nextTo"/>
        <c:txPr>
          <a:bodyPr rot="0" vert="horz"/>
          <a:lstStyle/>
          <a:p>
            <a:pPr>
              <a:defRPr/>
            </a:pPr>
            <a:endParaRPr lang="en-US"/>
          </a:p>
        </c:txPr>
        <c:crossAx val="571043135"/>
        <c:crosses val="autoZero"/>
        <c:crossBetween val="between"/>
      </c:valAx>
    </c:plotArea>
    <c:plotVisOnly val="1"/>
    <c:dispBlanksAs val="gap"/>
    <c:showDLblsOverMax val="0"/>
  </c:chart>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50800" cap="rnd">
              <a:solidFill>
                <a:schemeClr val="accent2"/>
              </a:solidFill>
              <a:round/>
            </a:ln>
            <a:effectLst/>
          </c:spPr>
          <c:marker>
            <c:symbol val="circle"/>
            <c:size val="10"/>
            <c:spPr>
              <a:solidFill>
                <a:schemeClr val="accent2"/>
              </a:solidFill>
              <a:ln w="9525">
                <a:noFill/>
              </a:ln>
              <a:effectLst/>
            </c:spPr>
          </c:marker>
          <c:cat>
            <c:strRef>
              <c:f>Retail!$A$9:$A$27</c:f>
              <c:strCach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strCache>
            </c:strRef>
          </c:cat>
          <c:val>
            <c:numRef>
              <c:f>Retail!$L$9:$L$27</c:f>
              <c:numCache>
                <c:formatCode>\$##,###,###,##0.00_);[Red]\(\$##,###,###,##0.00\)</c:formatCode>
                <c:ptCount val="19"/>
                <c:pt idx="0">
                  <c:v>19.920000000000002</c:v>
                </c:pt>
                <c:pt idx="1">
                  <c:v>19.97</c:v>
                </c:pt>
                <c:pt idx="2">
                  <c:v>18.18</c:v>
                </c:pt>
                <c:pt idx="3">
                  <c:v>17.86</c:v>
                </c:pt>
                <c:pt idx="4">
                  <c:v>17.440000000000001</c:v>
                </c:pt>
                <c:pt idx="5">
                  <c:v>17.7</c:v>
                </c:pt>
                <c:pt idx="6">
                  <c:v>17.39</c:v>
                </c:pt>
                <c:pt idx="7">
                  <c:v>17.809999999999999</c:v>
                </c:pt>
                <c:pt idx="8">
                  <c:v>18.95</c:v>
                </c:pt>
                <c:pt idx="9">
                  <c:v>20.84</c:v>
                </c:pt>
                <c:pt idx="10">
                  <c:v>21.49</c:v>
                </c:pt>
                <c:pt idx="11">
                  <c:v>21.29</c:v>
                </c:pt>
                <c:pt idx="12">
                  <c:v>21.78</c:v>
                </c:pt>
                <c:pt idx="13">
                  <c:v>21.31</c:v>
                </c:pt>
                <c:pt idx="14">
                  <c:v>21.85</c:v>
                </c:pt>
                <c:pt idx="15">
                  <c:v>24.27</c:v>
                </c:pt>
                <c:pt idx="16">
                  <c:v>26.66</c:v>
                </c:pt>
                <c:pt idx="17">
                  <c:v>26.95</c:v>
                </c:pt>
                <c:pt idx="18" formatCode="\$#,##0.00_);[Red]\(\$#,##0.00\)">
                  <c:v>27.2</c:v>
                </c:pt>
              </c:numCache>
            </c:numRef>
          </c:val>
          <c:smooth val="0"/>
          <c:extLst>
            <c:ext xmlns:c16="http://schemas.microsoft.com/office/drawing/2014/chart" uri="{C3380CC4-5D6E-409C-BE32-E72D297353CC}">
              <c16:uniqueId val="{00000000-B993-42D9-A8F8-421E50F4888A}"/>
            </c:ext>
          </c:extLst>
        </c:ser>
        <c:dLbls>
          <c:showLegendKey val="0"/>
          <c:showVal val="0"/>
          <c:showCatName val="0"/>
          <c:showSerName val="0"/>
          <c:showPercent val="0"/>
          <c:showBubbleSize val="0"/>
        </c:dLbls>
        <c:marker val="1"/>
        <c:smooth val="0"/>
        <c:axId val="571035935"/>
        <c:axId val="1"/>
      </c:lineChart>
      <c:catAx>
        <c:axId val="571035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en-US"/>
          </a:p>
        </c:txPr>
        <c:crossAx val="571035935"/>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87"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081BFEC-E17F-4200-BBC0-EB37DE989D52}">
  <sheetPr/>
  <sheetViews>
    <sheetView zoomScale="69"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8661400" cy="6273800"/>
    <xdr:graphicFrame macro="">
      <xdr:nvGraphicFramePr>
        <xdr:cNvPr id="2" name="Chart 1">
          <a:extLst>
            <a:ext uri="{FF2B5EF4-FFF2-40B4-BE49-F238E27FC236}">
              <a16:creationId xmlns:a16="http://schemas.microsoft.com/office/drawing/2014/main" id="{6A1CDE1D-5894-47A9-B780-9FA99AE7DEC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1400" cy="6273800"/>
    <xdr:graphicFrame macro="">
      <xdr:nvGraphicFramePr>
        <xdr:cNvPr id="2" name="Chart 1">
          <a:extLst>
            <a:ext uri="{FF2B5EF4-FFF2-40B4-BE49-F238E27FC236}">
              <a16:creationId xmlns:a16="http://schemas.microsoft.com/office/drawing/2014/main" id="{8AA826B0-C0C4-43FD-BDA0-E9F0C3150DB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50725" cy="6267174"/>
    <xdr:graphicFrame macro="">
      <xdr:nvGraphicFramePr>
        <xdr:cNvPr id="2" name="Chart 1">
          <a:extLst>
            <a:ext uri="{FF2B5EF4-FFF2-40B4-BE49-F238E27FC236}">
              <a16:creationId xmlns:a16="http://schemas.microsoft.com/office/drawing/2014/main" id="{2BDC3B67-EF90-85DC-3C3B-653AB4C4922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1400" cy="6273800"/>
    <xdr:graphicFrame macro="">
      <xdr:nvGraphicFramePr>
        <xdr:cNvPr id="2" name="Chart 1">
          <a:extLst>
            <a:ext uri="{FF2B5EF4-FFF2-40B4-BE49-F238E27FC236}">
              <a16:creationId xmlns:a16="http://schemas.microsoft.com/office/drawing/2014/main" id="{A13891B5-7406-4C15-B73B-36EEC01EB97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1400" cy="6273800"/>
    <xdr:graphicFrame macro="">
      <xdr:nvGraphicFramePr>
        <xdr:cNvPr id="2" name="Chart 1">
          <a:extLst>
            <a:ext uri="{FF2B5EF4-FFF2-40B4-BE49-F238E27FC236}">
              <a16:creationId xmlns:a16="http://schemas.microsoft.com/office/drawing/2014/main" id="{028209CF-6EAA-438A-9ADA-54ED050029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61400" cy="6273800"/>
    <xdr:graphicFrame macro="">
      <xdr:nvGraphicFramePr>
        <xdr:cNvPr id="2" name="Chart 1">
          <a:extLst>
            <a:ext uri="{FF2B5EF4-FFF2-40B4-BE49-F238E27FC236}">
              <a16:creationId xmlns:a16="http://schemas.microsoft.com/office/drawing/2014/main" id="{76220C4B-3008-4F7E-80A3-3BEF167040D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A Brand">
      <a:dk1>
        <a:sysClr val="windowText" lastClr="000000"/>
      </a:dk1>
      <a:lt1>
        <a:sysClr val="window" lastClr="FFFFFF"/>
      </a:lt1>
      <a:dk2>
        <a:srgbClr val="0E2841"/>
      </a:dk2>
      <a:lt2>
        <a:srgbClr val="E8E8E8"/>
      </a:lt2>
      <a:accent1>
        <a:srgbClr val="B4008D"/>
      </a:accent1>
      <a:accent2>
        <a:srgbClr val="7A2682"/>
      </a:accent2>
      <a:accent3>
        <a:srgbClr val="009383"/>
      </a:accent3>
      <a:accent4>
        <a:srgbClr val="FFC829"/>
      </a:accent4>
      <a:accent5>
        <a:srgbClr val="0071CE"/>
      </a:accent5>
      <a:accent6>
        <a:srgbClr val="230871"/>
      </a:accent6>
      <a:hlink>
        <a:srgbClr val="009383"/>
      </a:hlink>
      <a:folHlink>
        <a:srgbClr val="009383"/>
      </a:folHlink>
    </a:clrScheme>
    <a:fontScheme name="OA Brand">
      <a:majorFont>
        <a:latin typeface="Barlow Condensed"/>
        <a:ea typeface=""/>
        <a:cs typeface=""/>
      </a:majorFont>
      <a:minorFont>
        <a:latin typeface="Barlow"/>
        <a:ea typeface=""/>
        <a:cs typeface=""/>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pportunityaustin.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opportunityaustin.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opportunityaust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1"/>
  <sheetViews>
    <sheetView tabSelected="1" zoomScale="72" zoomScaleNormal="72" workbookViewId="0">
      <pane xSplit="1" ySplit="7" topLeftCell="B21" activePane="bottomRight" state="frozen"/>
      <selection pane="topRight" activeCell="B1" sqref="B1"/>
      <selection pane="bottomLeft" activeCell="A8" sqref="A8"/>
      <selection pane="bottomRight" activeCell="F31" sqref="F31:F33"/>
    </sheetView>
  </sheetViews>
  <sheetFormatPr defaultRowHeight="13.5" x14ac:dyDescent="0.3"/>
  <cols>
    <col min="1" max="12" width="12.61328125" style="1" customWidth="1"/>
    <col min="13" max="13" width="12.61328125" customWidth="1"/>
  </cols>
  <sheetData>
    <row r="1" spans="1:12" s="22" customFormat="1" ht="18.5" x14ac:dyDescent="0.5">
      <c r="A1" s="21" t="s">
        <v>0</v>
      </c>
    </row>
    <row r="2" spans="1:12" s="22" customFormat="1" ht="25.5" customHeight="1" x14ac:dyDescent="0.4">
      <c r="A2" s="32" t="s">
        <v>1</v>
      </c>
      <c r="B2" s="32"/>
      <c r="C2" s="32"/>
      <c r="D2" s="32"/>
      <c r="E2" s="32"/>
      <c r="F2" s="32"/>
      <c r="G2" s="32"/>
      <c r="H2" s="32"/>
      <c r="I2" s="32"/>
      <c r="J2" s="32"/>
      <c r="K2" s="32"/>
      <c r="L2" s="32"/>
    </row>
    <row r="3" spans="1:12" s="22" customFormat="1" ht="15" x14ac:dyDescent="0.4">
      <c r="A3" s="23" t="s">
        <v>2</v>
      </c>
      <c r="B3" s="23"/>
      <c r="C3" s="23"/>
      <c r="D3" s="23"/>
      <c r="E3" s="23"/>
      <c r="F3" s="23"/>
      <c r="G3" s="23"/>
      <c r="H3" s="23"/>
      <c r="I3" s="23"/>
      <c r="J3" s="23"/>
      <c r="K3" s="23"/>
      <c r="L3" s="23"/>
    </row>
    <row r="4" spans="1:12" s="22" customFormat="1" ht="15" x14ac:dyDescent="0.4">
      <c r="A4" s="24" t="s">
        <v>3</v>
      </c>
      <c r="B4" s="23" t="s">
        <v>4</v>
      </c>
      <c r="C4" s="23"/>
      <c r="D4" s="23"/>
      <c r="E4" s="23"/>
      <c r="F4" s="23"/>
      <c r="G4" s="23"/>
      <c r="H4" s="23"/>
      <c r="I4" s="23"/>
      <c r="J4" s="23"/>
      <c r="K4" s="23"/>
      <c r="L4" s="23"/>
    </row>
    <row r="5" spans="1:12" s="22" customFormat="1" ht="15" x14ac:dyDescent="0.4">
      <c r="A5" s="24" t="s">
        <v>5</v>
      </c>
      <c r="B5" s="25" t="s">
        <v>156</v>
      </c>
      <c r="C5" s="23"/>
      <c r="D5" s="23"/>
      <c r="E5" s="23"/>
      <c r="F5" s="23"/>
      <c r="G5" s="23"/>
      <c r="H5" s="23"/>
      <c r="I5" s="23"/>
      <c r="J5" s="23"/>
      <c r="K5" s="23"/>
      <c r="L5" s="23"/>
    </row>
    <row r="6" spans="1:12" s="22" customFormat="1" ht="15" x14ac:dyDescent="0.4">
      <c r="A6" s="23"/>
      <c r="B6" s="33" t="s">
        <v>6</v>
      </c>
      <c r="C6" s="33"/>
      <c r="D6" s="33" t="s">
        <v>7</v>
      </c>
      <c r="E6" s="33"/>
      <c r="F6" s="33"/>
      <c r="G6" s="34" t="s">
        <v>8</v>
      </c>
      <c r="H6" s="33" t="s">
        <v>9</v>
      </c>
      <c r="I6" s="33"/>
      <c r="J6" s="34" t="s">
        <v>10</v>
      </c>
      <c r="K6" s="34"/>
      <c r="L6" s="34" t="s">
        <v>11</v>
      </c>
    </row>
    <row r="7" spans="1:12" s="22" customFormat="1" ht="15" x14ac:dyDescent="0.4">
      <c r="A7" s="23"/>
      <c r="B7" s="26" t="s">
        <v>12</v>
      </c>
      <c r="C7" s="26" t="s">
        <v>13</v>
      </c>
      <c r="D7" s="26" t="s">
        <v>14</v>
      </c>
      <c r="E7" s="26" t="s">
        <v>15</v>
      </c>
      <c r="F7" s="26" t="s">
        <v>16</v>
      </c>
      <c r="G7" s="34"/>
      <c r="H7" s="26" t="s">
        <v>17</v>
      </c>
      <c r="I7" s="26" t="s">
        <v>13</v>
      </c>
      <c r="J7" s="26" t="s">
        <v>17</v>
      </c>
      <c r="K7" s="26" t="s">
        <v>13</v>
      </c>
      <c r="L7" s="34"/>
    </row>
    <row r="8" spans="1:12" s="22" customFormat="1" ht="15" x14ac:dyDescent="0.4">
      <c r="A8" s="20">
        <v>2000</v>
      </c>
      <c r="B8" s="12">
        <v>4130</v>
      </c>
      <c r="C8" s="12">
        <v>73916394</v>
      </c>
      <c r="D8" s="12">
        <v>3087312</v>
      </c>
      <c r="E8" s="12">
        <v>3364036</v>
      </c>
      <c r="F8" s="13">
        <v>4.5999999999999999E-2</v>
      </c>
      <c r="G8" s="15">
        <v>1137167</v>
      </c>
      <c r="H8" s="12">
        <v>116</v>
      </c>
      <c r="I8" s="12">
        <v>3442458</v>
      </c>
      <c r="J8" s="12">
        <v>132</v>
      </c>
      <c r="K8" s="12">
        <v>6128519</v>
      </c>
      <c r="L8" s="14">
        <v>27.38</v>
      </c>
    </row>
    <row r="9" spans="1:12" x14ac:dyDescent="0.3">
      <c r="A9" s="20">
        <v>2001</v>
      </c>
      <c r="B9" s="12">
        <v>4269</v>
      </c>
      <c r="C9" s="12">
        <v>79755670</v>
      </c>
      <c r="D9" s="12">
        <v>6133936</v>
      </c>
      <c r="E9" s="12">
        <v>8760070</v>
      </c>
      <c r="F9" s="13">
        <v>0.11</v>
      </c>
      <c r="G9" s="15">
        <v>443642</v>
      </c>
      <c r="H9" s="12">
        <v>139</v>
      </c>
      <c r="I9" s="12">
        <v>5839276</v>
      </c>
      <c r="J9" s="12">
        <v>84</v>
      </c>
      <c r="K9" s="12">
        <v>2805714</v>
      </c>
      <c r="L9" s="14">
        <v>24.25</v>
      </c>
    </row>
    <row r="10" spans="1:12" x14ac:dyDescent="0.3">
      <c r="A10" s="20">
        <v>2002</v>
      </c>
      <c r="B10" s="12">
        <v>4362</v>
      </c>
      <c r="C10" s="12">
        <v>82599417</v>
      </c>
      <c r="D10" s="12">
        <v>9029734</v>
      </c>
      <c r="E10" s="12">
        <v>12301086</v>
      </c>
      <c r="F10" s="13">
        <v>0.14899999999999999</v>
      </c>
      <c r="G10" s="15">
        <v>-696169</v>
      </c>
      <c r="H10" s="12">
        <v>93</v>
      </c>
      <c r="I10" s="12">
        <v>2843747</v>
      </c>
      <c r="J10" s="12">
        <v>56</v>
      </c>
      <c r="K10" s="12">
        <v>726244</v>
      </c>
      <c r="L10" s="14">
        <v>20.39</v>
      </c>
    </row>
    <row r="11" spans="1:12" x14ac:dyDescent="0.3">
      <c r="A11" s="20">
        <v>2003</v>
      </c>
      <c r="B11" s="12">
        <v>4425</v>
      </c>
      <c r="C11" s="12">
        <v>83135311</v>
      </c>
      <c r="D11" s="12">
        <v>11046072</v>
      </c>
      <c r="E11" s="12">
        <v>12643317</v>
      </c>
      <c r="F11" s="13">
        <v>0.152</v>
      </c>
      <c r="G11" s="15">
        <v>194163</v>
      </c>
      <c r="H11" s="12">
        <v>63</v>
      </c>
      <c r="I11" s="12">
        <v>535894</v>
      </c>
      <c r="J11" s="12">
        <v>50</v>
      </c>
      <c r="K11" s="12">
        <v>972646</v>
      </c>
      <c r="L11" s="14">
        <v>17.89</v>
      </c>
    </row>
    <row r="12" spans="1:12" x14ac:dyDescent="0.3">
      <c r="A12" s="20">
        <v>2004</v>
      </c>
      <c r="B12" s="12">
        <v>4482</v>
      </c>
      <c r="C12" s="12">
        <v>83896587</v>
      </c>
      <c r="D12" s="12">
        <v>10388604</v>
      </c>
      <c r="E12" s="12">
        <v>11360330</v>
      </c>
      <c r="F12" s="13">
        <v>0.13500000000000001</v>
      </c>
      <c r="G12" s="15">
        <v>2044663</v>
      </c>
      <c r="H12" s="12">
        <v>57</v>
      </c>
      <c r="I12" s="12">
        <v>761276</v>
      </c>
      <c r="J12" s="12">
        <v>94</v>
      </c>
      <c r="K12" s="12">
        <v>1890743</v>
      </c>
      <c r="L12" s="14">
        <v>18.329999999999998</v>
      </c>
    </row>
    <row r="13" spans="1:12" x14ac:dyDescent="0.3">
      <c r="A13" s="20">
        <v>2005</v>
      </c>
      <c r="B13" s="12">
        <v>4593</v>
      </c>
      <c r="C13" s="12">
        <v>85393802</v>
      </c>
      <c r="D13" s="12">
        <v>9739584</v>
      </c>
      <c r="E13" s="12">
        <v>10577320</v>
      </c>
      <c r="F13" s="13">
        <v>0.124</v>
      </c>
      <c r="G13" s="15">
        <v>2277625</v>
      </c>
      <c r="H13" s="12">
        <v>111</v>
      </c>
      <c r="I13" s="12">
        <v>1497215</v>
      </c>
      <c r="J13" s="12">
        <v>93</v>
      </c>
      <c r="K13" s="12">
        <v>2203068</v>
      </c>
      <c r="L13" s="14">
        <v>19.02</v>
      </c>
    </row>
    <row r="14" spans="1:12" x14ac:dyDescent="0.3">
      <c r="A14" s="20">
        <v>2006</v>
      </c>
      <c r="B14" s="12">
        <v>4698</v>
      </c>
      <c r="C14" s="12">
        <v>87373964</v>
      </c>
      <c r="D14" s="12">
        <v>7675406</v>
      </c>
      <c r="E14" s="12">
        <v>8297975</v>
      </c>
      <c r="F14" s="13">
        <v>9.5000000000000001E-2</v>
      </c>
      <c r="G14" s="15">
        <v>4260007</v>
      </c>
      <c r="H14" s="12">
        <v>105</v>
      </c>
      <c r="I14" s="12">
        <v>1980162</v>
      </c>
      <c r="J14" s="12">
        <v>105</v>
      </c>
      <c r="K14" s="12">
        <v>3622175</v>
      </c>
      <c r="L14" s="14">
        <v>21.72</v>
      </c>
    </row>
    <row r="15" spans="1:12" x14ac:dyDescent="0.3">
      <c r="A15" s="20">
        <v>2007</v>
      </c>
      <c r="B15" s="12">
        <v>4818</v>
      </c>
      <c r="C15" s="12">
        <v>90431196</v>
      </c>
      <c r="D15" s="12">
        <v>9478682</v>
      </c>
      <c r="E15" s="12">
        <v>10010425</v>
      </c>
      <c r="F15" s="13">
        <v>0.111</v>
      </c>
      <c r="G15" s="15">
        <v>1324067</v>
      </c>
      <c r="H15" s="12">
        <v>119</v>
      </c>
      <c r="I15" s="12">
        <v>3035917</v>
      </c>
      <c r="J15" s="12">
        <v>124</v>
      </c>
      <c r="K15" s="12">
        <v>4040059</v>
      </c>
      <c r="L15" s="14">
        <v>24.63</v>
      </c>
    </row>
    <row r="16" spans="1:12" x14ac:dyDescent="0.3">
      <c r="A16" s="20">
        <v>2008</v>
      </c>
      <c r="B16" s="12">
        <v>4959</v>
      </c>
      <c r="C16" s="12">
        <v>94001016</v>
      </c>
      <c r="D16" s="12">
        <v>11089591</v>
      </c>
      <c r="E16" s="12">
        <v>11552601</v>
      </c>
      <c r="F16" s="13">
        <v>0.123</v>
      </c>
      <c r="G16" s="15">
        <v>2025972</v>
      </c>
      <c r="H16" s="12">
        <v>140</v>
      </c>
      <c r="I16" s="12">
        <v>3568848</v>
      </c>
      <c r="J16" s="12">
        <v>58</v>
      </c>
      <c r="K16" s="12">
        <v>2365624</v>
      </c>
      <c r="L16" s="14">
        <v>24.79</v>
      </c>
    </row>
    <row r="17" spans="1:12" x14ac:dyDescent="0.3">
      <c r="A17" s="20">
        <v>2009</v>
      </c>
      <c r="B17" s="12">
        <v>5019</v>
      </c>
      <c r="C17" s="12">
        <v>96248074</v>
      </c>
      <c r="D17" s="12">
        <v>12394727</v>
      </c>
      <c r="E17" s="12">
        <v>13062651</v>
      </c>
      <c r="F17" s="13">
        <v>0.13600000000000001</v>
      </c>
      <c r="G17" s="15">
        <v>728744</v>
      </c>
      <c r="H17" s="12">
        <v>59</v>
      </c>
      <c r="I17" s="12">
        <v>2238394</v>
      </c>
      <c r="J17" s="12">
        <v>51</v>
      </c>
      <c r="K17" s="12">
        <v>679859</v>
      </c>
      <c r="L17" s="14">
        <v>24.49</v>
      </c>
    </row>
    <row r="18" spans="1:12" x14ac:dyDescent="0.3">
      <c r="A18" s="20">
        <v>2010</v>
      </c>
      <c r="B18" s="12">
        <v>5079</v>
      </c>
      <c r="C18" s="12">
        <v>96891820</v>
      </c>
      <c r="D18" s="12">
        <v>11901556</v>
      </c>
      <c r="E18" s="12">
        <v>12374155</v>
      </c>
      <c r="F18" s="13">
        <v>0.128</v>
      </c>
      <c r="G18" s="15">
        <v>1331642</v>
      </c>
      <c r="H18" s="12">
        <v>60</v>
      </c>
      <c r="I18" s="12">
        <v>643746</v>
      </c>
      <c r="J18" s="12">
        <v>30</v>
      </c>
      <c r="K18" s="12">
        <v>319910</v>
      </c>
      <c r="L18" s="14">
        <v>24.54</v>
      </c>
    </row>
    <row r="19" spans="1:12" x14ac:dyDescent="0.3">
      <c r="A19" s="20">
        <v>2011</v>
      </c>
      <c r="B19" s="12">
        <v>5115</v>
      </c>
      <c r="C19" s="12">
        <v>97303950</v>
      </c>
      <c r="D19" s="12">
        <v>10745237</v>
      </c>
      <c r="E19" s="12">
        <v>11116777</v>
      </c>
      <c r="F19" s="13">
        <v>0.114</v>
      </c>
      <c r="G19" s="15">
        <v>1668008</v>
      </c>
      <c r="H19" s="12">
        <v>36</v>
      </c>
      <c r="I19" s="12">
        <v>412130</v>
      </c>
      <c r="J19" s="12">
        <v>36</v>
      </c>
      <c r="K19" s="12">
        <v>621181</v>
      </c>
      <c r="L19" s="14">
        <v>24.3</v>
      </c>
    </row>
    <row r="20" spans="1:12" x14ac:dyDescent="0.3">
      <c r="A20" s="20">
        <v>2012</v>
      </c>
      <c r="B20" s="12">
        <v>5166</v>
      </c>
      <c r="C20" s="12">
        <v>98048553</v>
      </c>
      <c r="D20" s="12">
        <v>9434032</v>
      </c>
      <c r="E20" s="12">
        <v>9584226</v>
      </c>
      <c r="F20" s="13">
        <v>9.8000000000000004E-2</v>
      </c>
      <c r="G20" s="15">
        <v>2277654</v>
      </c>
      <c r="H20" s="12">
        <v>51</v>
      </c>
      <c r="I20" s="12">
        <v>744603</v>
      </c>
      <c r="J20" s="12">
        <v>36</v>
      </c>
      <c r="K20" s="12">
        <v>998779</v>
      </c>
      <c r="L20" s="14">
        <v>25.39</v>
      </c>
    </row>
    <row r="21" spans="1:12" x14ac:dyDescent="0.3">
      <c r="A21" s="20">
        <v>2013</v>
      </c>
      <c r="B21" s="12">
        <v>5205</v>
      </c>
      <c r="C21" s="12">
        <v>98741851</v>
      </c>
      <c r="D21" s="12">
        <v>8423299</v>
      </c>
      <c r="E21" s="12">
        <v>8805416</v>
      </c>
      <c r="F21" s="13">
        <v>8.8999999999999996E-2</v>
      </c>
      <c r="G21" s="15">
        <v>1459215</v>
      </c>
      <c r="H21" s="12">
        <v>38</v>
      </c>
      <c r="I21" s="12">
        <v>678298</v>
      </c>
      <c r="J21" s="12">
        <v>64</v>
      </c>
      <c r="K21" s="12">
        <v>2632800</v>
      </c>
      <c r="L21" s="14">
        <v>27.17</v>
      </c>
    </row>
    <row r="22" spans="1:12" x14ac:dyDescent="0.3">
      <c r="A22" s="20">
        <v>2014</v>
      </c>
      <c r="B22" s="12">
        <v>5269</v>
      </c>
      <c r="C22" s="12">
        <v>100682490</v>
      </c>
      <c r="D22" s="12">
        <v>7921084</v>
      </c>
      <c r="E22" s="12">
        <v>8642640</v>
      </c>
      <c r="F22" s="13">
        <v>8.5999999999999993E-2</v>
      </c>
      <c r="G22" s="15">
        <v>2104615</v>
      </c>
      <c r="H22" s="12">
        <v>64</v>
      </c>
      <c r="I22" s="12">
        <v>1940639</v>
      </c>
      <c r="J22" s="12">
        <v>77</v>
      </c>
      <c r="K22" s="12">
        <v>4257279</v>
      </c>
      <c r="L22" s="14">
        <v>28.35</v>
      </c>
    </row>
    <row r="23" spans="1:12" x14ac:dyDescent="0.3">
      <c r="A23" s="20">
        <v>2015</v>
      </c>
      <c r="B23" s="12">
        <v>5356</v>
      </c>
      <c r="C23" s="12">
        <v>105118570</v>
      </c>
      <c r="D23" s="12">
        <v>7682403</v>
      </c>
      <c r="E23" s="12">
        <v>8288246</v>
      </c>
      <c r="F23" s="13">
        <v>7.9000000000000001E-2</v>
      </c>
      <c r="G23" s="15">
        <v>4791674</v>
      </c>
      <c r="H23" s="12">
        <v>87</v>
      </c>
      <c r="I23" s="12">
        <v>4436080</v>
      </c>
      <c r="J23" s="12">
        <v>63</v>
      </c>
      <c r="K23" s="12">
        <v>3390313</v>
      </c>
      <c r="L23" s="14">
        <v>31.13</v>
      </c>
    </row>
    <row r="24" spans="1:12" x14ac:dyDescent="0.3">
      <c r="A24" s="20">
        <v>2016</v>
      </c>
      <c r="B24" s="12">
        <v>5420</v>
      </c>
      <c r="C24" s="12">
        <v>107288548</v>
      </c>
      <c r="D24" s="12">
        <v>7419674</v>
      </c>
      <c r="E24" s="12">
        <v>8063384</v>
      </c>
      <c r="F24" s="13">
        <v>7.4999999999999997E-2</v>
      </c>
      <c r="G24" s="15">
        <v>2387492</v>
      </c>
      <c r="H24" s="12">
        <v>63</v>
      </c>
      <c r="I24" s="12">
        <v>2166980</v>
      </c>
      <c r="J24" s="12">
        <v>78</v>
      </c>
      <c r="K24" s="12">
        <v>3555010</v>
      </c>
      <c r="L24" s="14">
        <v>33.380000000000003</v>
      </c>
    </row>
    <row r="25" spans="1:12" x14ac:dyDescent="0.3">
      <c r="A25" s="20">
        <v>2017</v>
      </c>
      <c r="B25" s="12">
        <v>5513</v>
      </c>
      <c r="C25" s="12">
        <v>109825562</v>
      </c>
      <c r="D25" s="12">
        <v>7209227</v>
      </c>
      <c r="E25" s="12">
        <v>7901486</v>
      </c>
      <c r="F25" s="13">
        <v>7.1999999999999995E-2</v>
      </c>
      <c r="G25" s="15">
        <v>2604706</v>
      </c>
      <c r="H25" s="12">
        <v>93</v>
      </c>
      <c r="I25" s="12">
        <v>2537014</v>
      </c>
      <c r="J25" s="12">
        <v>95</v>
      </c>
      <c r="K25" s="12">
        <v>5414268</v>
      </c>
      <c r="L25" s="14">
        <v>34.409999999999997</v>
      </c>
    </row>
    <row r="26" spans="1:12" x14ac:dyDescent="0.3">
      <c r="A26" s="20">
        <v>2018</v>
      </c>
      <c r="B26" s="12">
        <v>5615</v>
      </c>
      <c r="C26" s="12">
        <v>113866936</v>
      </c>
      <c r="D26" s="12">
        <v>8077262</v>
      </c>
      <c r="E26" s="12">
        <v>8719242</v>
      </c>
      <c r="F26" s="13">
        <v>7.6999999999999999E-2</v>
      </c>
      <c r="G26" s="15">
        <v>3221269</v>
      </c>
      <c r="H26" s="12">
        <v>101</v>
      </c>
      <c r="I26" s="12">
        <v>4040074</v>
      </c>
      <c r="J26" s="12">
        <v>115</v>
      </c>
      <c r="K26" s="12">
        <v>6139903</v>
      </c>
      <c r="L26" s="14">
        <v>35.36</v>
      </c>
    </row>
    <row r="27" spans="1:12" x14ac:dyDescent="0.3">
      <c r="A27" s="20">
        <v>2019</v>
      </c>
      <c r="B27" s="12">
        <v>5719</v>
      </c>
      <c r="C27" s="12">
        <v>116596176</v>
      </c>
      <c r="D27" s="12">
        <v>8715807</v>
      </c>
      <c r="E27" s="12">
        <v>9513278</v>
      </c>
      <c r="F27" s="13">
        <v>8.2000000000000003E-2</v>
      </c>
      <c r="G27" s="15">
        <v>1928604</v>
      </c>
      <c r="H27" s="12">
        <v>104</v>
      </c>
      <c r="I27" s="12">
        <v>2729240</v>
      </c>
      <c r="J27" s="12">
        <v>146</v>
      </c>
      <c r="K27" s="12">
        <v>9928510</v>
      </c>
      <c r="L27" s="14">
        <v>37.32</v>
      </c>
    </row>
    <row r="28" spans="1:12" x14ac:dyDescent="0.3">
      <c r="A28" s="20">
        <v>2020</v>
      </c>
      <c r="B28" s="12">
        <v>5851</v>
      </c>
      <c r="C28" s="12">
        <v>122411036</v>
      </c>
      <c r="D28" s="12">
        <v>11590958</v>
      </c>
      <c r="E28" s="12">
        <v>13854138</v>
      </c>
      <c r="F28" s="13">
        <v>0.113</v>
      </c>
      <c r="G28" s="15">
        <v>1471960</v>
      </c>
      <c r="H28" s="12">
        <v>131</v>
      </c>
      <c r="I28" s="12">
        <v>5813720</v>
      </c>
      <c r="J28" s="12">
        <v>97</v>
      </c>
      <c r="K28" s="12">
        <v>6903057</v>
      </c>
      <c r="L28" s="14">
        <v>38.200000000000003</v>
      </c>
    </row>
    <row r="29" spans="1:12" x14ac:dyDescent="0.3">
      <c r="A29" s="20">
        <v>2021</v>
      </c>
      <c r="B29" s="12">
        <v>5942</v>
      </c>
      <c r="C29" s="12">
        <v>125332427</v>
      </c>
      <c r="D29" s="12">
        <v>13338404</v>
      </c>
      <c r="E29" s="12">
        <v>15141481</v>
      </c>
      <c r="F29" s="13">
        <v>0.121</v>
      </c>
      <c r="G29" s="15">
        <v>1624928</v>
      </c>
      <c r="H29" s="12">
        <v>90</v>
      </c>
      <c r="I29" s="12">
        <v>2913471</v>
      </c>
      <c r="J29" s="12">
        <v>110</v>
      </c>
      <c r="K29" s="12">
        <v>7420432</v>
      </c>
      <c r="L29" s="14">
        <v>40.67</v>
      </c>
    </row>
    <row r="30" spans="1:12" x14ac:dyDescent="0.3">
      <c r="A30" s="20">
        <v>2022</v>
      </c>
      <c r="B30" s="12">
        <v>6041</v>
      </c>
      <c r="C30" s="12">
        <v>130580438</v>
      </c>
      <c r="D30" s="12">
        <v>14909412</v>
      </c>
      <c r="E30" s="12">
        <v>17083310</v>
      </c>
      <c r="F30" s="13">
        <v>0.13100000000000001</v>
      </c>
      <c r="G30" s="15">
        <v>3307382</v>
      </c>
      <c r="H30" s="12">
        <v>99</v>
      </c>
      <c r="I30" s="12">
        <v>5248011</v>
      </c>
      <c r="J30" s="12">
        <v>89</v>
      </c>
      <c r="K30" s="12">
        <v>6161121</v>
      </c>
      <c r="L30" s="14">
        <v>41.42</v>
      </c>
    </row>
    <row r="31" spans="1:12" x14ac:dyDescent="0.3">
      <c r="A31" s="20">
        <v>2023</v>
      </c>
      <c r="B31" s="12">
        <v>6122</v>
      </c>
      <c r="C31" s="12">
        <v>133209567</v>
      </c>
      <c r="D31" s="12">
        <v>17725414</v>
      </c>
      <c r="E31" s="12">
        <v>20384590</v>
      </c>
      <c r="F31" s="13">
        <v>0.153</v>
      </c>
      <c r="G31" s="15">
        <v>-672151</v>
      </c>
      <c r="H31" s="12">
        <v>81</v>
      </c>
      <c r="I31" s="12">
        <v>2629129</v>
      </c>
      <c r="J31" s="12">
        <v>82</v>
      </c>
      <c r="K31" s="12">
        <v>4244579</v>
      </c>
      <c r="L31" s="14">
        <v>41.72</v>
      </c>
    </row>
    <row r="32" spans="1:12" x14ac:dyDescent="0.3">
      <c r="A32" s="20">
        <v>2024</v>
      </c>
      <c r="B32" s="12">
        <v>6188</v>
      </c>
      <c r="C32" s="12">
        <v>135438177</v>
      </c>
      <c r="D32" s="12">
        <v>19680737</v>
      </c>
      <c r="E32" s="12">
        <v>21576870</v>
      </c>
      <c r="F32" s="13">
        <v>0.159</v>
      </c>
      <c r="G32" s="15">
        <v>1036330</v>
      </c>
      <c r="H32" s="12">
        <v>66</v>
      </c>
      <c r="I32" s="12">
        <v>2228610</v>
      </c>
      <c r="J32" s="12">
        <v>82</v>
      </c>
      <c r="K32" s="12">
        <v>3891842</v>
      </c>
      <c r="L32" s="14">
        <v>41.19</v>
      </c>
    </row>
    <row r="33" spans="1:12" x14ac:dyDescent="0.3">
      <c r="A33" s="20">
        <v>2025</v>
      </c>
      <c r="B33" s="12">
        <v>6265</v>
      </c>
      <c r="C33" s="12">
        <v>137990724</v>
      </c>
      <c r="D33" s="12">
        <v>20913810</v>
      </c>
      <c r="E33" s="12">
        <v>22742785</v>
      </c>
      <c r="F33" s="13">
        <v>0.16500000000000001</v>
      </c>
      <c r="G33" s="15">
        <v>1387976</v>
      </c>
      <c r="H33" s="12">
        <v>77</v>
      </c>
      <c r="I33" s="12">
        <v>2552547</v>
      </c>
      <c r="J33" s="12">
        <v>56</v>
      </c>
      <c r="K33" s="12">
        <v>2084228</v>
      </c>
      <c r="L33" s="14">
        <v>44.51</v>
      </c>
    </row>
    <row r="34" spans="1:12" x14ac:dyDescent="0.3">
      <c r="A34" s="20"/>
      <c r="B34" s="5"/>
      <c r="C34" s="10"/>
      <c r="D34" s="5"/>
      <c r="E34" s="5"/>
      <c r="F34" s="3"/>
      <c r="G34" s="6"/>
      <c r="H34" s="5"/>
      <c r="I34" s="5"/>
      <c r="J34" s="5"/>
      <c r="K34" s="5"/>
      <c r="L34" s="4"/>
    </row>
    <row r="35" spans="1:12" x14ac:dyDescent="0.3">
      <c r="A35" s="20" t="s">
        <v>155</v>
      </c>
      <c r="B35" s="15">
        <f>AVERAGE(B135:B137)</f>
        <v>6155.666666666667</v>
      </c>
      <c r="C35" s="15">
        <f t="shared" ref="C35:E35" si="0">AVERAGE(C135:C137)</f>
        <v>134892280.33333334</v>
      </c>
      <c r="D35" s="15">
        <f t="shared" si="0"/>
        <v>19342080.666666668</v>
      </c>
      <c r="E35" s="15">
        <f t="shared" si="0"/>
        <v>21464047.666666668</v>
      </c>
      <c r="F35" s="13">
        <f>E35/C35</f>
        <v>0.15911991118859209</v>
      </c>
      <c r="G35" s="15">
        <f>SUM(G135:G137)</f>
        <v>786346</v>
      </c>
      <c r="H35" s="15">
        <f>SUM(H135:H137)</f>
        <v>50</v>
      </c>
      <c r="I35" s="15">
        <f>SUM(I135:I137)</f>
        <v>1994704</v>
      </c>
      <c r="J35" s="15">
        <f>AVERAGE(J135:J137)</f>
        <v>79.666666666666671</v>
      </c>
      <c r="K35" s="15">
        <f>AVERAGE(K135:K137)</f>
        <v>3094892.3333333335</v>
      </c>
      <c r="L35" s="14">
        <f>AVERAGE(L135:L137)</f>
        <v>40.936666666666667</v>
      </c>
    </row>
    <row r="36" spans="1:12" s="19" customFormat="1" ht="13" x14ac:dyDescent="0.3">
      <c r="A36" s="20" t="s">
        <v>18</v>
      </c>
      <c r="B36" s="15">
        <f>AVERAGE(B139:B141)</f>
        <v>6229</v>
      </c>
      <c r="C36" s="15">
        <f t="shared" ref="C36:E36" si="1">AVERAGE(C139:C141)</f>
        <v>136447097.66666666</v>
      </c>
      <c r="D36" s="15">
        <f t="shared" si="1"/>
        <v>20580595</v>
      </c>
      <c r="E36" s="15">
        <f t="shared" si="1"/>
        <v>22423993.333333332</v>
      </c>
      <c r="F36" s="13">
        <f>E36/C36</f>
        <v>0.16434203230994338</v>
      </c>
      <c r="G36" s="15">
        <f>SUM(G139:G141)</f>
        <v>802022</v>
      </c>
      <c r="H36" s="15">
        <f>SUM(H139:H141)</f>
        <v>56</v>
      </c>
      <c r="I36" s="15">
        <f>SUM(I139:I141)</f>
        <v>1826739</v>
      </c>
      <c r="J36" s="15">
        <f>AVERAGE(J139:J141)</f>
        <v>67.333333333333329</v>
      </c>
      <c r="K36" s="15">
        <f>AVERAGE(K139:K141)</f>
        <v>3322285</v>
      </c>
      <c r="L36" s="14">
        <f>AVERAGE(L139:L141)</f>
        <v>43.576666666666675</v>
      </c>
    </row>
    <row r="37" spans="1:12" s="19" customFormat="1" ht="13" x14ac:dyDescent="0.3">
      <c r="A37" s="20" t="s">
        <v>132</v>
      </c>
      <c r="B37" s="15">
        <f>AVERAGE(B143:B145)</f>
        <v>6292.333333333333</v>
      </c>
      <c r="C37" s="15">
        <f t="shared" ref="C37:E37" si="2">AVERAGE(C143:C145)</f>
        <v>138869157.33333334</v>
      </c>
      <c r="D37" s="15">
        <f t="shared" si="2"/>
        <v>20021457</v>
      </c>
      <c r="E37" s="15">
        <f t="shared" si="2"/>
        <v>21879734</v>
      </c>
      <c r="F37" s="13">
        <f>E37/C37</f>
        <v>0.15755646840630835</v>
      </c>
      <c r="G37" s="15">
        <f>SUM(G143:G145)</f>
        <v>2534953</v>
      </c>
      <c r="H37" s="15">
        <f>SUM(H143:H145)</f>
        <v>38</v>
      </c>
      <c r="I37" s="15">
        <f>SUM(I143:I145)</f>
        <v>1951520</v>
      </c>
      <c r="J37" s="15">
        <f>AVERAGE(J143:J145)</f>
        <v>49.333333333333336</v>
      </c>
      <c r="K37" s="15">
        <f>AVERAGE(K143:K145)</f>
        <v>1569576.3333333333</v>
      </c>
      <c r="L37" s="14">
        <f>AVERAGE(L143:L145)</f>
        <v>43.76</v>
      </c>
    </row>
    <row r="38" spans="1:12" x14ac:dyDescent="0.3">
      <c r="A38" s="20"/>
      <c r="B38" s="5"/>
      <c r="C38" s="5"/>
      <c r="D38" s="5"/>
      <c r="E38" s="5"/>
      <c r="F38" s="3"/>
      <c r="G38" s="6"/>
      <c r="H38" s="5"/>
      <c r="I38" s="5"/>
      <c r="J38" s="5"/>
      <c r="K38" s="5"/>
      <c r="L38" s="4"/>
    </row>
    <row r="39" spans="1:12" x14ac:dyDescent="0.3">
      <c r="A39" s="20" t="s">
        <v>19</v>
      </c>
      <c r="B39" s="12">
        <v>4062</v>
      </c>
      <c r="C39" s="12">
        <v>71644575</v>
      </c>
      <c r="D39" s="12">
        <v>2067012</v>
      </c>
      <c r="E39" s="12">
        <v>2227384</v>
      </c>
      <c r="F39" s="13">
        <v>3.1E-2</v>
      </c>
      <c r="G39" s="15">
        <v>0</v>
      </c>
      <c r="H39" s="12">
        <v>48</v>
      </c>
      <c r="I39" s="12">
        <v>1170639</v>
      </c>
      <c r="J39" s="12">
        <v>88</v>
      </c>
      <c r="K39" s="12">
        <v>3782515</v>
      </c>
      <c r="L39" s="14">
        <v>25.79</v>
      </c>
    </row>
    <row r="40" spans="1:12" x14ac:dyDescent="0.3">
      <c r="A40" s="20" t="s">
        <v>20</v>
      </c>
      <c r="B40" s="12">
        <v>4077</v>
      </c>
      <c r="C40" s="12">
        <v>72339975</v>
      </c>
      <c r="D40" s="12">
        <v>2141380</v>
      </c>
      <c r="E40" s="12">
        <v>2301752</v>
      </c>
      <c r="F40" s="13">
        <v>3.2000000000000001E-2</v>
      </c>
      <c r="G40" s="15">
        <v>621532</v>
      </c>
      <c r="H40" s="12">
        <v>15</v>
      </c>
      <c r="I40" s="12">
        <v>695400</v>
      </c>
      <c r="J40" s="12">
        <v>120</v>
      </c>
      <c r="K40" s="12">
        <v>4389443</v>
      </c>
      <c r="L40" s="14">
        <v>30.9</v>
      </c>
    </row>
    <row r="41" spans="1:12" x14ac:dyDescent="0.3">
      <c r="A41" s="20" t="s">
        <v>21</v>
      </c>
      <c r="B41" s="12">
        <v>4102</v>
      </c>
      <c r="C41" s="12">
        <v>73015800</v>
      </c>
      <c r="D41" s="12">
        <v>2495390</v>
      </c>
      <c r="E41" s="12">
        <v>2667064</v>
      </c>
      <c r="F41" s="13">
        <v>3.6999999999999998E-2</v>
      </c>
      <c r="G41" s="15">
        <v>310013</v>
      </c>
      <c r="H41" s="12">
        <v>25</v>
      </c>
      <c r="I41" s="12">
        <v>675825</v>
      </c>
      <c r="J41" s="12">
        <v>126</v>
      </c>
      <c r="K41" s="12">
        <v>4914271</v>
      </c>
      <c r="L41" s="14">
        <v>29.56</v>
      </c>
    </row>
    <row r="42" spans="1:12" x14ac:dyDescent="0.3">
      <c r="A42" s="20" t="s">
        <v>22</v>
      </c>
      <c r="B42" s="12">
        <v>4130</v>
      </c>
      <c r="C42" s="12">
        <v>73916394</v>
      </c>
      <c r="D42" s="12">
        <v>3087312</v>
      </c>
      <c r="E42" s="12">
        <v>3364036</v>
      </c>
      <c r="F42" s="13">
        <v>4.5999999999999999E-2</v>
      </c>
      <c r="G42" s="15">
        <v>205622</v>
      </c>
      <c r="H42" s="12">
        <v>28</v>
      </c>
      <c r="I42" s="12">
        <v>900594</v>
      </c>
      <c r="J42" s="12">
        <v>132</v>
      </c>
      <c r="K42" s="12">
        <v>6128519</v>
      </c>
      <c r="L42" s="14">
        <v>27.38</v>
      </c>
    </row>
    <row r="43" spans="1:12" x14ac:dyDescent="0.3">
      <c r="A43" s="20" t="s">
        <v>23</v>
      </c>
      <c r="B43" s="12">
        <v>4186</v>
      </c>
      <c r="C43" s="12">
        <v>75707140</v>
      </c>
      <c r="D43" s="12">
        <v>4019556</v>
      </c>
      <c r="E43" s="12">
        <v>5042987</v>
      </c>
      <c r="F43" s="13">
        <v>6.7000000000000004E-2</v>
      </c>
      <c r="G43" s="15">
        <v>111295</v>
      </c>
      <c r="H43" s="12">
        <v>56</v>
      </c>
      <c r="I43" s="12">
        <v>1790746</v>
      </c>
      <c r="J43" s="12">
        <v>102</v>
      </c>
      <c r="K43" s="12">
        <v>5928981</v>
      </c>
      <c r="L43" s="14">
        <v>27.59</v>
      </c>
    </row>
    <row r="44" spans="1:12" x14ac:dyDescent="0.3">
      <c r="A44" s="20" t="s">
        <v>24</v>
      </c>
      <c r="B44" s="12">
        <v>4208</v>
      </c>
      <c r="C44" s="12">
        <v>76588807</v>
      </c>
      <c r="D44" s="12">
        <v>4214824</v>
      </c>
      <c r="E44" s="12">
        <v>5881608</v>
      </c>
      <c r="F44" s="13">
        <v>7.6999999999999999E-2</v>
      </c>
      <c r="G44" s="15">
        <v>43346</v>
      </c>
      <c r="H44" s="12">
        <v>22</v>
      </c>
      <c r="I44" s="12">
        <v>881667</v>
      </c>
      <c r="J44" s="12">
        <v>118</v>
      </c>
      <c r="K44" s="12">
        <v>5607128</v>
      </c>
      <c r="L44" s="14">
        <v>26.54</v>
      </c>
    </row>
    <row r="45" spans="1:12" x14ac:dyDescent="0.3">
      <c r="A45" s="20" t="s">
        <v>25</v>
      </c>
      <c r="B45" s="12">
        <v>4241</v>
      </c>
      <c r="C45" s="12">
        <v>78022996</v>
      </c>
      <c r="D45" s="12">
        <v>4921217</v>
      </c>
      <c r="E45" s="12">
        <v>7226751</v>
      </c>
      <c r="F45" s="13">
        <v>9.2999999999999999E-2</v>
      </c>
      <c r="G45" s="15">
        <v>89146</v>
      </c>
      <c r="H45" s="12">
        <v>33</v>
      </c>
      <c r="I45" s="12">
        <v>1434189</v>
      </c>
      <c r="J45" s="12">
        <v>92</v>
      </c>
      <c r="K45" s="12">
        <v>4242908</v>
      </c>
      <c r="L45" s="14">
        <v>25.57</v>
      </c>
    </row>
    <row r="46" spans="1:12" x14ac:dyDescent="0.3">
      <c r="A46" s="20" t="s">
        <v>26</v>
      </c>
      <c r="B46" s="12">
        <v>4269</v>
      </c>
      <c r="C46" s="12">
        <v>79755670</v>
      </c>
      <c r="D46" s="12">
        <v>6133936</v>
      </c>
      <c r="E46" s="12">
        <v>8760070</v>
      </c>
      <c r="F46" s="13">
        <v>0.11</v>
      </c>
      <c r="G46" s="15">
        <v>199855</v>
      </c>
      <c r="H46" s="12">
        <v>28</v>
      </c>
      <c r="I46" s="12">
        <v>1732674</v>
      </c>
      <c r="J46" s="12">
        <v>84</v>
      </c>
      <c r="K46" s="12">
        <v>2805714</v>
      </c>
      <c r="L46" s="14">
        <v>24.25</v>
      </c>
    </row>
    <row r="47" spans="1:12" x14ac:dyDescent="0.3">
      <c r="A47" s="20" t="s">
        <v>27</v>
      </c>
      <c r="B47" s="12">
        <v>4307</v>
      </c>
      <c r="C47" s="12">
        <v>80508674</v>
      </c>
      <c r="D47" s="12">
        <v>7076054</v>
      </c>
      <c r="E47" s="12">
        <v>10266184</v>
      </c>
      <c r="F47" s="13">
        <v>0.128</v>
      </c>
      <c r="G47" s="15">
        <v>-753210</v>
      </c>
      <c r="H47" s="12">
        <v>38</v>
      </c>
      <c r="I47" s="12">
        <v>753004</v>
      </c>
      <c r="J47" s="12">
        <v>60</v>
      </c>
      <c r="K47" s="12">
        <v>2185260</v>
      </c>
      <c r="L47" s="14">
        <v>23.66</v>
      </c>
    </row>
    <row r="48" spans="1:12" x14ac:dyDescent="0.3">
      <c r="A48" s="20" t="s">
        <v>28</v>
      </c>
      <c r="B48" s="12">
        <v>4324</v>
      </c>
      <c r="C48" s="12">
        <v>81053601</v>
      </c>
      <c r="D48" s="12">
        <v>7782317</v>
      </c>
      <c r="E48" s="12">
        <v>11148445</v>
      </c>
      <c r="F48" s="13">
        <v>0.13800000000000001</v>
      </c>
      <c r="G48" s="15">
        <v>-336834</v>
      </c>
      <c r="H48" s="12">
        <v>17</v>
      </c>
      <c r="I48" s="12">
        <v>544927</v>
      </c>
      <c r="J48" s="12">
        <v>73</v>
      </c>
      <c r="K48" s="12">
        <v>1852443</v>
      </c>
      <c r="L48" s="14">
        <v>22.75</v>
      </c>
    </row>
    <row r="49" spans="1:12" x14ac:dyDescent="0.3">
      <c r="A49" s="20" t="s">
        <v>29</v>
      </c>
      <c r="B49" s="12">
        <v>4346</v>
      </c>
      <c r="C49" s="12">
        <v>81734341</v>
      </c>
      <c r="D49" s="12">
        <v>8086612</v>
      </c>
      <c r="E49" s="12">
        <v>11357232</v>
      </c>
      <c r="F49" s="13">
        <v>0.13900000000000001</v>
      </c>
      <c r="G49" s="15">
        <v>472153</v>
      </c>
      <c r="H49" s="12">
        <v>22</v>
      </c>
      <c r="I49" s="12">
        <v>680740</v>
      </c>
      <c r="J49" s="12">
        <v>65</v>
      </c>
      <c r="K49" s="12">
        <v>1322503</v>
      </c>
      <c r="L49" s="14">
        <v>21.71</v>
      </c>
    </row>
    <row r="50" spans="1:12" x14ac:dyDescent="0.3">
      <c r="A50" s="20" t="s">
        <v>30</v>
      </c>
      <c r="B50" s="12">
        <v>4362</v>
      </c>
      <c r="C50" s="12">
        <v>82599417</v>
      </c>
      <c r="D50" s="12">
        <v>9029734</v>
      </c>
      <c r="E50" s="12">
        <v>12301086</v>
      </c>
      <c r="F50" s="13">
        <v>0.14899999999999999</v>
      </c>
      <c r="G50" s="15">
        <v>-78278</v>
      </c>
      <c r="H50" s="12">
        <v>16</v>
      </c>
      <c r="I50" s="12">
        <v>865076</v>
      </c>
      <c r="J50" s="12">
        <v>56</v>
      </c>
      <c r="K50" s="12">
        <v>726244</v>
      </c>
      <c r="L50" s="14">
        <v>20.39</v>
      </c>
    </row>
    <row r="51" spans="1:12" x14ac:dyDescent="0.3">
      <c r="A51" s="20" t="s">
        <v>31</v>
      </c>
      <c r="B51" s="12">
        <v>4394</v>
      </c>
      <c r="C51" s="12">
        <v>82869685</v>
      </c>
      <c r="D51" s="12">
        <v>10539021</v>
      </c>
      <c r="E51" s="12">
        <v>12978933</v>
      </c>
      <c r="F51" s="13">
        <v>0.157</v>
      </c>
      <c r="G51" s="15">
        <v>-406679</v>
      </c>
      <c r="H51" s="12">
        <v>32</v>
      </c>
      <c r="I51" s="12">
        <v>270268</v>
      </c>
      <c r="J51" s="12">
        <v>35</v>
      </c>
      <c r="K51" s="12">
        <v>525123</v>
      </c>
      <c r="L51" s="14">
        <v>19.53</v>
      </c>
    </row>
    <row r="52" spans="1:12" x14ac:dyDescent="0.3">
      <c r="A52" s="20" t="s">
        <v>32</v>
      </c>
      <c r="B52" s="12">
        <v>4406</v>
      </c>
      <c r="C52" s="12">
        <v>82965965</v>
      </c>
      <c r="D52" s="12">
        <v>10668783</v>
      </c>
      <c r="E52" s="12">
        <v>13159680</v>
      </c>
      <c r="F52" s="13">
        <v>0.159</v>
      </c>
      <c r="G52" s="15">
        <v>-84967</v>
      </c>
      <c r="H52" s="12">
        <v>12</v>
      </c>
      <c r="I52" s="12">
        <v>96280</v>
      </c>
      <c r="J52" s="12">
        <v>51</v>
      </c>
      <c r="K52" s="12">
        <v>1067781</v>
      </c>
      <c r="L52" s="14">
        <v>18.3</v>
      </c>
    </row>
    <row r="53" spans="1:12" x14ac:dyDescent="0.3">
      <c r="A53" s="20" t="s">
        <v>33</v>
      </c>
      <c r="B53" s="12">
        <v>4411</v>
      </c>
      <c r="C53" s="12">
        <v>83047632</v>
      </c>
      <c r="D53" s="12">
        <v>10993986</v>
      </c>
      <c r="E53" s="12">
        <v>13022647</v>
      </c>
      <c r="F53" s="13">
        <v>0.157</v>
      </c>
      <c r="G53" s="15">
        <v>218700</v>
      </c>
      <c r="H53" s="12">
        <v>5</v>
      </c>
      <c r="I53" s="12">
        <v>81667</v>
      </c>
      <c r="J53" s="12">
        <v>58</v>
      </c>
      <c r="K53" s="12">
        <v>1045901</v>
      </c>
      <c r="L53" s="14">
        <v>18.170000000000002</v>
      </c>
    </row>
    <row r="54" spans="1:12" x14ac:dyDescent="0.3">
      <c r="A54" s="20" t="s">
        <v>34</v>
      </c>
      <c r="B54" s="12">
        <v>4425</v>
      </c>
      <c r="C54" s="12">
        <v>83135311</v>
      </c>
      <c r="D54" s="12">
        <v>11046072</v>
      </c>
      <c r="E54" s="12">
        <v>12643317</v>
      </c>
      <c r="F54" s="13">
        <v>0.152</v>
      </c>
      <c r="G54" s="15">
        <v>467109</v>
      </c>
      <c r="H54" s="12">
        <v>14</v>
      </c>
      <c r="I54" s="12">
        <v>87679</v>
      </c>
      <c r="J54" s="12">
        <v>50</v>
      </c>
      <c r="K54" s="12">
        <v>972646</v>
      </c>
      <c r="L54" s="14">
        <v>17.89</v>
      </c>
    </row>
    <row r="55" spans="1:12" x14ac:dyDescent="0.3">
      <c r="A55" s="20" t="s">
        <v>35</v>
      </c>
      <c r="B55" s="12">
        <v>4450</v>
      </c>
      <c r="C55" s="12">
        <v>83468850</v>
      </c>
      <c r="D55" s="12">
        <v>11058568</v>
      </c>
      <c r="E55" s="12">
        <v>12550230</v>
      </c>
      <c r="F55" s="13">
        <v>0.15</v>
      </c>
      <c r="G55" s="15">
        <v>426826</v>
      </c>
      <c r="H55" s="12">
        <v>25</v>
      </c>
      <c r="I55" s="12">
        <v>333539</v>
      </c>
      <c r="J55" s="12">
        <v>39</v>
      </c>
      <c r="K55" s="12">
        <v>826531</v>
      </c>
      <c r="L55" s="14">
        <v>17.89</v>
      </c>
    </row>
    <row r="56" spans="1:12" x14ac:dyDescent="0.3">
      <c r="A56" s="20" t="s">
        <v>36</v>
      </c>
      <c r="B56" s="12">
        <v>4462</v>
      </c>
      <c r="C56" s="12">
        <v>83607126</v>
      </c>
      <c r="D56" s="12">
        <v>10645242</v>
      </c>
      <c r="E56" s="12">
        <v>11763986</v>
      </c>
      <c r="F56" s="13">
        <v>0.14099999999999999</v>
      </c>
      <c r="G56" s="15">
        <v>924620</v>
      </c>
      <c r="H56" s="12">
        <v>12</v>
      </c>
      <c r="I56" s="12">
        <v>138276</v>
      </c>
      <c r="J56" s="12">
        <v>65</v>
      </c>
      <c r="K56" s="12">
        <v>1246382</v>
      </c>
      <c r="L56" s="14">
        <v>18.34</v>
      </c>
    </row>
    <row r="57" spans="1:12" x14ac:dyDescent="0.3">
      <c r="A57" s="20" t="s">
        <v>37</v>
      </c>
      <c r="B57" s="12">
        <v>4475</v>
      </c>
      <c r="C57" s="12">
        <v>83834046</v>
      </c>
      <c r="D57" s="12">
        <v>10408818</v>
      </c>
      <c r="E57" s="12">
        <v>11375258</v>
      </c>
      <c r="F57" s="13">
        <v>0.13600000000000001</v>
      </c>
      <c r="G57" s="15">
        <v>614948</v>
      </c>
      <c r="H57" s="12">
        <v>13</v>
      </c>
      <c r="I57" s="12">
        <v>226920</v>
      </c>
      <c r="J57" s="12">
        <v>72</v>
      </c>
      <c r="K57" s="12">
        <v>1191834</v>
      </c>
      <c r="L57" s="14">
        <v>18.28</v>
      </c>
    </row>
    <row r="58" spans="1:12" x14ac:dyDescent="0.3">
      <c r="A58" s="20" t="s">
        <v>38</v>
      </c>
      <c r="B58" s="12">
        <v>4482</v>
      </c>
      <c r="C58" s="12">
        <v>83896587</v>
      </c>
      <c r="D58" s="12">
        <v>10388604</v>
      </c>
      <c r="E58" s="12">
        <v>11360330</v>
      </c>
      <c r="F58" s="13">
        <v>0.13500000000000001</v>
      </c>
      <c r="G58" s="15">
        <v>78269</v>
      </c>
      <c r="H58" s="12">
        <v>7</v>
      </c>
      <c r="I58" s="12">
        <v>62541</v>
      </c>
      <c r="J58" s="12">
        <v>94</v>
      </c>
      <c r="K58" s="12">
        <v>1890743</v>
      </c>
      <c r="L58" s="14">
        <v>18.329999999999998</v>
      </c>
    </row>
    <row r="59" spans="1:12" x14ac:dyDescent="0.3">
      <c r="A59" s="20" t="s">
        <v>39</v>
      </c>
      <c r="B59" s="12">
        <v>4523</v>
      </c>
      <c r="C59" s="12">
        <v>84514083</v>
      </c>
      <c r="D59" s="12">
        <v>10415862</v>
      </c>
      <c r="E59" s="12">
        <v>11184580</v>
      </c>
      <c r="F59" s="13">
        <v>0.13200000000000001</v>
      </c>
      <c r="G59" s="15">
        <v>793346</v>
      </c>
      <c r="H59" s="12">
        <v>41</v>
      </c>
      <c r="I59" s="12">
        <v>617496</v>
      </c>
      <c r="J59" s="12">
        <v>75</v>
      </c>
      <c r="K59" s="12">
        <v>1543059</v>
      </c>
      <c r="L59" s="14">
        <v>18.329999999999998</v>
      </c>
    </row>
    <row r="60" spans="1:12" x14ac:dyDescent="0.3">
      <c r="A60" s="20" t="s">
        <v>40</v>
      </c>
      <c r="B60" s="12">
        <v>4548</v>
      </c>
      <c r="C60" s="12">
        <v>84817044</v>
      </c>
      <c r="D60" s="12">
        <v>10703513</v>
      </c>
      <c r="E60" s="12">
        <v>11314697</v>
      </c>
      <c r="F60" s="13">
        <v>0.13300000000000001</v>
      </c>
      <c r="G60" s="15">
        <v>170744</v>
      </c>
      <c r="H60" s="12">
        <v>25</v>
      </c>
      <c r="I60" s="12">
        <v>302961</v>
      </c>
      <c r="J60" s="12">
        <v>91</v>
      </c>
      <c r="K60" s="12">
        <v>1820834</v>
      </c>
      <c r="L60" s="14">
        <v>18.73</v>
      </c>
    </row>
    <row r="61" spans="1:12" x14ac:dyDescent="0.3">
      <c r="A61" s="20" t="s">
        <v>41</v>
      </c>
      <c r="B61" s="12">
        <v>4572</v>
      </c>
      <c r="C61" s="12">
        <v>85202995</v>
      </c>
      <c r="D61" s="12">
        <v>10228197</v>
      </c>
      <c r="E61" s="12">
        <v>10951596</v>
      </c>
      <c r="F61" s="13">
        <v>0.129</v>
      </c>
      <c r="G61" s="15">
        <v>748252</v>
      </c>
      <c r="H61" s="12">
        <v>24</v>
      </c>
      <c r="I61" s="12">
        <v>385951</v>
      </c>
      <c r="J61" s="12">
        <v>88</v>
      </c>
      <c r="K61" s="12">
        <v>2086508</v>
      </c>
      <c r="L61" s="14">
        <v>19.02</v>
      </c>
    </row>
    <row r="62" spans="1:12" x14ac:dyDescent="0.3">
      <c r="A62" s="20" t="s">
        <v>42</v>
      </c>
      <c r="B62" s="12">
        <v>4593</v>
      </c>
      <c r="C62" s="12">
        <v>85393802</v>
      </c>
      <c r="D62" s="12">
        <v>9739584</v>
      </c>
      <c r="E62" s="12">
        <v>10577320</v>
      </c>
      <c r="F62" s="13">
        <v>0.124</v>
      </c>
      <c r="G62" s="15">
        <v>565283</v>
      </c>
      <c r="H62" s="12">
        <v>21</v>
      </c>
      <c r="I62" s="12">
        <v>190807</v>
      </c>
      <c r="J62" s="12">
        <v>93</v>
      </c>
      <c r="K62" s="12">
        <v>2203068</v>
      </c>
      <c r="L62" s="14">
        <v>19.02</v>
      </c>
    </row>
    <row r="63" spans="1:12" x14ac:dyDescent="0.3">
      <c r="A63" s="20" t="s">
        <v>43</v>
      </c>
      <c r="B63" s="12">
        <v>4640</v>
      </c>
      <c r="C63" s="12">
        <v>86505988</v>
      </c>
      <c r="D63" s="12">
        <v>9512674</v>
      </c>
      <c r="E63" s="12">
        <v>10199014</v>
      </c>
      <c r="F63" s="13">
        <v>0.11799999999999999</v>
      </c>
      <c r="G63" s="15">
        <v>1490292</v>
      </c>
      <c r="H63" s="12">
        <v>47</v>
      </c>
      <c r="I63" s="12">
        <v>1112186</v>
      </c>
      <c r="J63" s="12">
        <v>67</v>
      </c>
      <c r="K63" s="12">
        <v>1631495</v>
      </c>
      <c r="L63" s="14">
        <v>19.809999999999999</v>
      </c>
    </row>
    <row r="64" spans="1:12" x14ac:dyDescent="0.3">
      <c r="A64" s="20" t="s">
        <v>44</v>
      </c>
      <c r="B64" s="12">
        <v>4657</v>
      </c>
      <c r="C64" s="12">
        <v>86649562</v>
      </c>
      <c r="D64" s="12">
        <v>9157806</v>
      </c>
      <c r="E64" s="12">
        <v>9984197</v>
      </c>
      <c r="F64" s="13">
        <v>0.115</v>
      </c>
      <c r="G64" s="15">
        <v>359691</v>
      </c>
      <c r="H64" s="12">
        <v>17</v>
      </c>
      <c r="I64" s="12">
        <v>143574</v>
      </c>
      <c r="J64" s="12">
        <v>93</v>
      </c>
      <c r="K64" s="12">
        <v>2455027</v>
      </c>
      <c r="L64" s="14">
        <v>20.56</v>
      </c>
    </row>
    <row r="65" spans="1:12" x14ac:dyDescent="0.3">
      <c r="A65" s="20" t="s">
        <v>45</v>
      </c>
      <c r="B65" s="12">
        <v>4683</v>
      </c>
      <c r="C65" s="12">
        <v>87146732</v>
      </c>
      <c r="D65" s="12">
        <v>8473673</v>
      </c>
      <c r="E65" s="12">
        <v>9198043</v>
      </c>
      <c r="F65" s="13">
        <v>0.106</v>
      </c>
      <c r="G65" s="15">
        <v>1282824</v>
      </c>
      <c r="H65" s="12">
        <v>26</v>
      </c>
      <c r="I65" s="12">
        <v>497170</v>
      </c>
      <c r="J65" s="12">
        <v>87</v>
      </c>
      <c r="K65" s="12">
        <v>2844822</v>
      </c>
      <c r="L65" s="14">
        <v>21.36</v>
      </c>
    </row>
    <row r="66" spans="1:12" x14ac:dyDescent="0.3">
      <c r="A66" s="20" t="s">
        <v>46</v>
      </c>
      <c r="B66" s="12">
        <v>4698</v>
      </c>
      <c r="C66" s="12">
        <v>87373964</v>
      </c>
      <c r="D66" s="12">
        <v>7675406</v>
      </c>
      <c r="E66" s="12">
        <v>8297975</v>
      </c>
      <c r="F66" s="13">
        <v>9.5000000000000001E-2</v>
      </c>
      <c r="G66" s="15">
        <v>1127200</v>
      </c>
      <c r="H66" s="12">
        <v>15</v>
      </c>
      <c r="I66" s="12">
        <v>227232</v>
      </c>
      <c r="J66" s="12">
        <v>105</v>
      </c>
      <c r="K66" s="12">
        <v>3622175</v>
      </c>
      <c r="L66" s="14">
        <v>21.72</v>
      </c>
    </row>
    <row r="67" spans="1:12" x14ac:dyDescent="0.3">
      <c r="A67" s="20" t="s">
        <v>47</v>
      </c>
      <c r="B67" s="12">
        <v>4740</v>
      </c>
      <c r="C67" s="12">
        <v>88156838</v>
      </c>
      <c r="D67" s="12">
        <v>7902790</v>
      </c>
      <c r="E67" s="12">
        <v>8520515</v>
      </c>
      <c r="F67" s="13">
        <v>9.7000000000000003E-2</v>
      </c>
      <c r="G67" s="15">
        <v>539819</v>
      </c>
      <c r="H67" s="12">
        <v>41</v>
      </c>
      <c r="I67" s="12">
        <v>761559</v>
      </c>
      <c r="J67" s="12">
        <v>95</v>
      </c>
      <c r="K67" s="12">
        <v>3903406</v>
      </c>
      <c r="L67" s="14">
        <v>22.6</v>
      </c>
    </row>
    <row r="68" spans="1:12" x14ac:dyDescent="0.3">
      <c r="A68" s="20" t="s">
        <v>48</v>
      </c>
      <c r="B68" s="12">
        <v>4763</v>
      </c>
      <c r="C68" s="12">
        <v>89027426</v>
      </c>
      <c r="D68" s="12">
        <v>8921273</v>
      </c>
      <c r="E68" s="12">
        <v>9386073</v>
      </c>
      <c r="F68" s="13">
        <v>0.105</v>
      </c>
      <c r="G68" s="15">
        <v>4430</v>
      </c>
      <c r="H68" s="12">
        <v>23</v>
      </c>
      <c r="I68" s="12">
        <v>870588</v>
      </c>
      <c r="J68" s="12">
        <v>133</v>
      </c>
      <c r="K68" s="12">
        <v>4077328</v>
      </c>
      <c r="L68" s="14">
        <v>23.22</v>
      </c>
    </row>
    <row r="69" spans="1:12" x14ac:dyDescent="0.3">
      <c r="A69" s="20" t="s">
        <v>49</v>
      </c>
      <c r="B69" s="12">
        <v>4785</v>
      </c>
      <c r="C69" s="12">
        <v>89722462</v>
      </c>
      <c r="D69" s="12">
        <v>9293806</v>
      </c>
      <c r="E69" s="12">
        <v>9696284</v>
      </c>
      <c r="F69" s="13">
        <v>0.108</v>
      </c>
      <c r="G69" s="15">
        <v>389225</v>
      </c>
      <c r="H69" s="12">
        <v>22</v>
      </c>
      <c r="I69" s="12">
        <v>695036</v>
      </c>
      <c r="J69" s="12">
        <v>132</v>
      </c>
      <c r="K69" s="12">
        <v>3840279</v>
      </c>
      <c r="L69" s="14">
        <v>23.81</v>
      </c>
    </row>
    <row r="70" spans="1:12" x14ac:dyDescent="0.3">
      <c r="A70" s="20" t="s">
        <v>50</v>
      </c>
      <c r="B70" s="12">
        <v>4818</v>
      </c>
      <c r="C70" s="12">
        <v>90431196</v>
      </c>
      <c r="D70" s="12">
        <v>9478682</v>
      </c>
      <c r="E70" s="12">
        <v>10010425</v>
      </c>
      <c r="F70" s="13">
        <v>0.111</v>
      </c>
      <c r="G70" s="15">
        <v>390593</v>
      </c>
      <c r="H70" s="12">
        <v>33</v>
      </c>
      <c r="I70" s="12">
        <v>708734</v>
      </c>
      <c r="J70" s="12">
        <v>124</v>
      </c>
      <c r="K70" s="12">
        <v>4040059</v>
      </c>
      <c r="L70" s="14">
        <v>24.63</v>
      </c>
    </row>
    <row r="71" spans="1:12" x14ac:dyDescent="0.3">
      <c r="A71" s="20" t="s">
        <v>51</v>
      </c>
      <c r="B71" s="12">
        <v>4877</v>
      </c>
      <c r="C71" s="12">
        <v>91639089</v>
      </c>
      <c r="D71" s="12">
        <v>9779540</v>
      </c>
      <c r="E71" s="12">
        <v>10285842</v>
      </c>
      <c r="F71" s="13">
        <v>0.112</v>
      </c>
      <c r="G71" s="15">
        <v>930504</v>
      </c>
      <c r="H71" s="12">
        <v>58</v>
      </c>
      <c r="I71" s="12">
        <v>1206921</v>
      </c>
      <c r="J71" s="12">
        <v>99</v>
      </c>
      <c r="K71" s="12">
        <v>3916182</v>
      </c>
      <c r="L71" s="14">
        <v>25.08</v>
      </c>
    </row>
    <row r="72" spans="1:12" x14ac:dyDescent="0.3">
      <c r="A72" s="20" t="s">
        <v>52</v>
      </c>
      <c r="B72" s="12">
        <v>4914</v>
      </c>
      <c r="C72" s="12">
        <v>92660490</v>
      </c>
      <c r="D72" s="12">
        <v>9740067</v>
      </c>
      <c r="E72" s="12">
        <v>10175136</v>
      </c>
      <c r="F72" s="13">
        <v>0.11</v>
      </c>
      <c r="G72" s="15">
        <v>1132207</v>
      </c>
      <c r="H72" s="12">
        <v>37</v>
      </c>
      <c r="I72" s="12">
        <v>1021401</v>
      </c>
      <c r="J72" s="12">
        <v>81</v>
      </c>
      <c r="K72" s="12">
        <v>3270896</v>
      </c>
      <c r="L72" s="14">
        <v>25.42</v>
      </c>
    </row>
    <row r="73" spans="1:12" x14ac:dyDescent="0.3">
      <c r="A73" s="20" t="s">
        <v>53</v>
      </c>
      <c r="B73" s="12">
        <v>4942</v>
      </c>
      <c r="C73" s="12">
        <v>93295862</v>
      </c>
      <c r="D73" s="12">
        <v>10410480</v>
      </c>
      <c r="E73" s="12">
        <v>10843536</v>
      </c>
      <c r="F73" s="13">
        <v>0.11600000000000001</v>
      </c>
      <c r="G73" s="15">
        <v>-32628</v>
      </c>
      <c r="H73" s="12">
        <v>28</v>
      </c>
      <c r="I73" s="12">
        <v>635372</v>
      </c>
      <c r="J73" s="12">
        <v>63</v>
      </c>
      <c r="K73" s="12">
        <v>2834310</v>
      </c>
      <c r="L73" s="14">
        <v>25.16</v>
      </c>
    </row>
    <row r="74" spans="1:12" x14ac:dyDescent="0.3">
      <c r="A74" s="20" t="s">
        <v>54</v>
      </c>
      <c r="B74" s="12">
        <v>4959</v>
      </c>
      <c r="C74" s="12">
        <v>94001016</v>
      </c>
      <c r="D74" s="12">
        <v>11089591</v>
      </c>
      <c r="E74" s="12">
        <v>11552601</v>
      </c>
      <c r="F74" s="13">
        <v>0.123</v>
      </c>
      <c r="G74" s="15">
        <v>-4111</v>
      </c>
      <c r="H74" s="12">
        <v>17</v>
      </c>
      <c r="I74" s="12">
        <v>705154</v>
      </c>
      <c r="J74" s="12">
        <v>58</v>
      </c>
      <c r="K74" s="12">
        <v>2365624</v>
      </c>
      <c r="L74" s="14">
        <v>24.79</v>
      </c>
    </row>
    <row r="75" spans="1:12" x14ac:dyDescent="0.3">
      <c r="A75" s="20" t="s">
        <v>55</v>
      </c>
      <c r="B75" s="12">
        <v>4986</v>
      </c>
      <c r="C75" s="12">
        <v>95134378</v>
      </c>
      <c r="D75" s="12">
        <v>11388028</v>
      </c>
      <c r="E75" s="12">
        <v>11925570</v>
      </c>
      <c r="F75" s="13">
        <v>0.125</v>
      </c>
      <c r="G75" s="15">
        <v>760393</v>
      </c>
      <c r="H75" s="12">
        <v>27</v>
      </c>
      <c r="I75" s="12">
        <v>1133362</v>
      </c>
      <c r="J75" s="12">
        <v>35</v>
      </c>
      <c r="K75" s="12">
        <v>1246489</v>
      </c>
      <c r="L75" s="14">
        <v>24.89</v>
      </c>
    </row>
    <row r="76" spans="1:12" x14ac:dyDescent="0.3">
      <c r="A76" s="20" t="s">
        <v>56</v>
      </c>
      <c r="B76" s="12">
        <v>4998</v>
      </c>
      <c r="C76" s="12">
        <v>95630018</v>
      </c>
      <c r="D76" s="12">
        <v>12409220</v>
      </c>
      <c r="E76" s="12">
        <v>13120871</v>
      </c>
      <c r="F76" s="13">
        <v>0.13700000000000001</v>
      </c>
      <c r="G76" s="15">
        <v>-708225</v>
      </c>
      <c r="H76" s="12">
        <v>11</v>
      </c>
      <c r="I76" s="12">
        <v>486976</v>
      </c>
      <c r="J76" s="12">
        <v>50</v>
      </c>
      <c r="K76" s="12">
        <v>975141</v>
      </c>
      <c r="L76" s="14">
        <v>24.7</v>
      </c>
    </row>
    <row r="77" spans="1:12" x14ac:dyDescent="0.3">
      <c r="A77" s="20" t="s">
        <v>57</v>
      </c>
      <c r="B77" s="12">
        <v>5015</v>
      </c>
      <c r="C77" s="12">
        <v>96233847</v>
      </c>
      <c r="D77" s="12">
        <v>12394162</v>
      </c>
      <c r="E77" s="12">
        <v>13114400</v>
      </c>
      <c r="F77" s="13">
        <v>0.13600000000000001</v>
      </c>
      <c r="G77" s="15">
        <v>610800</v>
      </c>
      <c r="H77" s="12">
        <v>17</v>
      </c>
      <c r="I77" s="12">
        <v>603829</v>
      </c>
      <c r="J77" s="12">
        <v>41</v>
      </c>
      <c r="K77" s="12">
        <v>463266</v>
      </c>
      <c r="L77" s="14">
        <v>24.52</v>
      </c>
    </row>
    <row r="78" spans="1:12" x14ac:dyDescent="0.3">
      <c r="A78" s="20" t="s">
        <v>58</v>
      </c>
      <c r="B78" s="12">
        <v>5019</v>
      </c>
      <c r="C78" s="12">
        <v>96248074</v>
      </c>
      <c r="D78" s="12">
        <v>12394727</v>
      </c>
      <c r="E78" s="12">
        <v>13062651</v>
      </c>
      <c r="F78" s="13">
        <v>0.13600000000000001</v>
      </c>
      <c r="G78" s="15">
        <v>65776</v>
      </c>
      <c r="H78" s="12">
        <v>4</v>
      </c>
      <c r="I78" s="12">
        <v>14227</v>
      </c>
      <c r="J78" s="12">
        <v>51</v>
      </c>
      <c r="K78" s="12">
        <v>679859</v>
      </c>
      <c r="L78" s="14">
        <v>24.49</v>
      </c>
    </row>
    <row r="79" spans="1:12" x14ac:dyDescent="0.3">
      <c r="A79" s="20" t="s">
        <v>59</v>
      </c>
      <c r="B79" s="12">
        <v>5045</v>
      </c>
      <c r="C79" s="12">
        <v>96448882</v>
      </c>
      <c r="D79" s="12">
        <v>12586258</v>
      </c>
      <c r="E79" s="12">
        <v>13155381</v>
      </c>
      <c r="F79" s="13">
        <v>0.13600000000000001</v>
      </c>
      <c r="G79" s="15">
        <v>107978</v>
      </c>
      <c r="H79" s="12">
        <v>26</v>
      </c>
      <c r="I79" s="12">
        <v>200808</v>
      </c>
      <c r="J79" s="12">
        <v>35</v>
      </c>
      <c r="K79" s="12">
        <v>552938</v>
      </c>
      <c r="L79" s="14">
        <v>24.44</v>
      </c>
    </row>
    <row r="80" spans="1:12" x14ac:dyDescent="0.3">
      <c r="A80" s="20" t="s">
        <v>60</v>
      </c>
      <c r="B80" s="12">
        <v>5052</v>
      </c>
      <c r="C80" s="12">
        <v>96531881</v>
      </c>
      <c r="D80" s="12">
        <v>12315564</v>
      </c>
      <c r="E80" s="12">
        <v>12783355</v>
      </c>
      <c r="F80" s="13">
        <v>0.13200000000000001</v>
      </c>
      <c r="G80" s="15">
        <v>454625</v>
      </c>
      <c r="H80" s="12">
        <v>7</v>
      </c>
      <c r="I80" s="12">
        <v>82999</v>
      </c>
      <c r="J80" s="12">
        <v>43</v>
      </c>
      <c r="K80" s="12">
        <v>606957</v>
      </c>
      <c r="L80" s="14">
        <v>24.27</v>
      </c>
    </row>
    <row r="81" spans="1:12" x14ac:dyDescent="0.3">
      <c r="A81" s="20" t="s">
        <v>61</v>
      </c>
      <c r="B81" s="12">
        <v>5066</v>
      </c>
      <c r="C81" s="12">
        <v>96638839</v>
      </c>
      <c r="D81" s="12">
        <v>12070904</v>
      </c>
      <c r="E81" s="12">
        <v>12534010</v>
      </c>
      <c r="F81" s="13">
        <v>0.13</v>
      </c>
      <c r="G81" s="15">
        <v>356203</v>
      </c>
      <c r="H81" s="12">
        <v>14</v>
      </c>
      <c r="I81" s="12">
        <v>106958</v>
      </c>
      <c r="J81" s="12">
        <v>34</v>
      </c>
      <c r="K81" s="12">
        <v>520751</v>
      </c>
      <c r="L81" s="14">
        <v>24.54</v>
      </c>
    </row>
    <row r="82" spans="1:12" x14ac:dyDescent="0.3">
      <c r="A82" s="20" t="s">
        <v>62</v>
      </c>
      <c r="B82" s="12">
        <v>5079</v>
      </c>
      <c r="C82" s="12">
        <v>96891820</v>
      </c>
      <c r="D82" s="12">
        <v>11901556</v>
      </c>
      <c r="E82" s="12">
        <v>12374155</v>
      </c>
      <c r="F82" s="13">
        <v>0.128</v>
      </c>
      <c r="G82" s="15">
        <v>412836</v>
      </c>
      <c r="H82" s="12">
        <v>13</v>
      </c>
      <c r="I82" s="12">
        <v>252981</v>
      </c>
      <c r="J82" s="12">
        <v>30</v>
      </c>
      <c r="K82" s="12">
        <v>319910</v>
      </c>
      <c r="L82" s="14">
        <v>24.54</v>
      </c>
    </row>
    <row r="83" spans="1:12" x14ac:dyDescent="0.3">
      <c r="A83" s="20" t="s">
        <v>63</v>
      </c>
      <c r="B83" s="12">
        <v>5092</v>
      </c>
      <c r="C83" s="12">
        <v>97013575</v>
      </c>
      <c r="D83" s="12">
        <v>12091670</v>
      </c>
      <c r="E83" s="12">
        <v>12560989</v>
      </c>
      <c r="F83" s="13">
        <v>0.129</v>
      </c>
      <c r="G83" s="15">
        <v>-64679</v>
      </c>
      <c r="H83" s="12">
        <v>13</v>
      </c>
      <c r="I83" s="12">
        <v>121755</v>
      </c>
      <c r="J83" s="12">
        <v>26</v>
      </c>
      <c r="K83" s="12">
        <v>468519</v>
      </c>
      <c r="L83" s="14">
        <v>24.07</v>
      </c>
    </row>
    <row r="84" spans="1:12" x14ac:dyDescent="0.3">
      <c r="A84" s="20" t="s">
        <v>64</v>
      </c>
      <c r="B84" s="12">
        <v>5097</v>
      </c>
      <c r="C84" s="12">
        <v>97142440</v>
      </c>
      <c r="D84" s="12">
        <v>11675662</v>
      </c>
      <c r="E84" s="12">
        <v>12292498</v>
      </c>
      <c r="F84" s="13">
        <v>0.127</v>
      </c>
      <c r="G84" s="15">
        <v>395856</v>
      </c>
      <c r="H84" s="12">
        <v>5</v>
      </c>
      <c r="I84" s="12">
        <v>128865</v>
      </c>
      <c r="J84" s="12">
        <v>29</v>
      </c>
      <c r="K84" s="12">
        <v>391935</v>
      </c>
      <c r="L84" s="14">
        <v>24.17</v>
      </c>
    </row>
    <row r="85" spans="1:12" x14ac:dyDescent="0.3">
      <c r="A85" s="20" t="s">
        <v>65</v>
      </c>
      <c r="B85" s="12">
        <v>5106</v>
      </c>
      <c r="C85" s="12">
        <v>97184000</v>
      </c>
      <c r="D85" s="12">
        <v>11180804</v>
      </c>
      <c r="E85" s="12">
        <v>11620869</v>
      </c>
      <c r="F85" s="13">
        <v>0.12</v>
      </c>
      <c r="G85" s="15">
        <v>713089</v>
      </c>
      <c r="H85" s="12">
        <v>9</v>
      </c>
      <c r="I85" s="12">
        <v>41560</v>
      </c>
      <c r="J85" s="12">
        <v>33</v>
      </c>
      <c r="K85" s="12">
        <v>520463</v>
      </c>
      <c r="L85" s="14">
        <v>24.44</v>
      </c>
    </row>
    <row r="86" spans="1:12" x14ac:dyDescent="0.3">
      <c r="A86" s="20" t="s">
        <v>66</v>
      </c>
      <c r="B86" s="12">
        <v>5115</v>
      </c>
      <c r="C86" s="12">
        <v>97303950</v>
      </c>
      <c r="D86" s="12">
        <v>10745237</v>
      </c>
      <c r="E86" s="12">
        <v>11116777</v>
      </c>
      <c r="F86" s="13">
        <v>0.114</v>
      </c>
      <c r="G86" s="15">
        <v>623742</v>
      </c>
      <c r="H86" s="12">
        <v>9</v>
      </c>
      <c r="I86" s="12">
        <v>119950</v>
      </c>
      <c r="J86" s="12">
        <v>36</v>
      </c>
      <c r="K86" s="12">
        <v>621181</v>
      </c>
      <c r="L86" s="14">
        <v>24.3</v>
      </c>
    </row>
    <row r="87" spans="1:12" x14ac:dyDescent="0.3">
      <c r="A87" s="20" t="s">
        <v>67</v>
      </c>
      <c r="B87" s="12">
        <v>5125</v>
      </c>
      <c r="C87" s="12">
        <v>97361231</v>
      </c>
      <c r="D87" s="12">
        <v>10512972</v>
      </c>
      <c r="E87" s="12">
        <v>10849188</v>
      </c>
      <c r="F87" s="13">
        <v>0.111</v>
      </c>
      <c r="G87" s="15">
        <v>325570</v>
      </c>
      <c r="H87" s="12">
        <v>10</v>
      </c>
      <c r="I87" s="12">
        <v>57281</v>
      </c>
      <c r="J87" s="12">
        <v>41</v>
      </c>
      <c r="K87" s="12">
        <v>708394</v>
      </c>
      <c r="L87" s="14">
        <v>24.51</v>
      </c>
    </row>
    <row r="88" spans="1:12" x14ac:dyDescent="0.3">
      <c r="A88" s="20" t="s">
        <v>68</v>
      </c>
      <c r="B88" s="12">
        <v>5137</v>
      </c>
      <c r="C88" s="12">
        <v>97526643</v>
      </c>
      <c r="D88" s="12">
        <v>10092640</v>
      </c>
      <c r="E88" s="12">
        <v>10416550</v>
      </c>
      <c r="F88" s="13">
        <v>0.107</v>
      </c>
      <c r="G88" s="15">
        <v>598450</v>
      </c>
      <c r="H88" s="12">
        <v>12</v>
      </c>
      <c r="I88" s="12">
        <v>165412</v>
      </c>
      <c r="J88" s="12">
        <v>43</v>
      </c>
      <c r="K88" s="12">
        <v>738839</v>
      </c>
      <c r="L88" s="14">
        <v>25.04</v>
      </c>
    </row>
    <row r="89" spans="1:12" x14ac:dyDescent="0.3">
      <c r="A89" s="20" t="s">
        <v>69</v>
      </c>
      <c r="B89" s="12">
        <v>5150</v>
      </c>
      <c r="C89" s="12">
        <v>97869066</v>
      </c>
      <c r="D89" s="12">
        <v>10338567</v>
      </c>
      <c r="E89" s="12">
        <v>10605114</v>
      </c>
      <c r="F89" s="13">
        <v>0.108</v>
      </c>
      <c r="G89" s="15">
        <v>152759</v>
      </c>
      <c r="H89" s="12">
        <v>13</v>
      </c>
      <c r="I89" s="12">
        <v>342423</v>
      </c>
      <c r="J89" s="12">
        <v>39</v>
      </c>
      <c r="K89" s="12">
        <v>585415</v>
      </c>
      <c r="L89" s="14">
        <v>25.33</v>
      </c>
    </row>
    <row r="90" spans="1:12" x14ac:dyDescent="0.3">
      <c r="A90" s="20" t="s">
        <v>70</v>
      </c>
      <c r="B90" s="12">
        <v>5166</v>
      </c>
      <c r="C90" s="12">
        <v>98048553</v>
      </c>
      <c r="D90" s="12">
        <v>9434032</v>
      </c>
      <c r="E90" s="12">
        <v>9584226</v>
      </c>
      <c r="F90" s="13">
        <v>9.8000000000000004E-2</v>
      </c>
      <c r="G90" s="15">
        <v>1200875</v>
      </c>
      <c r="H90" s="12">
        <v>16</v>
      </c>
      <c r="I90" s="12">
        <v>179487</v>
      </c>
      <c r="J90" s="12">
        <v>36</v>
      </c>
      <c r="K90" s="12">
        <v>998779</v>
      </c>
      <c r="L90" s="14">
        <v>25.39</v>
      </c>
    </row>
    <row r="91" spans="1:12" x14ac:dyDescent="0.3">
      <c r="A91" s="20" t="s">
        <v>71</v>
      </c>
      <c r="B91" s="12">
        <v>5176</v>
      </c>
      <c r="C91" s="12">
        <v>98136761</v>
      </c>
      <c r="D91" s="12">
        <v>9368569</v>
      </c>
      <c r="E91" s="12">
        <v>9618639</v>
      </c>
      <c r="F91" s="13">
        <v>9.8000000000000004E-2</v>
      </c>
      <c r="G91" s="15">
        <v>53595</v>
      </c>
      <c r="H91" s="12">
        <v>10</v>
      </c>
      <c r="I91" s="12">
        <v>88208</v>
      </c>
      <c r="J91" s="12">
        <v>42</v>
      </c>
      <c r="K91" s="12">
        <v>1523059</v>
      </c>
      <c r="L91" s="14">
        <v>26.05</v>
      </c>
    </row>
    <row r="92" spans="1:12" x14ac:dyDescent="0.3">
      <c r="A92" s="20" t="s">
        <v>72</v>
      </c>
      <c r="B92" s="12">
        <v>5184</v>
      </c>
      <c r="C92" s="12">
        <v>98463760</v>
      </c>
      <c r="D92" s="12">
        <v>8917498</v>
      </c>
      <c r="E92" s="12">
        <v>9262426</v>
      </c>
      <c r="F92" s="13">
        <v>9.4E-2</v>
      </c>
      <c r="G92" s="15">
        <v>669119</v>
      </c>
      <c r="H92" s="12">
        <v>7</v>
      </c>
      <c r="I92" s="12">
        <v>311999</v>
      </c>
      <c r="J92" s="12">
        <v>47</v>
      </c>
      <c r="K92" s="12">
        <v>1884663</v>
      </c>
      <c r="L92" s="14">
        <v>26.72</v>
      </c>
    </row>
    <row r="93" spans="1:12" x14ac:dyDescent="0.3">
      <c r="A93" s="20" t="s">
        <v>73</v>
      </c>
      <c r="B93" s="12">
        <v>5195</v>
      </c>
      <c r="C93" s="12">
        <v>98641383</v>
      </c>
      <c r="D93" s="12">
        <v>8693141</v>
      </c>
      <c r="E93" s="12">
        <v>9046949</v>
      </c>
      <c r="F93" s="13">
        <v>9.1999999999999998E-2</v>
      </c>
      <c r="G93" s="15">
        <v>393600</v>
      </c>
      <c r="H93" s="12">
        <v>11</v>
      </c>
      <c r="I93" s="12">
        <v>177623</v>
      </c>
      <c r="J93" s="12">
        <v>52</v>
      </c>
      <c r="K93" s="12">
        <v>2519152</v>
      </c>
      <c r="L93" s="14">
        <v>26.66</v>
      </c>
    </row>
    <row r="94" spans="1:12" x14ac:dyDescent="0.3">
      <c r="A94" s="20" t="s">
        <v>74</v>
      </c>
      <c r="B94" s="12">
        <v>5205</v>
      </c>
      <c r="C94" s="12">
        <v>98741851</v>
      </c>
      <c r="D94" s="12">
        <v>8423299</v>
      </c>
      <c r="E94" s="12">
        <v>8805416</v>
      </c>
      <c r="F94" s="13">
        <v>8.8999999999999996E-2</v>
      </c>
      <c r="G94" s="15">
        <v>342901</v>
      </c>
      <c r="H94" s="12">
        <v>10</v>
      </c>
      <c r="I94" s="12">
        <v>100468</v>
      </c>
      <c r="J94" s="12">
        <v>64</v>
      </c>
      <c r="K94" s="12">
        <v>2632800</v>
      </c>
      <c r="L94" s="14">
        <v>27.17</v>
      </c>
    </row>
    <row r="95" spans="1:12" x14ac:dyDescent="0.3">
      <c r="A95" s="20" t="s">
        <v>75</v>
      </c>
      <c r="B95" s="12">
        <v>5222</v>
      </c>
      <c r="C95" s="12">
        <v>99424250</v>
      </c>
      <c r="D95" s="12">
        <v>8727551</v>
      </c>
      <c r="E95" s="12">
        <v>9176822</v>
      </c>
      <c r="F95" s="13">
        <v>9.1999999999999998E-2</v>
      </c>
      <c r="G95" s="15">
        <v>312793</v>
      </c>
      <c r="H95" s="12">
        <v>17</v>
      </c>
      <c r="I95" s="12">
        <v>682399</v>
      </c>
      <c r="J95" s="12">
        <v>69</v>
      </c>
      <c r="K95" s="12">
        <v>3905609</v>
      </c>
      <c r="L95" s="14">
        <v>27.95</v>
      </c>
    </row>
    <row r="96" spans="1:12" x14ac:dyDescent="0.3">
      <c r="A96" s="20" t="s">
        <v>76</v>
      </c>
      <c r="B96" s="12">
        <v>5238</v>
      </c>
      <c r="C96" s="12">
        <v>100105173</v>
      </c>
      <c r="D96" s="12">
        <v>8627525</v>
      </c>
      <c r="E96" s="12">
        <v>9222768</v>
      </c>
      <c r="F96" s="13">
        <v>9.1999999999999998E-2</v>
      </c>
      <c r="G96" s="15">
        <v>635177</v>
      </c>
      <c r="H96" s="12">
        <v>16</v>
      </c>
      <c r="I96" s="12">
        <v>680923</v>
      </c>
      <c r="J96" s="12">
        <v>69</v>
      </c>
      <c r="K96" s="12">
        <v>3518412</v>
      </c>
      <c r="L96" s="14">
        <v>28.14</v>
      </c>
    </row>
    <row r="97" spans="1:12" x14ac:dyDescent="0.3">
      <c r="A97" s="20" t="s">
        <v>77</v>
      </c>
      <c r="B97" s="12">
        <v>5258</v>
      </c>
      <c r="C97" s="12">
        <v>100476721</v>
      </c>
      <c r="D97" s="12">
        <v>8041543</v>
      </c>
      <c r="E97" s="12">
        <v>8680738</v>
      </c>
      <c r="F97" s="13">
        <v>8.5999999999999993E-2</v>
      </c>
      <c r="G97" s="15">
        <v>912778</v>
      </c>
      <c r="H97" s="12">
        <v>20</v>
      </c>
      <c r="I97" s="12">
        <v>371548</v>
      </c>
      <c r="J97" s="12">
        <v>67</v>
      </c>
      <c r="K97" s="12">
        <v>3712881</v>
      </c>
      <c r="L97" s="14">
        <v>28.47</v>
      </c>
    </row>
    <row r="98" spans="1:12" x14ac:dyDescent="0.3">
      <c r="A98" s="20" t="s">
        <v>78</v>
      </c>
      <c r="B98" s="12">
        <v>5269</v>
      </c>
      <c r="C98" s="12">
        <v>100682490</v>
      </c>
      <c r="D98" s="12">
        <v>7921084</v>
      </c>
      <c r="E98" s="12">
        <v>8642640</v>
      </c>
      <c r="F98" s="13">
        <v>8.5999999999999993E-2</v>
      </c>
      <c r="G98" s="15">
        <v>243867</v>
      </c>
      <c r="H98" s="12">
        <v>11</v>
      </c>
      <c r="I98" s="12">
        <v>205769</v>
      </c>
      <c r="J98" s="12">
        <v>77</v>
      </c>
      <c r="K98" s="12">
        <v>4257279</v>
      </c>
      <c r="L98" s="14">
        <v>28.35</v>
      </c>
    </row>
    <row r="99" spans="1:12" x14ac:dyDescent="0.3">
      <c r="A99" s="20" t="s">
        <v>79</v>
      </c>
      <c r="B99" s="12">
        <v>5290</v>
      </c>
      <c r="C99" s="12">
        <v>101524614</v>
      </c>
      <c r="D99" s="12">
        <v>8163531</v>
      </c>
      <c r="E99" s="12">
        <v>8778108</v>
      </c>
      <c r="F99" s="13">
        <v>8.5999999999999993E-2</v>
      </c>
      <c r="G99" s="15">
        <v>706856</v>
      </c>
      <c r="H99" s="12">
        <v>21</v>
      </c>
      <c r="I99" s="12">
        <v>842124</v>
      </c>
      <c r="J99" s="12">
        <v>68</v>
      </c>
      <c r="K99" s="12">
        <v>4947266</v>
      </c>
      <c r="L99" s="14">
        <v>29.83</v>
      </c>
    </row>
    <row r="100" spans="1:12" x14ac:dyDescent="0.3">
      <c r="A100" s="20" t="s">
        <v>80</v>
      </c>
      <c r="B100" s="12">
        <v>5313</v>
      </c>
      <c r="C100" s="12">
        <v>102443512</v>
      </c>
      <c r="D100" s="12">
        <v>8197317</v>
      </c>
      <c r="E100" s="12">
        <v>8768559</v>
      </c>
      <c r="F100" s="13">
        <v>8.5999999999999993E-2</v>
      </c>
      <c r="G100" s="15">
        <v>928947</v>
      </c>
      <c r="H100" s="12">
        <v>23</v>
      </c>
      <c r="I100" s="12">
        <v>918898</v>
      </c>
      <c r="J100" s="12">
        <v>62</v>
      </c>
      <c r="K100" s="12">
        <v>4258285</v>
      </c>
      <c r="L100" s="14">
        <v>30.47</v>
      </c>
    </row>
    <row r="101" spans="1:12" x14ac:dyDescent="0.3">
      <c r="A101" s="20" t="s">
        <v>81</v>
      </c>
      <c r="B101" s="12">
        <v>5338</v>
      </c>
      <c r="C101" s="12">
        <v>104109862</v>
      </c>
      <c r="D101" s="12">
        <v>7751489</v>
      </c>
      <c r="E101" s="12">
        <v>8309174</v>
      </c>
      <c r="F101" s="13">
        <v>0.08</v>
      </c>
      <c r="G101" s="15">
        <v>2125735</v>
      </c>
      <c r="H101" s="12">
        <v>25</v>
      </c>
      <c r="I101" s="12">
        <v>1666350</v>
      </c>
      <c r="J101" s="12">
        <v>65</v>
      </c>
      <c r="K101" s="12">
        <v>3489455</v>
      </c>
      <c r="L101" s="14">
        <v>30.91</v>
      </c>
    </row>
    <row r="102" spans="1:12" x14ac:dyDescent="0.3">
      <c r="A102" s="20" t="s">
        <v>82</v>
      </c>
      <c r="B102" s="12">
        <v>5356</v>
      </c>
      <c r="C102" s="12">
        <v>105118570</v>
      </c>
      <c r="D102" s="12">
        <v>7682403</v>
      </c>
      <c r="E102" s="12">
        <v>8288246</v>
      </c>
      <c r="F102" s="13">
        <v>7.9000000000000001E-2</v>
      </c>
      <c r="G102" s="15">
        <v>1030136</v>
      </c>
      <c r="H102" s="12">
        <v>18</v>
      </c>
      <c r="I102" s="12">
        <v>1008708</v>
      </c>
      <c r="J102" s="12">
        <v>63</v>
      </c>
      <c r="K102" s="12">
        <v>3390313</v>
      </c>
      <c r="L102" s="14">
        <v>31.13</v>
      </c>
    </row>
    <row r="103" spans="1:12" x14ac:dyDescent="0.3">
      <c r="A103" s="20" t="s">
        <v>83</v>
      </c>
      <c r="B103" s="12">
        <v>5373</v>
      </c>
      <c r="C103" s="12">
        <v>105405295</v>
      </c>
      <c r="D103" s="12">
        <v>7600978</v>
      </c>
      <c r="E103" s="12">
        <v>8152107</v>
      </c>
      <c r="F103" s="13">
        <v>7.6999999999999999E-2</v>
      </c>
      <c r="G103" s="15">
        <v>417759</v>
      </c>
      <c r="H103" s="12">
        <v>16</v>
      </c>
      <c r="I103" s="12">
        <v>283727</v>
      </c>
      <c r="J103" s="12">
        <v>59</v>
      </c>
      <c r="K103" s="12">
        <v>3221131</v>
      </c>
      <c r="L103" s="14">
        <v>31.47</v>
      </c>
    </row>
    <row r="104" spans="1:12" x14ac:dyDescent="0.3">
      <c r="A104" s="20" t="s">
        <v>84</v>
      </c>
      <c r="B104" s="12">
        <v>5389</v>
      </c>
      <c r="C104" s="12">
        <v>105974960</v>
      </c>
      <c r="D104" s="12">
        <v>7418482</v>
      </c>
      <c r="E104" s="12">
        <v>8064409</v>
      </c>
      <c r="F104" s="13">
        <v>7.5999999999999998E-2</v>
      </c>
      <c r="G104" s="15">
        <v>659763</v>
      </c>
      <c r="H104" s="12">
        <v>16</v>
      </c>
      <c r="I104" s="12">
        <v>569665</v>
      </c>
      <c r="J104" s="12">
        <v>68</v>
      </c>
      <c r="K104" s="12">
        <v>3047091</v>
      </c>
      <c r="L104" s="14">
        <v>31.53</v>
      </c>
    </row>
    <row r="105" spans="1:12" x14ac:dyDescent="0.3">
      <c r="A105" s="20" t="s">
        <v>85</v>
      </c>
      <c r="B105" s="12">
        <v>5406</v>
      </c>
      <c r="C105" s="12">
        <v>106445757</v>
      </c>
      <c r="D105" s="12">
        <v>7663034</v>
      </c>
      <c r="E105" s="12">
        <v>8260479</v>
      </c>
      <c r="F105" s="13">
        <v>7.8E-2</v>
      </c>
      <c r="G105" s="15">
        <v>271984</v>
      </c>
      <c r="H105" s="12">
        <v>17</v>
      </c>
      <c r="I105" s="12">
        <v>470797</v>
      </c>
      <c r="J105" s="12">
        <v>75</v>
      </c>
      <c r="K105" s="12">
        <v>3221124</v>
      </c>
      <c r="L105" s="14">
        <v>33.67</v>
      </c>
    </row>
    <row r="106" spans="1:12" x14ac:dyDescent="0.3">
      <c r="A106" s="20" t="s">
        <v>86</v>
      </c>
      <c r="B106" s="12">
        <v>5420</v>
      </c>
      <c r="C106" s="12">
        <v>107288548</v>
      </c>
      <c r="D106" s="12">
        <v>7419674</v>
      </c>
      <c r="E106" s="12">
        <v>8063384</v>
      </c>
      <c r="F106" s="13">
        <v>7.4999999999999997E-2</v>
      </c>
      <c r="G106" s="15">
        <v>1037986</v>
      </c>
      <c r="H106" s="12">
        <v>14</v>
      </c>
      <c r="I106" s="12">
        <v>842791</v>
      </c>
      <c r="J106" s="12">
        <v>78</v>
      </c>
      <c r="K106" s="12">
        <v>3555010</v>
      </c>
      <c r="L106" s="14">
        <v>33.380000000000003</v>
      </c>
    </row>
    <row r="107" spans="1:12" x14ac:dyDescent="0.3">
      <c r="A107" s="20" t="s">
        <v>87</v>
      </c>
      <c r="B107" s="12">
        <v>5449</v>
      </c>
      <c r="C107" s="12">
        <v>107714087</v>
      </c>
      <c r="D107" s="12">
        <v>7276016</v>
      </c>
      <c r="E107" s="12">
        <v>8082644</v>
      </c>
      <c r="F107" s="13">
        <v>7.4999999999999997E-2</v>
      </c>
      <c r="G107" s="15">
        <v>406279</v>
      </c>
      <c r="H107" s="12">
        <v>29</v>
      </c>
      <c r="I107" s="12">
        <v>425539</v>
      </c>
      <c r="J107" s="12">
        <v>78</v>
      </c>
      <c r="K107" s="12">
        <v>5223537</v>
      </c>
      <c r="L107" s="14">
        <v>33.549999999999997</v>
      </c>
    </row>
    <row r="108" spans="1:12" x14ac:dyDescent="0.3">
      <c r="A108" s="20" t="s">
        <v>88</v>
      </c>
      <c r="B108" s="12">
        <v>5469</v>
      </c>
      <c r="C108" s="12">
        <v>108868861</v>
      </c>
      <c r="D108" s="12">
        <v>7601035</v>
      </c>
      <c r="E108" s="12">
        <v>8464538</v>
      </c>
      <c r="F108" s="13">
        <v>7.8E-2</v>
      </c>
      <c r="G108" s="15">
        <v>773180</v>
      </c>
      <c r="H108" s="12">
        <v>20</v>
      </c>
      <c r="I108" s="12">
        <v>1154774</v>
      </c>
      <c r="J108" s="12">
        <v>83</v>
      </c>
      <c r="K108" s="12">
        <v>5093517</v>
      </c>
      <c r="L108" s="14">
        <v>33.950000000000003</v>
      </c>
    </row>
    <row r="109" spans="1:12" x14ac:dyDescent="0.3">
      <c r="A109" s="20" t="s">
        <v>89</v>
      </c>
      <c r="B109" s="12">
        <v>5488</v>
      </c>
      <c r="C109" s="12">
        <v>109376928</v>
      </c>
      <c r="D109" s="12">
        <v>7579979</v>
      </c>
      <c r="E109" s="12">
        <v>8392772</v>
      </c>
      <c r="F109" s="13">
        <v>7.6999999999999999E-2</v>
      </c>
      <c r="G109" s="15">
        <v>579733</v>
      </c>
      <c r="H109" s="12">
        <v>19</v>
      </c>
      <c r="I109" s="12">
        <v>508067</v>
      </c>
      <c r="J109" s="12">
        <v>92</v>
      </c>
      <c r="K109" s="12">
        <v>5075679</v>
      </c>
      <c r="L109" s="14">
        <v>34</v>
      </c>
    </row>
    <row r="110" spans="1:12" x14ac:dyDescent="0.3">
      <c r="A110" s="20" t="s">
        <v>90</v>
      </c>
      <c r="B110" s="12">
        <v>5513</v>
      </c>
      <c r="C110" s="12">
        <v>109825562</v>
      </c>
      <c r="D110" s="12">
        <v>7209227</v>
      </c>
      <c r="E110" s="12">
        <v>7901486</v>
      </c>
      <c r="F110" s="13">
        <v>7.1999999999999995E-2</v>
      </c>
      <c r="G110" s="15">
        <v>845514</v>
      </c>
      <c r="H110" s="12">
        <v>25</v>
      </c>
      <c r="I110" s="12">
        <v>448634</v>
      </c>
      <c r="J110" s="12">
        <v>95</v>
      </c>
      <c r="K110" s="12">
        <v>5414268</v>
      </c>
      <c r="L110" s="14">
        <v>34.409999999999997</v>
      </c>
    </row>
    <row r="111" spans="1:12" x14ac:dyDescent="0.3">
      <c r="A111" s="20" t="s">
        <v>91</v>
      </c>
      <c r="B111" s="12">
        <v>5531</v>
      </c>
      <c r="C111" s="12">
        <v>110884681</v>
      </c>
      <c r="D111" s="12">
        <v>7290175</v>
      </c>
      <c r="E111" s="12">
        <v>7994867</v>
      </c>
      <c r="F111" s="13">
        <v>7.1999999999999995E-2</v>
      </c>
      <c r="G111" s="15">
        <v>962281</v>
      </c>
      <c r="H111" s="12">
        <v>17</v>
      </c>
      <c r="I111" s="12">
        <v>1057819</v>
      </c>
      <c r="J111" s="12">
        <v>120</v>
      </c>
      <c r="K111" s="12">
        <v>5149045</v>
      </c>
      <c r="L111" s="14">
        <v>34.409999999999997</v>
      </c>
    </row>
    <row r="112" spans="1:12" x14ac:dyDescent="0.3">
      <c r="A112" s="20" t="s">
        <v>92</v>
      </c>
      <c r="B112" s="12">
        <v>5557</v>
      </c>
      <c r="C112" s="12">
        <v>111672131</v>
      </c>
      <c r="D112" s="12">
        <v>8126930</v>
      </c>
      <c r="E112" s="12">
        <v>8736280</v>
      </c>
      <c r="F112" s="13">
        <v>7.8E-2</v>
      </c>
      <c r="G112" s="15">
        <v>46837</v>
      </c>
      <c r="H112" s="12">
        <v>26</v>
      </c>
      <c r="I112" s="12">
        <v>787450</v>
      </c>
      <c r="J112" s="12">
        <v>122</v>
      </c>
      <c r="K112" s="12">
        <v>6093845</v>
      </c>
      <c r="L112" s="14">
        <v>34.31</v>
      </c>
    </row>
    <row r="113" spans="1:12" x14ac:dyDescent="0.3">
      <c r="A113" s="20" t="s">
        <v>93</v>
      </c>
      <c r="B113" s="12">
        <v>5580</v>
      </c>
      <c r="C113" s="12">
        <v>112005831</v>
      </c>
      <c r="D113" s="12">
        <v>7883122</v>
      </c>
      <c r="E113" s="12">
        <v>8572641</v>
      </c>
      <c r="F113" s="13">
        <v>7.6999999999999999E-2</v>
      </c>
      <c r="G113" s="15">
        <v>494947</v>
      </c>
      <c r="H113" s="12">
        <v>23</v>
      </c>
      <c r="I113" s="12">
        <v>333700</v>
      </c>
      <c r="J113" s="12">
        <v>125</v>
      </c>
      <c r="K113" s="12">
        <v>7406587</v>
      </c>
      <c r="L113" s="14">
        <v>35.03</v>
      </c>
    </row>
    <row r="114" spans="1:12" x14ac:dyDescent="0.3">
      <c r="A114" s="20" t="s">
        <v>94</v>
      </c>
      <c r="B114" s="12">
        <v>5615</v>
      </c>
      <c r="C114" s="12">
        <v>113866936</v>
      </c>
      <c r="D114" s="12">
        <v>8077262</v>
      </c>
      <c r="E114" s="12">
        <v>8719242</v>
      </c>
      <c r="F114" s="13">
        <v>7.6999999999999999E-2</v>
      </c>
      <c r="G114" s="15">
        <v>1717204</v>
      </c>
      <c r="H114" s="12">
        <v>35</v>
      </c>
      <c r="I114" s="12">
        <v>1861105</v>
      </c>
      <c r="J114" s="12">
        <v>115</v>
      </c>
      <c r="K114" s="12">
        <v>6139903</v>
      </c>
      <c r="L114" s="14">
        <v>35.36</v>
      </c>
    </row>
    <row r="115" spans="1:12" x14ac:dyDescent="0.3">
      <c r="A115" s="20" t="s">
        <v>95</v>
      </c>
      <c r="B115" s="12">
        <v>5641</v>
      </c>
      <c r="C115" s="12">
        <v>114930100</v>
      </c>
      <c r="D115" s="12">
        <v>8700244</v>
      </c>
      <c r="E115" s="12">
        <v>9278790</v>
      </c>
      <c r="F115" s="13">
        <v>8.1000000000000003E-2</v>
      </c>
      <c r="G115" s="15">
        <v>503716</v>
      </c>
      <c r="H115" s="12">
        <v>26</v>
      </c>
      <c r="I115" s="12">
        <v>1063164</v>
      </c>
      <c r="J115" s="12">
        <v>125</v>
      </c>
      <c r="K115" s="12">
        <v>8239663</v>
      </c>
      <c r="L115" s="14">
        <v>35.36</v>
      </c>
    </row>
    <row r="116" spans="1:12" x14ac:dyDescent="0.3">
      <c r="A116" s="20" t="s">
        <v>96</v>
      </c>
      <c r="B116" s="12">
        <v>5663</v>
      </c>
      <c r="C116" s="12">
        <v>115265033</v>
      </c>
      <c r="D116" s="12">
        <v>7504700</v>
      </c>
      <c r="E116" s="12">
        <v>8125675</v>
      </c>
      <c r="F116" s="13">
        <v>7.0000000000000007E-2</v>
      </c>
      <c r="G116" s="15">
        <v>1481248</v>
      </c>
      <c r="H116" s="12">
        <v>22</v>
      </c>
      <c r="I116" s="12">
        <v>334933</v>
      </c>
      <c r="J116" s="12">
        <v>145</v>
      </c>
      <c r="K116" s="12">
        <v>9286857</v>
      </c>
      <c r="L116" s="14">
        <v>35.99</v>
      </c>
    </row>
    <row r="117" spans="1:12" x14ac:dyDescent="0.3">
      <c r="A117" s="20" t="s">
        <v>97</v>
      </c>
      <c r="B117" s="12">
        <v>5686</v>
      </c>
      <c r="C117" s="12">
        <v>115667464</v>
      </c>
      <c r="D117" s="12">
        <v>8710152</v>
      </c>
      <c r="E117" s="12">
        <v>9446900</v>
      </c>
      <c r="F117" s="13">
        <v>8.2000000000000003E-2</v>
      </c>
      <c r="G117" s="15">
        <v>-919094</v>
      </c>
      <c r="H117" s="12">
        <v>23</v>
      </c>
      <c r="I117" s="12">
        <v>402431</v>
      </c>
      <c r="J117" s="12">
        <v>145</v>
      </c>
      <c r="K117" s="12">
        <v>9520551</v>
      </c>
      <c r="L117" s="14">
        <v>36.049999999999997</v>
      </c>
    </row>
    <row r="118" spans="1:12" x14ac:dyDescent="0.3">
      <c r="A118" s="20" t="s">
        <v>98</v>
      </c>
      <c r="B118" s="12">
        <v>5719</v>
      </c>
      <c r="C118" s="12">
        <v>116596176</v>
      </c>
      <c r="D118" s="12">
        <v>8715807</v>
      </c>
      <c r="E118" s="12">
        <v>9513278</v>
      </c>
      <c r="F118" s="13">
        <v>8.2000000000000003E-2</v>
      </c>
      <c r="G118" s="15">
        <v>862734</v>
      </c>
      <c r="H118" s="12">
        <v>33</v>
      </c>
      <c r="I118" s="12">
        <v>928712</v>
      </c>
      <c r="J118" s="12">
        <v>146</v>
      </c>
      <c r="K118" s="12">
        <v>9928510</v>
      </c>
      <c r="L118" s="14">
        <v>37.32</v>
      </c>
    </row>
    <row r="119" spans="1:12" x14ac:dyDescent="0.3">
      <c r="A119" s="20" t="s">
        <v>99</v>
      </c>
      <c r="B119" s="12">
        <v>5758</v>
      </c>
      <c r="C119" s="12">
        <v>119163008</v>
      </c>
      <c r="D119" s="12">
        <v>9444282</v>
      </c>
      <c r="E119" s="12">
        <v>10394660</v>
      </c>
      <c r="F119" s="13">
        <v>8.6999999999999994E-2</v>
      </c>
      <c r="G119" s="15">
        <v>1684550</v>
      </c>
      <c r="H119" s="12">
        <v>39</v>
      </c>
      <c r="I119" s="12">
        <v>2566832</v>
      </c>
      <c r="J119" s="12">
        <v>134</v>
      </c>
      <c r="K119" s="12">
        <v>7787332</v>
      </c>
      <c r="L119" s="14">
        <v>37.94</v>
      </c>
    </row>
    <row r="120" spans="1:12" x14ac:dyDescent="0.3">
      <c r="A120" s="20" t="s">
        <v>100</v>
      </c>
      <c r="B120" s="12">
        <v>5790</v>
      </c>
      <c r="C120" s="12">
        <v>119846292</v>
      </c>
      <c r="D120" s="12">
        <v>9663155</v>
      </c>
      <c r="E120" s="12">
        <v>10926205</v>
      </c>
      <c r="F120" s="13">
        <v>9.0999999999999998E-2</v>
      </c>
      <c r="G120" s="15">
        <v>151939</v>
      </c>
      <c r="H120" s="12">
        <v>32</v>
      </c>
      <c r="I120" s="12">
        <v>683284</v>
      </c>
      <c r="J120" s="12">
        <v>121</v>
      </c>
      <c r="K120" s="12">
        <v>7582335</v>
      </c>
      <c r="L120" s="14">
        <v>38.090000000000003</v>
      </c>
    </row>
    <row r="121" spans="1:12" x14ac:dyDescent="0.3">
      <c r="A121" s="20" t="s">
        <v>101</v>
      </c>
      <c r="B121" s="12">
        <v>5821</v>
      </c>
      <c r="C121" s="12">
        <v>121485837</v>
      </c>
      <c r="D121" s="12">
        <v>11002882</v>
      </c>
      <c r="E121" s="12">
        <v>12903406</v>
      </c>
      <c r="F121" s="13">
        <v>0.106</v>
      </c>
      <c r="G121" s="15">
        <v>-337856</v>
      </c>
      <c r="H121" s="12">
        <v>31</v>
      </c>
      <c r="I121" s="12">
        <v>1639545</v>
      </c>
      <c r="J121" s="12">
        <v>104</v>
      </c>
      <c r="K121" s="12">
        <v>6347076</v>
      </c>
      <c r="L121" s="14">
        <v>38.479999999999997</v>
      </c>
    </row>
    <row r="122" spans="1:12" x14ac:dyDescent="0.3">
      <c r="A122" s="20" t="s">
        <v>102</v>
      </c>
      <c r="B122" s="12">
        <v>5851</v>
      </c>
      <c r="C122" s="12">
        <v>122411036</v>
      </c>
      <c r="D122" s="12">
        <v>11590958</v>
      </c>
      <c r="E122" s="12">
        <v>13854138</v>
      </c>
      <c r="F122" s="13">
        <v>0.113</v>
      </c>
      <c r="G122" s="15">
        <v>-26673</v>
      </c>
      <c r="H122" s="12">
        <v>29</v>
      </c>
      <c r="I122" s="12">
        <v>924059</v>
      </c>
      <c r="J122" s="12">
        <v>97</v>
      </c>
      <c r="K122" s="12">
        <v>6903057</v>
      </c>
      <c r="L122" s="14">
        <v>38.200000000000003</v>
      </c>
    </row>
    <row r="123" spans="1:12" x14ac:dyDescent="0.3">
      <c r="A123" s="20" t="s">
        <v>103</v>
      </c>
      <c r="B123" s="12">
        <v>5875</v>
      </c>
      <c r="C123" s="12">
        <v>123152834</v>
      </c>
      <c r="D123" s="12">
        <v>12275875</v>
      </c>
      <c r="E123" s="12">
        <v>14520851</v>
      </c>
      <c r="F123" s="13">
        <v>0.11799999999999999</v>
      </c>
      <c r="G123" s="15">
        <v>74685</v>
      </c>
      <c r="H123" s="12">
        <v>24</v>
      </c>
      <c r="I123" s="12">
        <v>741798</v>
      </c>
      <c r="J123" s="12">
        <v>100</v>
      </c>
      <c r="K123" s="12">
        <v>6810718</v>
      </c>
      <c r="L123" s="14">
        <v>38.01</v>
      </c>
    </row>
    <row r="124" spans="1:12" x14ac:dyDescent="0.3">
      <c r="A124" s="20" t="s">
        <v>104</v>
      </c>
      <c r="B124" s="12">
        <v>5895</v>
      </c>
      <c r="C124" s="12">
        <v>123583544</v>
      </c>
      <c r="D124" s="12">
        <v>13136165</v>
      </c>
      <c r="E124" s="12">
        <v>15323131</v>
      </c>
      <c r="F124" s="13">
        <v>0.124</v>
      </c>
      <c r="G124" s="15">
        <v>-371370</v>
      </c>
      <c r="H124" s="12">
        <v>20</v>
      </c>
      <c r="I124" s="12">
        <v>430710</v>
      </c>
      <c r="J124" s="12">
        <v>96</v>
      </c>
      <c r="K124" s="12">
        <v>7411084</v>
      </c>
      <c r="L124" s="14">
        <v>40.17</v>
      </c>
    </row>
    <row r="125" spans="1:12" x14ac:dyDescent="0.3">
      <c r="A125" s="20" t="s">
        <v>105</v>
      </c>
      <c r="B125" s="12">
        <v>5918</v>
      </c>
      <c r="C125" s="12">
        <v>124992542</v>
      </c>
      <c r="D125" s="12">
        <v>13305534</v>
      </c>
      <c r="E125" s="12">
        <v>14949358</v>
      </c>
      <c r="F125" s="13">
        <v>0.12</v>
      </c>
      <c r="G125" s="15">
        <v>1773851</v>
      </c>
      <c r="H125" s="12">
        <v>22</v>
      </c>
      <c r="I125" s="12">
        <v>1401078</v>
      </c>
      <c r="J125" s="12">
        <v>98</v>
      </c>
      <c r="K125" s="12">
        <v>6532466</v>
      </c>
      <c r="L125" s="14">
        <v>40.28</v>
      </c>
    </row>
    <row r="126" spans="1:12" x14ac:dyDescent="0.3">
      <c r="A126" s="20" t="s">
        <v>106</v>
      </c>
      <c r="B126" s="12">
        <v>5942</v>
      </c>
      <c r="C126" s="12">
        <v>125332427</v>
      </c>
      <c r="D126" s="12">
        <v>13338404</v>
      </c>
      <c r="E126" s="12">
        <v>15141481</v>
      </c>
      <c r="F126" s="13">
        <v>0.121</v>
      </c>
      <c r="G126" s="15">
        <v>147762</v>
      </c>
      <c r="H126" s="12">
        <v>24</v>
      </c>
      <c r="I126" s="12">
        <v>339885</v>
      </c>
      <c r="J126" s="12">
        <v>110</v>
      </c>
      <c r="K126" s="12">
        <v>7420432</v>
      </c>
      <c r="L126" s="14">
        <v>40.67</v>
      </c>
    </row>
    <row r="127" spans="1:12" x14ac:dyDescent="0.3">
      <c r="A127" s="20" t="s">
        <v>107</v>
      </c>
      <c r="B127" s="12">
        <v>5960</v>
      </c>
      <c r="C127" s="12">
        <v>126088960</v>
      </c>
      <c r="D127" s="12">
        <v>13521196</v>
      </c>
      <c r="E127" s="12">
        <v>15176823</v>
      </c>
      <c r="F127" s="13">
        <v>0.12</v>
      </c>
      <c r="G127" s="15">
        <v>723591</v>
      </c>
      <c r="H127" s="12">
        <v>18</v>
      </c>
      <c r="I127" s="12">
        <v>756533</v>
      </c>
      <c r="J127" s="12">
        <v>113</v>
      </c>
      <c r="K127" s="12">
        <v>7411577</v>
      </c>
      <c r="L127" s="14">
        <v>40.65</v>
      </c>
    </row>
    <row r="128" spans="1:12" x14ac:dyDescent="0.3">
      <c r="A128" s="20" t="s">
        <v>108</v>
      </c>
      <c r="B128" s="12">
        <v>5988</v>
      </c>
      <c r="C128" s="12">
        <v>127348526</v>
      </c>
      <c r="D128" s="12">
        <v>13533228</v>
      </c>
      <c r="E128" s="12">
        <v>14993307</v>
      </c>
      <c r="F128" s="13">
        <v>0.11799999999999999</v>
      </c>
      <c r="G128" s="15">
        <v>1440682</v>
      </c>
      <c r="H128" s="12">
        <v>28</v>
      </c>
      <c r="I128" s="12">
        <v>1259566</v>
      </c>
      <c r="J128" s="12">
        <v>111</v>
      </c>
      <c r="K128" s="12">
        <v>7594809</v>
      </c>
      <c r="L128" s="14">
        <v>40.79</v>
      </c>
    </row>
    <row r="129" spans="1:12" x14ac:dyDescent="0.3">
      <c r="A129" s="20" t="s">
        <v>109</v>
      </c>
      <c r="B129" s="12">
        <v>6018</v>
      </c>
      <c r="C129" s="12">
        <v>129895296</v>
      </c>
      <c r="D129" s="12">
        <v>14824511</v>
      </c>
      <c r="E129" s="12">
        <v>16524926</v>
      </c>
      <c r="F129" s="13">
        <v>0.127</v>
      </c>
      <c r="G129" s="15">
        <v>1018551</v>
      </c>
      <c r="H129" s="12">
        <v>30</v>
      </c>
      <c r="I129" s="12">
        <v>2546770</v>
      </c>
      <c r="J129" s="12">
        <v>102</v>
      </c>
      <c r="K129" s="12">
        <v>5817690</v>
      </c>
      <c r="L129" s="14">
        <v>40.53</v>
      </c>
    </row>
    <row r="130" spans="1:12" x14ac:dyDescent="0.3">
      <c r="A130" s="20" t="s">
        <v>110</v>
      </c>
      <c r="B130" s="12">
        <v>6041</v>
      </c>
      <c r="C130" s="12">
        <v>130580438</v>
      </c>
      <c r="D130" s="12">
        <v>14909412</v>
      </c>
      <c r="E130" s="12">
        <v>17083310</v>
      </c>
      <c r="F130" s="13">
        <v>0.13100000000000001</v>
      </c>
      <c r="G130" s="15">
        <v>124558</v>
      </c>
      <c r="H130" s="12">
        <v>23</v>
      </c>
      <c r="I130" s="12">
        <v>685142</v>
      </c>
      <c r="J130" s="12">
        <v>89</v>
      </c>
      <c r="K130" s="12">
        <v>6161121</v>
      </c>
      <c r="L130" s="14">
        <v>41.42</v>
      </c>
    </row>
    <row r="131" spans="1:12" x14ac:dyDescent="0.3">
      <c r="A131" s="20" t="s">
        <v>111</v>
      </c>
      <c r="B131" s="12">
        <v>6073</v>
      </c>
      <c r="C131" s="12">
        <v>131603897</v>
      </c>
      <c r="D131" s="12">
        <v>16378362</v>
      </c>
      <c r="E131" s="12">
        <v>18800226</v>
      </c>
      <c r="F131" s="13">
        <v>0.14299999999999999</v>
      </c>
      <c r="G131" s="15">
        <v>-685157</v>
      </c>
      <c r="H131" s="12">
        <v>32</v>
      </c>
      <c r="I131" s="12">
        <v>1023459</v>
      </c>
      <c r="J131" s="12">
        <v>76</v>
      </c>
      <c r="K131" s="12">
        <v>5389311</v>
      </c>
      <c r="L131" s="14">
        <v>41.45</v>
      </c>
    </row>
    <row r="132" spans="1:12" x14ac:dyDescent="0.3">
      <c r="A132" s="20" t="s">
        <v>112</v>
      </c>
      <c r="B132" s="12">
        <v>6094</v>
      </c>
      <c r="C132" s="12">
        <v>132344924</v>
      </c>
      <c r="D132" s="12">
        <v>17274209</v>
      </c>
      <c r="E132" s="12">
        <v>20073677</v>
      </c>
      <c r="F132" s="13">
        <v>0.152</v>
      </c>
      <c r="G132" s="15">
        <v>-532124</v>
      </c>
      <c r="H132" s="12">
        <v>21</v>
      </c>
      <c r="I132" s="12">
        <v>741027</v>
      </c>
      <c r="J132" s="12">
        <v>64</v>
      </c>
      <c r="K132" s="12">
        <v>4736073</v>
      </c>
      <c r="L132" s="14">
        <v>41.97</v>
      </c>
    </row>
    <row r="133" spans="1:12" x14ac:dyDescent="0.3">
      <c r="A133" s="20" t="s">
        <v>113</v>
      </c>
      <c r="B133" s="12">
        <v>6109</v>
      </c>
      <c r="C133" s="12">
        <v>132852161</v>
      </c>
      <c r="D133" s="12">
        <v>17604230</v>
      </c>
      <c r="E133" s="12">
        <v>20590625</v>
      </c>
      <c r="F133" s="13">
        <v>0.155</v>
      </c>
      <c r="G133" s="15">
        <v>-9149</v>
      </c>
      <c r="H133" s="12">
        <v>15</v>
      </c>
      <c r="I133" s="12">
        <v>507237</v>
      </c>
      <c r="J133" s="12">
        <v>65</v>
      </c>
      <c r="K133" s="12">
        <v>4435104</v>
      </c>
      <c r="L133" s="14">
        <v>41.64</v>
      </c>
    </row>
    <row r="134" spans="1:12" x14ac:dyDescent="0.3">
      <c r="A134" s="20" t="s">
        <v>114</v>
      </c>
      <c r="B134" s="12">
        <v>6122</v>
      </c>
      <c r="C134" s="12">
        <v>133209567</v>
      </c>
      <c r="D134" s="12">
        <v>17725414</v>
      </c>
      <c r="E134" s="12">
        <v>20384590</v>
      </c>
      <c r="F134" s="13">
        <v>0.153</v>
      </c>
      <c r="G134" s="15">
        <v>554279</v>
      </c>
      <c r="H134" s="12">
        <v>13</v>
      </c>
      <c r="I134" s="12">
        <v>357406</v>
      </c>
      <c r="J134" s="12">
        <v>82</v>
      </c>
      <c r="K134" s="12">
        <v>4244579</v>
      </c>
      <c r="L134" s="14">
        <v>41.72</v>
      </c>
    </row>
    <row r="135" spans="1:12" x14ac:dyDescent="0.3">
      <c r="A135" s="20" t="s">
        <v>115</v>
      </c>
      <c r="B135" s="12">
        <v>6141</v>
      </c>
      <c r="C135" s="12">
        <v>134636987</v>
      </c>
      <c r="D135" s="12">
        <v>18977071</v>
      </c>
      <c r="E135" s="12">
        <v>21251782</v>
      </c>
      <c r="F135" s="13">
        <v>0.158</v>
      </c>
      <c r="G135" s="15">
        <v>560228</v>
      </c>
      <c r="H135" s="12">
        <v>19</v>
      </c>
      <c r="I135" s="12">
        <v>1427420</v>
      </c>
      <c r="J135" s="12">
        <v>84</v>
      </c>
      <c r="K135" s="12">
        <v>2983481</v>
      </c>
      <c r="L135" s="14">
        <v>40.69</v>
      </c>
    </row>
    <row r="136" spans="1:12" x14ac:dyDescent="0.3">
      <c r="A136" s="20" t="s">
        <v>116</v>
      </c>
      <c r="B136" s="12">
        <v>6154</v>
      </c>
      <c r="C136" s="12">
        <v>134835583</v>
      </c>
      <c r="D136" s="12">
        <v>19475491</v>
      </c>
      <c r="E136" s="12">
        <v>21547413</v>
      </c>
      <c r="F136" s="13">
        <v>0.16</v>
      </c>
      <c r="G136" s="15">
        <v>-97035</v>
      </c>
      <c r="H136" s="12">
        <v>13</v>
      </c>
      <c r="I136" s="12">
        <v>198596</v>
      </c>
      <c r="J136" s="12">
        <v>79</v>
      </c>
      <c r="K136" s="12">
        <v>3212930</v>
      </c>
      <c r="L136" s="14">
        <v>40.97</v>
      </c>
    </row>
    <row r="137" spans="1:12" x14ac:dyDescent="0.3">
      <c r="A137" s="20" t="s">
        <v>117</v>
      </c>
      <c r="B137" s="12">
        <v>6172</v>
      </c>
      <c r="C137" s="12">
        <v>135204271</v>
      </c>
      <c r="D137" s="12">
        <v>19573680</v>
      </c>
      <c r="E137" s="12">
        <v>21592948</v>
      </c>
      <c r="F137" s="13">
        <v>0.16</v>
      </c>
      <c r="G137" s="15">
        <v>323153</v>
      </c>
      <c r="H137" s="12">
        <v>18</v>
      </c>
      <c r="I137" s="12">
        <v>368688</v>
      </c>
      <c r="J137" s="12">
        <v>76</v>
      </c>
      <c r="K137" s="12">
        <v>3088266</v>
      </c>
      <c r="L137" s="14">
        <v>41.15</v>
      </c>
    </row>
    <row r="138" spans="1:12" x14ac:dyDescent="0.3">
      <c r="A138" s="20" t="s">
        <v>118</v>
      </c>
      <c r="B138" s="12">
        <v>6188</v>
      </c>
      <c r="C138" s="12">
        <v>135438177</v>
      </c>
      <c r="D138" s="12">
        <v>19680737</v>
      </c>
      <c r="E138" s="12">
        <v>21576870</v>
      </c>
      <c r="F138" s="13">
        <v>0.159</v>
      </c>
      <c r="G138" s="12">
        <v>249984</v>
      </c>
      <c r="H138" s="12">
        <v>16</v>
      </c>
      <c r="I138" s="12">
        <v>233906</v>
      </c>
      <c r="J138" s="12">
        <v>82</v>
      </c>
      <c r="K138" s="12">
        <v>3891842</v>
      </c>
      <c r="L138" s="14">
        <v>41.19</v>
      </c>
    </row>
    <row r="139" spans="1:12" x14ac:dyDescent="0.3">
      <c r="A139" s="20" t="s">
        <v>119</v>
      </c>
      <c r="B139" s="12">
        <v>6209</v>
      </c>
      <c r="C139" s="12">
        <v>135923992</v>
      </c>
      <c r="D139" s="12">
        <v>20351501</v>
      </c>
      <c r="E139" s="12">
        <v>22345371</v>
      </c>
      <c r="F139" s="13">
        <v>0.16400000000000001</v>
      </c>
      <c r="G139" s="15">
        <v>-282686</v>
      </c>
      <c r="H139" s="12">
        <v>21</v>
      </c>
      <c r="I139" s="12">
        <v>485815</v>
      </c>
      <c r="J139" s="12">
        <v>69</v>
      </c>
      <c r="K139" s="12">
        <v>3475085</v>
      </c>
      <c r="L139" s="14">
        <v>43.43</v>
      </c>
    </row>
    <row r="140" spans="1:12" x14ac:dyDescent="0.3">
      <c r="A140" s="20" t="s">
        <v>120</v>
      </c>
      <c r="B140" s="12">
        <v>6234</v>
      </c>
      <c r="C140" s="12">
        <v>136152385</v>
      </c>
      <c r="D140" s="12">
        <v>20576535</v>
      </c>
      <c r="E140" s="12">
        <v>22323678</v>
      </c>
      <c r="F140" s="13">
        <v>0.16400000000000001</v>
      </c>
      <c r="G140" s="12">
        <v>251430</v>
      </c>
      <c r="H140" s="12">
        <v>25</v>
      </c>
      <c r="I140" s="12">
        <v>228393</v>
      </c>
      <c r="J140" s="12">
        <v>66</v>
      </c>
      <c r="K140" s="12">
        <v>3751203</v>
      </c>
      <c r="L140" s="14">
        <v>43.13</v>
      </c>
    </row>
    <row r="141" spans="1:12" x14ac:dyDescent="0.3">
      <c r="A141" s="20" t="s">
        <v>130</v>
      </c>
      <c r="B141" s="12">
        <v>6244</v>
      </c>
      <c r="C141" s="12">
        <v>137264916</v>
      </c>
      <c r="D141" s="12">
        <v>20813749</v>
      </c>
      <c r="E141" s="12">
        <v>22602931</v>
      </c>
      <c r="F141" s="13">
        <v>0.16500000000000001</v>
      </c>
      <c r="G141" s="12">
        <v>833278</v>
      </c>
      <c r="H141" s="12">
        <v>10</v>
      </c>
      <c r="I141" s="12">
        <v>1112531</v>
      </c>
      <c r="J141" s="12">
        <v>67</v>
      </c>
      <c r="K141" s="12">
        <v>2740567</v>
      </c>
      <c r="L141" s="14">
        <v>44.17</v>
      </c>
    </row>
    <row r="142" spans="1:12" x14ac:dyDescent="0.3">
      <c r="A142" s="20" t="s">
        <v>131</v>
      </c>
      <c r="B142" s="12">
        <v>6265</v>
      </c>
      <c r="C142" s="12">
        <v>137990724</v>
      </c>
      <c r="D142" s="12">
        <v>20913810</v>
      </c>
      <c r="E142" s="12">
        <v>22742785</v>
      </c>
      <c r="F142" s="13">
        <v>0.16500000000000001</v>
      </c>
      <c r="G142" s="12">
        <v>585954</v>
      </c>
      <c r="H142" s="12">
        <v>21</v>
      </c>
      <c r="I142" s="12">
        <v>725808</v>
      </c>
      <c r="J142" s="12">
        <v>56</v>
      </c>
      <c r="K142" s="12">
        <v>2084228</v>
      </c>
      <c r="L142" s="14">
        <v>44.51</v>
      </c>
    </row>
    <row r="143" spans="1:12" x14ac:dyDescent="0.3">
      <c r="A143" s="20" t="s">
        <v>133</v>
      </c>
      <c r="B143" s="12">
        <v>6279</v>
      </c>
      <c r="C143" s="12">
        <v>138139853</v>
      </c>
      <c r="D143" s="12">
        <v>19905041</v>
      </c>
      <c r="E143" s="12">
        <v>21781101</v>
      </c>
      <c r="F143" s="13">
        <v>0.158</v>
      </c>
      <c r="G143" s="12">
        <v>1110813</v>
      </c>
      <c r="H143" s="12">
        <v>14</v>
      </c>
      <c r="I143" s="12">
        <v>149129</v>
      </c>
      <c r="J143" s="12">
        <v>48</v>
      </c>
      <c r="K143" s="12">
        <v>2100896</v>
      </c>
      <c r="L143" s="14">
        <v>44.05</v>
      </c>
    </row>
    <row r="144" spans="1:12" x14ac:dyDescent="0.3">
      <c r="A144" s="20" t="s">
        <v>154</v>
      </c>
      <c r="B144" s="12">
        <v>6295</v>
      </c>
      <c r="C144" s="12">
        <v>138525375</v>
      </c>
      <c r="D144" s="12">
        <v>19773683</v>
      </c>
      <c r="E144" s="12">
        <v>21698749</v>
      </c>
      <c r="F144" s="13">
        <v>0.157</v>
      </c>
      <c r="G144" s="12">
        <v>467874</v>
      </c>
      <c r="H144" s="12">
        <v>16</v>
      </c>
      <c r="I144" s="12">
        <v>385522</v>
      </c>
      <c r="J144" s="12">
        <v>48</v>
      </c>
      <c r="K144" s="12">
        <v>1857143</v>
      </c>
      <c r="L144" s="14">
        <v>43.46</v>
      </c>
    </row>
    <row r="145" spans="1:12" x14ac:dyDescent="0.3">
      <c r="A145" s="20" t="s">
        <v>157</v>
      </c>
      <c r="B145" s="12">
        <v>6303</v>
      </c>
      <c r="C145" s="12">
        <v>139942244</v>
      </c>
      <c r="D145" s="12">
        <v>20385647</v>
      </c>
      <c r="E145" s="12">
        <v>22159352</v>
      </c>
      <c r="F145" s="13">
        <v>0.158</v>
      </c>
      <c r="G145" s="12">
        <v>956266</v>
      </c>
      <c r="H145" s="12">
        <v>8</v>
      </c>
      <c r="I145" s="12">
        <v>1416869</v>
      </c>
      <c r="J145" s="12">
        <v>52</v>
      </c>
      <c r="K145" s="12">
        <v>750690</v>
      </c>
      <c r="L145" s="14">
        <v>43.77</v>
      </c>
    </row>
    <row r="147" spans="1:12" ht="14" x14ac:dyDescent="0.35">
      <c r="A147" s="23" t="s">
        <v>121</v>
      </c>
    </row>
    <row r="148" spans="1:12" ht="14" x14ac:dyDescent="0.35">
      <c r="A148" s="23" t="s">
        <v>122</v>
      </c>
    </row>
    <row r="149" spans="1:12" ht="14" x14ac:dyDescent="0.35">
      <c r="A149" s="23" t="s">
        <v>123</v>
      </c>
    </row>
    <row r="150" spans="1:12" ht="14" x14ac:dyDescent="0.35">
      <c r="A150" s="23" t="s">
        <v>124</v>
      </c>
    </row>
    <row r="151" spans="1:12" ht="14" x14ac:dyDescent="0.35">
      <c r="A151" s="27" t="s">
        <v>125</v>
      </c>
    </row>
  </sheetData>
  <mergeCells count="7">
    <mergeCell ref="A2:L2"/>
    <mergeCell ref="B6:C6"/>
    <mergeCell ref="D6:F6"/>
    <mergeCell ref="G6:G7"/>
    <mergeCell ref="H6:I6"/>
    <mergeCell ref="J6:K6"/>
    <mergeCell ref="L6:L7"/>
  </mergeCells>
  <hyperlinks>
    <hyperlink ref="A151" r:id="rId1" xr:uid="{07D8ADEC-B066-4C61-988D-77BAE0468138}"/>
  </hyperlinks>
  <pageMargins left="0.7" right="0.7" top="0.75" bottom="0.75" header="0.3" footer="0.3"/>
  <pageSetup scale="60" fitToHeight="2" orientation="landscape" r:id="rId2"/>
  <rowBreaks count="1" manualBreakCount="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1"/>
  <sheetViews>
    <sheetView zoomScale="74" zoomScaleNormal="74" workbookViewId="0">
      <pane xSplit="1" ySplit="7" topLeftCell="B18" activePane="bottomRight" state="frozen"/>
      <selection pane="topRight" activeCell="B1" sqref="B1"/>
      <selection pane="bottomLeft" activeCell="A8" sqref="A8"/>
      <selection pane="bottomRight" activeCell="F31" sqref="F31:F33"/>
    </sheetView>
  </sheetViews>
  <sheetFormatPr defaultRowHeight="13.5" x14ac:dyDescent="0.3"/>
  <cols>
    <col min="1" max="12" width="12.61328125" style="1" customWidth="1"/>
    <col min="13" max="13" width="12.61328125" customWidth="1"/>
    <col min="14" max="14" width="11.84375" bestFit="1" customWidth="1"/>
  </cols>
  <sheetData>
    <row r="1" spans="1:12" s="22" customFormat="1" ht="18.5" x14ac:dyDescent="0.5">
      <c r="A1" s="21" t="s">
        <v>126</v>
      </c>
    </row>
    <row r="2" spans="1:12" s="22" customFormat="1" ht="25.5" customHeight="1" x14ac:dyDescent="0.4">
      <c r="A2" s="32" t="s">
        <v>127</v>
      </c>
      <c r="B2" s="32"/>
      <c r="C2" s="32"/>
      <c r="D2" s="32"/>
      <c r="E2" s="32"/>
      <c r="F2" s="32"/>
      <c r="G2" s="32"/>
      <c r="H2" s="32"/>
      <c r="I2" s="32"/>
      <c r="J2" s="32"/>
      <c r="K2" s="32"/>
      <c r="L2" s="32"/>
    </row>
    <row r="3" spans="1:12" s="22" customFormat="1" ht="15" x14ac:dyDescent="0.4">
      <c r="A3" s="23" t="s">
        <v>2</v>
      </c>
      <c r="B3" s="23"/>
      <c r="C3" s="23"/>
      <c r="D3" s="23"/>
      <c r="E3" s="23"/>
      <c r="F3" s="23"/>
      <c r="G3" s="23"/>
      <c r="H3" s="23"/>
      <c r="I3" s="23"/>
      <c r="J3" s="23"/>
      <c r="K3" s="23"/>
      <c r="L3" s="23"/>
    </row>
    <row r="4" spans="1:12" s="22" customFormat="1" ht="15" x14ac:dyDescent="0.4">
      <c r="A4" s="24" t="s">
        <v>3</v>
      </c>
      <c r="B4" s="23" t="s">
        <v>4</v>
      </c>
      <c r="C4" s="23"/>
      <c r="D4" s="23"/>
      <c r="E4" s="23"/>
      <c r="F4" s="23"/>
      <c r="G4" s="23"/>
      <c r="H4" s="23"/>
      <c r="I4" s="23"/>
      <c r="J4" s="23"/>
      <c r="K4" s="23"/>
      <c r="L4" s="23"/>
    </row>
    <row r="5" spans="1:12" s="22" customFormat="1" ht="15" x14ac:dyDescent="0.4">
      <c r="A5" s="24" t="s">
        <v>5</v>
      </c>
      <c r="B5" s="25" t="s">
        <v>156</v>
      </c>
      <c r="C5" s="23"/>
      <c r="D5" s="23"/>
      <c r="E5" s="23"/>
      <c r="F5" s="23"/>
      <c r="G5" s="23"/>
      <c r="H5" s="23"/>
      <c r="I5" s="23"/>
      <c r="J5" s="23"/>
      <c r="K5" s="23"/>
      <c r="L5" s="23"/>
    </row>
    <row r="6" spans="1:12" s="22" customFormat="1" ht="15" x14ac:dyDescent="0.4">
      <c r="A6" s="23"/>
      <c r="B6" s="33" t="s">
        <v>6</v>
      </c>
      <c r="C6" s="33"/>
      <c r="D6" s="33" t="s">
        <v>7</v>
      </c>
      <c r="E6" s="33"/>
      <c r="F6" s="33"/>
      <c r="G6" s="34" t="s">
        <v>8</v>
      </c>
      <c r="H6" s="33" t="s">
        <v>9</v>
      </c>
      <c r="I6" s="33"/>
      <c r="J6" s="34" t="s">
        <v>10</v>
      </c>
      <c r="K6" s="34"/>
      <c r="L6" s="34" t="s">
        <v>11</v>
      </c>
    </row>
    <row r="7" spans="1:12" s="22" customFormat="1" ht="15" x14ac:dyDescent="0.4">
      <c r="A7" s="23"/>
      <c r="B7" s="26" t="s">
        <v>12</v>
      </c>
      <c r="C7" s="26" t="s">
        <v>13</v>
      </c>
      <c r="D7" s="26" t="s">
        <v>14</v>
      </c>
      <c r="E7" s="26" t="s">
        <v>15</v>
      </c>
      <c r="F7" s="26" t="s">
        <v>16</v>
      </c>
      <c r="G7" s="34"/>
      <c r="H7" s="26" t="s">
        <v>17</v>
      </c>
      <c r="I7" s="26" t="s">
        <v>13</v>
      </c>
      <c r="J7" s="26" t="s">
        <v>17</v>
      </c>
      <c r="K7" s="26" t="s">
        <v>13</v>
      </c>
      <c r="L7" s="34"/>
    </row>
    <row r="8" spans="1:12" s="22" customFormat="1" ht="15" x14ac:dyDescent="0.4">
      <c r="A8" s="20">
        <v>2000</v>
      </c>
      <c r="B8" s="12">
        <v>3412</v>
      </c>
      <c r="C8" s="12">
        <v>73317919</v>
      </c>
      <c r="D8" s="12">
        <v>2491063</v>
      </c>
      <c r="E8" s="12">
        <v>2573057</v>
      </c>
      <c r="F8" s="13">
        <v>3.5000000000000003E-2</v>
      </c>
      <c r="G8" s="15">
        <v>1809485</v>
      </c>
      <c r="H8" s="12">
        <v>205</v>
      </c>
      <c r="I8" s="12">
        <v>5437231</v>
      </c>
      <c r="J8" s="12">
        <v>109</v>
      </c>
      <c r="K8" s="12">
        <v>3070363</v>
      </c>
      <c r="L8" s="14">
        <v>7.74</v>
      </c>
    </row>
    <row r="9" spans="1:12" x14ac:dyDescent="0.3">
      <c r="A9" s="20">
        <v>2001</v>
      </c>
      <c r="B9" s="12">
        <v>3583</v>
      </c>
      <c r="C9" s="12">
        <v>78474865</v>
      </c>
      <c r="D9" s="12">
        <v>6621536</v>
      </c>
      <c r="E9" s="12">
        <v>7660109</v>
      </c>
      <c r="F9" s="13">
        <v>9.8000000000000004E-2</v>
      </c>
      <c r="G9" s="15">
        <v>69894</v>
      </c>
      <c r="H9" s="12">
        <v>171</v>
      </c>
      <c r="I9" s="12">
        <v>5156946</v>
      </c>
      <c r="J9" s="12">
        <v>68</v>
      </c>
      <c r="K9" s="12">
        <v>937121</v>
      </c>
      <c r="L9" s="14">
        <v>7.45</v>
      </c>
    </row>
    <row r="10" spans="1:12" x14ac:dyDescent="0.3">
      <c r="A10" s="20">
        <v>2002</v>
      </c>
      <c r="B10" s="12">
        <v>3691</v>
      </c>
      <c r="C10" s="12">
        <v>79759151</v>
      </c>
      <c r="D10" s="12">
        <v>8664452</v>
      </c>
      <c r="E10" s="12">
        <v>9844516</v>
      </c>
      <c r="F10" s="13">
        <v>0.123</v>
      </c>
      <c r="G10" s="15">
        <v>-900121</v>
      </c>
      <c r="H10" s="12">
        <v>108</v>
      </c>
      <c r="I10" s="12">
        <v>1284286</v>
      </c>
      <c r="J10" s="12">
        <v>54</v>
      </c>
      <c r="K10" s="12">
        <v>495263</v>
      </c>
      <c r="L10" s="14">
        <v>6.29</v>
      </c>
    </row>
    <row r="11" spans="1:12" x14ac:dyDescent="0.3">
      <c r="A11" s="20">
        <v>2003</v>
      </c>
      <c r="B11" s="12">
        <v>3783</v>
      </c>
      <c r="C11" s="12">
        <v>80520630</v>
      </c>
      <c r="D11" s="12">
        <v>9629075</v>
      </c>
      <c r="E11" s="12">
        <v>10842414</v>
      </c>
      <c r="F11" s="13">
        <v>0.13500000000000001</v>
      </c>
      <c r="G11" s="15">
        <v>-219039</v>
      </c>
      <c r="H11" s="12">
        <v>92</v>
      </c>
      <c r="I11" s="12">
        <v>761479</v>
      </c>
      <c r="J11" s="12">
        <v>49</v>
      </c>
      <c r="K11" s="12">
        <v>535341</v>
      </c>
      <c r="L11" s="14">
        <v>5.91</v>
      </c>
    </row>
    <row r="12" spans="1:12" x14ac:dyDescent="0.3">
      <c r="A12" s="20">
        <v>2004</v>
      </c>
      <c r="B12" s="12">
        <v>3869</v>
      </c>
      <c r="C12" s="12">
        <v>81608667</v>
      </c>
      <c r="D12" s="12">
        <v>9318919</v>
      </c>
      <c r="E12" s="12">
        <v>9958561</v>
      </c>
      <c r="F12" s="13">
        <v>0.122</v>
      </c>
      <c r="G12" s="15">
        <v>1955010</v>
      </c>
      <c r="H12" s="12">
        <v>86</v>
      </c>
      <c r="I12" s="12">
        <v>1088037</v>
      </c>
      <c r="J12" s="12">
        <v>79</v>
      </c>
      <c r="K12" s="12">
        <v>1353955</v>
      </c>
      <c r="L12" s="14">
        <v>6.4</v>
      </c>
    </row>
    <row r="13" spans="1:12" x14ac:dyDescent="0.3">
      <c r="A13" s="20">
        <v>2005</v>
      </c>
      <c r="B13" s="12">
        <v>3974</v>
      </c>
      <c r="C13" s="12">
        <v>83661552</v>
      </c>
      <c r="D13" s="12">
        <v>8987672</v>
      </c>
      <c r="E13" s="12">
        <v>9290556</v>
      </c>
      <c r="F13" s="13">
        <v>0.111</v>
      </c>
      <c r="G13" s="15">
        <v>2720390</v>
      </c>
      <c r="H13" s="12">
        <v>105</v>
      </c>
      <c r="I13" s="12">
        <v>2052885</v>
      </c>
      <c r="J13" s="12">
        <v>54</v>
      </c>
      <c r="K13" s="12">
        <v>1054789</v>
      </c>
      <c r="L13" s="14">
        <v>6</v>
      </c>
    </row>
    <row r="14" spans="1:12" x14ac:dyDescent="0.3">
      <c r="A14" s="20">
        <v>2006</v>
      </c>
      <c r="B14" s="12">
        <v>4060</v>
      </c>
      <c r="C14" s="12">
        <v>84993774</v>
      </c>
      <c r="D14" s="12">
        <v>7491381</v>
      </c>
      <c r="E14" s="12">
        <v>7683902</v>
      </c>
      <c r="F14" s="13">
        <v>0.09</v>
      </c>
      <c r="G14" s="15">
        <v>2938876</v>
      </c>
      <c r="H14" s="12">
        <v>86</v>
      </c>
      <c r="I14" s="12">
        <v>1332222</v>
      </c>
      <c r="J14" s="12">
        <v>82</v>
      </c>
      <c r="K14" s="12">
        <v>4646000</v>
      </c>
      <c r="L14" s="14">
        <v>6.57</v>
      </c>
    </row>
    <row r="15" spans="1:12" x14ac:dyDescent="0.3">
      <c r="A15" s="20">
        <v>2007</v>
      </c>
      <c r="B15" s="12">
        <v>4171</v>
      </c>
      <c r="C15" s="12">
        <v>90417170</v>
      </c>
      <c r="D15" s="12">
        <v>8266935</v>
      </c>
      <c r="E15" s="12">
        <v>8449706</v>
      </c>
      <c r="F15" s="13">
        <v>9.2999999999999999E-2</v>
      </c>
      <c r="G15" s="15">
        <v>4658692</v>
      </c>
      <c r="H15" s="12">
        <v>111</v>
      </c>
      <c r="I15" s="12">
        <v>5423396</v>
      </c>
      <c r="J15" s="12">
        <v>48</v>
      </c>
      <c r="K15" s="12">
        <v>1492807</v>
      </c>
      <c r="L15" s="14">
        <v>7.4</v>
      </c>
    </row>
    <row r="16" spans="1:12" x14ac:dyDescent="0.3">
      <c r="A16" s="20">
        <v>2008</v>
      </c>
      <c r="B16" s="12">
        <v>4259</v>
      </c>
      <c r="C16" s="12">
        <v>93048864</v>
      </c>
      <c r="D16" s="12">
        <v>8806826</v>
      </c>
      <c r="E16" s="12">
        <v>8987696</v>
      </c>
      <c r="F16" s="13">
        <v>9.7000000000000003E-2</v>
      </c>
      <c r="G16" s="15">
        <v>2093604</v>
      </c>
      <c r="H16" s="12">
        <v>88</v>
      </c>
      <c r="I16" s="12">
        <v>2631694</v>
      </c>
      <c r="J16" s="12">
        <v>33</v>
      </c>
      <c r="K16" s="12">
        <v>1136462</v>
      </c>
      <c r="L16" s="14">
        <v>7.37</v>
      </c>
    </row>
    <row r="17" spans="1:12" x14ac:dyDescent="0.3">
      <c r="A17" s="20">
        <v>2009</v>
      </c>
      <c r="B17" s="12">
        <v>4307</v>
      </c>
      <c r="C17" s="12">
        <v>94379274</v>
      </c>
      <c r="D17" s="12">
        <v>11002559</v>
      </c>
      <c r="E17" s="12">
        <v>11104816</v>
      </c>
      <c r="F17" s="13">
        <v>0.11799999999999999</v>
      </c>
      <c r="G17" s="15">
        <v>-786710</v>
      </c>
      <c r="H17" s="12">
        <v>48</v>
      </c>
      <c r="I17" s="12">
        <v>1330410</v>
      </c>
      <c r="J17" s="12">
        <v>35</v>
      </c>
      <c r="K17" s="12">
        <v>247414</v>
      </c>
      <c r="L17" s="14">
        <v>6.72</v>
      </c>
    </row>
    <row r="18" spans="1:12" x14ac:dyDescent="0.3">
      <c r="A18" s="20">
        <v>2010</v>
      </c>
      <c r="B18" s="12">
        <v>4358</v>
      </c>
      <c r="C18" s="12">
        <v>94830261</v>
      </c>
      <c r="D18" s="12">
        <v>10338682</v>
      </c>
      <c r="E18" s="12">
        <v>10544832</v>
      </c>
      <c r="F18" s="13">
        <v>0.111</v>
      </c>
      <c r="G18" s="15">
        <v>1010471</v>
      </c>
      <c r="H18" s="12">
        <v>51</v>
      </c>
      <c r="I18" s="12">
        <v>450987</v>
      </c>
      <c r="J18" s="12">
        <v>12</v>
      </c>
      <c r="K18" s="12">
        <v>52206</v>
      </c>
      <c r="L18" s="14">
        <v>6.45</v>
      </c>
    </row>
    <row r="19" spans="1:12" x14ac:dyDescent="0.3">
      <c r="A19" s="20">
        <v>2011</v>
      </c>
      <c r="B19" s="12">
        <v>4388</v>
      </c>
      <c r="C19" s="12">
        <v>95562695</v>
      </c>
      <c r="D19" s="12">
        <v>9365864</v>
      </c>
      <c r="E19" s="12">
        <v>9454355</v>
      </c>
      <c r="F19" s="13">
        <v>9.9000000000000005E-2</v>
      </c>
      <c r="G19" s="15">
        <v>1823411</v>
      </c>
      <c r="H19" s="12">
        <v>30</v>
      </c>
      <c r="I19" s="12">
        <v>732434</v>
      </c>
      <c r="J19" s="12">
        <v>15</v>
      </c>
      <c r="K19" s="12">
        <v>182719</v>
      </c>
      <c r="L19" s="14">
        <v>6.27</v>
      </c>
    </row>
    <row r="20" spans="1:12" x14ac:dyDescent="0.3">
      <c r="A20" s="20">
        <v>2012</v>
      </c>
      <c r="B20" s="12">
        <v>4420</v>
      </c>
      <c r="C20" s="12">
        <v>95873388</v>
      </c>
      <c r="D20" s="12">
        <v>7666362</v>
      </c>
      <c r="E20" s="12">
        <v>7859834</v>
      </c>
      <c r="F20" s="13">
        <v>8.2000000000000003E-2</v>
      </c>
      <c r="G20" s="15">
        <v>1905314</v>
      </c>
      <c r="H20" s="12">
        <v>32</v>
      </c>
      <c r="I20" s="12">
        <v>310693</v>
      </c>
      <c r="J20" s="12">
        <v>17</v>
      </c>
      <c r="K20" s="12">
        <v>143359</v>
      </c>
      <c r="L20" s="14">
        <v>6.33</v>
      </c>
    </row>
    <row r="21" spans="1:12" x14ac:dyDescent="0.3">
      <c r="A21" s="20">
        <v>2013</v>
      </c>
      <c r="B21" s="12">
        <v>4453</v>
      </c>
      <c r="C21" s="12">
        <v>96473965</v>
      </c>
      <c r="D21" s="12">
        <v>5649683</v>
      </c>
      <c r="E21" s="12">
        <v>5821738</v>
      </c>
      <c r="F21" s="13">
        <v>0.06</v>
      </c>
      <c r="G21" s="15">
        <v>2638073</v>
      </c>
      <c r="H21" s="12">
        <v>33</v>
      </c>
      <c r="I21" s="12">
        <v>600577</v>
      </c>
      <c r="J21" s="12">
        <v>37</v>
      </c>
      <c r="K21" s="12">
        <v>804093</v>
      </c>
      <c r="L21" s="14">
        <v>7.03</v>
      </c>
    </row>
    <row r="22" spans="1:12" x14ac:dyDescent="0.3">
      <c r="A22" s="20">
        <v>2014</v>
      </c>
      <c r="B22" s="12">
        <v>4512</v>
      </c>
      <c r="C22" s="12">
        <v>97901550</v>
      </c>
      <c r="D22" s="12">
        <v>5729585</v>
      </c>
      <c r="E22" s="12">
        <v>6202713</v>
      </c>
      <c r="F22" s="13">
        <v>6.3E-2</v>
      </c>
      <c r="G22" s="15">
        <v>1046698</v>
      </c>
      <c r="H22" s="12">
        <v>59</v>
      </c>
      <c r="I22" s="12">
        <v>1427585</v>
      </c>
      <c r="J22" s="12">
        <v>44</v>
      </c>
      <c r="K22" s="12">
        <v>1477534</v>
      </c>
      <c r="L22" s="14">
        <v>7.87</v>
      </c>
    </row>
    <row r="23" spans="1:12" x14ac:dyDescent="0.3">
      <c r="A23" s="20">
        <v>2015</v>
      </c>
      <c r="B23" s="12">
        <v>4595</v>
      </c>
      <c r="C23" s="12">
        <v>100037546</v>
      </c>
      <c r="D23" s="12">
        <v>4188512</v>
      </c>
      <c r="E23" s="12">
        <v>4385976</v>
      </c>
      <c r="F23" s="13">
        <v>4.3999999999999997E-2</v>
      </c>
      <c r="G23" s="15">
        <v>3952533</v>
      </c>
      <c r="H23" s="12">
        <v>83</v>
      </c>
      <c r="I23" s="12">
        <v>2135996</v>
      </c>
      <c r="J23" s="12">
        <v>53</v>
      </c>
      <c r="K23" s="12">
        <v>2184867</v>
      </c>
      <c r="L23" s="14">
        <v>8.65</v>
      </c>
    </row>
    <row r="24" spans="1:12" x14ac:dyDescent="0.3">
      <c r="A24" s="20">
        <v>2016</v>
      </c>
      <c r="B24" s="12">
        <v>4688</v>
      </c>
      <c r="C24" s="12">
        <v>102838862</v>
      </c>
      <c r="D24" s="12">
        <v>4075678</v>
      </c>
      <c r="E24" s="12">
        <v>4269553</v>
      </c>
      <c r="F24" s="13">
        <v>4.2000000000000003E-2</v>
      </c>
      <c r="G24" s="15">
        <v>2917839</v>
      </c>
      <c r="H24" s="12">
        <v>93</v>
      </c>
      <c r="I24" s="12">
        <v>2801316</v>
      </c>
      <c r="J24" s="12">
        <v>102</v>
      </c>
      <c r="K24" s="12">
        <v>3308191</v>
      </c>
      <c r="L24" s="14">
        <v>9.69</v>
      </c>
    </row>
    <row r="25" spans="1:12" x14ac:dyDescent="0.3">
      <c r="A25" s="20">
        <v>2017</v>
      </c>
      <c r="B25" s="12">
        <v>4850</v>
      </c>
      <c r="C25" s="12">
        <v>106762015</v>
      </c>
      <c r="D25" s="12">
        <v>6493120</v>
      </c>
      <c r="E25" s="12">
        <v>6630428</v>
      </c>
      <c r="F25" s="13">
        <v>6.2E-2</v>
      </c>
      <c r="G25" s="15">
        <v>1562740</v>
      </c>
      <c r="H25" s="12">
        <v>162</v>
      </c>
      <c r="I25" s="12">
        <v>3923153</v>
      </c>
      <c r="J25" s="12">
        <v>83</v>
      </c>
      <c r="K25" s="12">
        <v>2267520</v>
      </c>
      <c r="L25" s="14">
        <v>10.27</v>
      </c>
    </row>
    <row r="26" spans="1:12" x14ac:dyDescent="0.3">
      <c r="A26" s="20">
        <v>2018</v>
      </c>
      <c r="B26" s="12">
        <v>4963</v>
      </c>
      <c r="C26" s="12">
        <v>110100637</v>
      </c>
      <c r="D26" s="12">
        <v>6736581</v>
      </c>
      <c r="E26" s="12">
        <v>7135748</v>
      </c>
      <c r="F26" s="13">
        <v>6.5000000000000002E-2</v>
      </c>
      <c r="G26" s="15">
        <v>2804604</v>
      </c>
      <c r="H26" s="12">
        <v>110</v>
      </c>
      <c r="I26" s="12">
        <v>3310424</v>
      </c>
      <c r="J26" s="12">
        <v>77</v>
      </c>
      <c r="K26" s="12">
        <v>2261872</v>
      </c>
      <c r="L26" s="14">
        <v>10.81</v>
      </c>
    </row>
    <row r="27" spans="1:12" x14ac:dyDescent="0.3">
      <c r="A27" s="20">
        <v>2019</v>
      </c>
      <c r="B27" s="12">
        <v>5095</v>
      </c>
      <c r="C27" s="12">
        <v>113471267</v>
      </c>
      <c r="D27" s="12">
        <v>7598813</v>
      </c>
      <c r="E27" s="12">
        <v>8190223</v>
      </c>
      <c r="F27" s="13">
        <v>7.1999999999999995E-2</v>
      </c>
      <c r="G27" s="15">
        <v>2311405</v>
      </c>
      <c r="H27" s="12">
        <v>131</v>
      </c>
      <c r="I27" s="12">
        <v>3361630</v>
      </c>
      <c r="J27" s="12">
        <v>121</v>
      </c>
      <c r="K27" s="12">
        <v>2790513</v>
      </c>
      <c r="L27" s="14">
        <v>10.95</v>
      </c>
    </row>
    <row r="28" spans="1:12" x14ac:dyDescent="0.3">
      <c r="A28" s="20">
        <v>2020</v>
      </c>
      <c r="B28" s="12">
        <v>5239</v>
      </c>
      <c r="C28" s="12">
        <v>116490536</v>
      </c>
      <c r="D28" s="12">
        <v>7329426</v>
      </c>
      <c r="E28" s="12">
        <v>7960569</v>
      </c>
      <c r="F28" s="13">
        <v>6.8000000000000005E-2</v>
      </c>
      <c r="G28" s="15">
        <v>3240611</v>
      </c>
      <c r="H28" s="12">
        <v>143</v>
      </c>
      <c r="I28" s="12">
        <v>3010957</v>
      </c>
      <c r="J28" s="12">
        <v>78</v>
      </c>
      <c r="K28" s="12">
        <v>16105879</v>
      </c>
      <c r="L28" s="14">
        <v>11.36</v>
      </c>
    </row>
    <row r="29" spans="1:12" x14ac:dyDescent="0.3">
      <c r="A29" s="20">
        <v>2021</v>
      </c>
      <c r="B29" s="12">
        <v>5340</v>
      </c>
      <c r="C29" s="12">
        <v>123799837</v>
      </c>
      <c r="D29" s="12">
        <v>4068810</v>
      </c>
      <c r="E29" s="12">
        <v>4520059</v>
      </c>
      <c r="F29" s="13">
        <v>3.6999999999999998E-2</v>
      </c>
      <c r="G29" s="15">
        <v>10749311</v>
      </c>
      <c r="H29" s="12">
        <v>101</v>
      </c>
      <c r="I29" s="12">
        <v>7309301</v>
      </c>
      <c r="J29" s="12">
        <v>112</v>
      </c>
      <c r="K29" s="12">
        <v>17449994</v>
      </c>
      <c r="L29" s="14">
        <v>12.43</v>
      </c>
    </row>
    <row r="30" spans="1:12" x14ac:dyDescent="0.3">
      <c r="A30" s="20">
        <v>2022</v>
      </c>
      <c r="B30" s="12">
        <v>5500</v>
      </c>
      <c r="C30" s="12">
        <v>142418847</v>
      </c>
      <c r="D30" s="12">
        <v>5344148</v>
      </c>
      <c r="E30" s="12">
        <v>6008575</v>
      </c>
      <c r="F30" s="13">
        <v>4.2000000000000003E-2</v>
      </c>
      <c r="G30" s="15">
        <v>17130494</v>
      </c>
      <c r="H30" s="12">
        <v>160</v>
      </c>
      <c r="I30" s="12">
        <v>18619010</v>
      </c>
      <c r="J30" s="12">
        <v>172</v>
      </c>
      <c r="K30" s="12">
        <v>12525959</v>
      </c>
      <c r="L30" s="14">
        <v>13.13</v>
      </c>
    </row>
    <row r="31" spans="1:12" x14ac:dyDescent="0.3">
      <c r="A31" s="20">
        <v>2023</v>
      </c>
      <c r="B31" s="12">
        <v>5692</v>
      </c>
      <c r="C31" s="12">
        <v>155012663</v>
      </c>
      <c r="D31" s="12">
        <v>13008929</v>
      </c>
      <c r="E31" s="12">
        <v>13900569</v>
      </c>
      <c r="F31" s="13">
        <v>0.09</v>
      </c>
      <c r="G31" s="15">
        <v>4712722</v>
      </c>
      <c r="H31" s="12">
        <v>192</v>
      </c>
      <c r="I31" s="12">
        <v>12593816</v>
      </c>
      <c r="J31" s="12">
        <v>190</v>
      </c>
      <c r="K31" s="12">
        <v>15313673</v>
      </c>
      <c r="L31" s="14">
        <v>14.75</v>
      </c>
    </row>
    <row r="32" spans="1:12" x14ac:dyDescent="0.3">
      <c r="A32" s="20">
        <v>2024</v>
      </c>
      <c r="B32" s="12">
        <v>5881</v>
      </c>
      <c r="C32" s="12">
        <v>166025191</v>
      </c>
      <c r="D32" s="12">
        <v>17065440</v>
      </c>
      <c r="E32" s="12">
        <v>17900806</v>
      </c>
      <c r="F32" s="13">
        <v>0.108</v>
      </c>
      <c r="G32" s="15">
        <v>7001391</v>
      </c>
      <c r="H32" s="12">
        <v>189</v>
      </c>
      <c r="I32" s="12">
        <v>11012528</v>
      </c>
      <c r="J32" s="12">
        <v>163</v>
      </c>
      <c r="K32" s="12">
        <v>14795164</v>
      </c>
      <c r="L32" s="14">
        <v>14.41</v>
      </c>
    </row>
    <row r="33" spans="1:12" x14ac:dyDescent="0.3">
      <c r="A33" s="20">
        <v>2025</v>
      </c>
      <c r="B33" s="12">
        <v>6049</v>
      </c>
      <c r="C33" s="12">
        <v>175909518</v>
      </c>
      <c r="D33" s="12">
        <v>22745919</v>
      </c>
      <c r="E33" s="12">
        <v>24186687</v>
      </c>
      <c r="F33" s="13">
        <v>0.13700000000000001</v>
      </c>
      <c r="G33" s="15">
        <v>3598446</v>
      </c>
      <c r="H33" s="12">
        <v>168</v>
      </c>
      <c r="I33" s="12">
        <v>9884327</v>
      </c>
      <c r="J33" s="12">
        <v>176</v>
      </c>
      <c r="K33" s="12">
        <v>12565030</v>
      </c>
      <c r="L33" s="14">
        <v>14.75</v>
      </c>
    </row>
    <row r="34" spans="1:12" x14ac:dyDescent="0.3">
      <c r="A34" s="20"/>
      <c r="C34" s="11"/>
      <c r="H34" s="12"/>
    </row>
    <row r="35" spans="1:12" x14ac:dyDescent="0.3">
      <c r="A35" s="20" t="s">
        <v>155</v>
      </c>
      <c r="B35" s="15">
        <f>AVERAGE(B135:B137)</f>
        <v>5786.666666666667</v>
      </c>
      <c r="C35" s="15">
        <f t="shared" ref="C35:E35" si="0">AVERAGE(C135:C137)</f>
        <v>160344168.66666666</v>
      </c>
      <c r="D35" s="15">
        <f t="shared" si="0"/>
        <v>14290021.666666666</v>
      </c>
      <c r="E35" s="15">
        <f t="shared" si="0"/>
        <v>15099724.333333334</v>
      </c>
      <c r="F35" s="13">
        <f>E35/C35</f>
        <v>9.4170710783524486E-2</v>
      </c>
      <c r="G35" s="15">
        <f>SUM(G135:G137)</f>
        <v>5244108</v>
      </c>
      <c r="H35" s="12">
        <f>SUM(H135:H137)</f>
        <v>133</v>
      </c>
      <c r="I35" s="15">
        <f>SUM(I135:I137)</f>
        <v>7654851</v>
      </c>
      <c r="J35" s="15">
        <f>AVERAGE(J135:J137)</f>
        <v>170.66666666666666</v>
      </c>
      <c r="K35" s="15">
        <f>AVERAGE(K135:K137)</f>
        <v>15004367</v>
      </c>
      <c r="L35" s="14">
        <f>AVERAGE(L135:L137)</f>
        <v>14.82</v>
      </c>
    </row>
    <row r="36" spans="1:12" s="19" customFormat="1" ht="13" x14ac:dyDescent="0.3">
      <c r="A36" s="20" t="s">
        <v>18</v>
      </c>
      <c r="B36" s="15">
        <f>AVERAGE(B139:B141)</f>
        <v>5969.333333333333</v>
      </c>
      <c r="C36" s="15">
        <f t="shared" ref="C36:E36" si="1">AVERAGE(C139:C141)</f>
        <v>172022438.33333334</v>
      </c>
      <c r="D36" s="15">
        <f t="shared" si="1"/>
        <v>20290769.333333332</v>
      </c>
      <c r="E36" s="15">
        <f t="shared" si="1"/>
        <v>21510501</v>
      </c>
      <c r="F36" s="13">
        <f>E36/C36</f>
        <v>0.12504473956076834</v>
      </c>
      <c r="G36" s="15">
        <f>SUM(G139:G141)</f>
        <v>3070376</v>
      </c>
      <c r="H36" s="15">
        <f>SUM(H139:H141)</f>
        <v>126</v>
      </c>
      <c r="I36" s="15">
        <f>SUM(I139:I141)</f>
        <v>7746150</v>
      </c>
      <c r="J36" s="15">
        <f>AVERAGE(J139:J141)</f>
        <v>161.66666666666666</v>
      </c>
      <c r="K36" s="15">
        <f>AVERAGE(K139:K141)</f>
        <v>12693045.666666666</v>
      </c>
      <c r="L36" s="14">
        <f>AVERAGE(L139:L141)</f>
        <v>14.496666666666668</v>
      </c>
    </row>
    <row r="37" spans="1:12" s="19" customFormat="1" ht="13" x14ac:dyDescent="0.3">
      <c r="A37" s="20" t="s">
        <v>132</v>
      </c>
      <c r="B37" s="15">
        <f>AVERAGE(B143:B145)</f>
        <v>6138.666666666667</v>
      </c>
      <c r="C37" s="15">
        <f t="shared" ref="C37:E37" si="2">AVERAGE(C143:C145)</f>
        <v>179822867.33333334</v>
      </c>
      <c r="D37" s="15">
        <f t="shared" si="2"/>
        <v>24625793</v>
      </c>
      <c r="E37" s="15">
        <f t="shared" si="2"/>
        <v>26018428.333333332</v>
      </c>
      <c r="F37" s="13">
        <f>E37/C37</f>
        <v>0.14468920843700928</v>
      </c>
      <c r="G37" s="15">
        <f>SUM(G143:G145)</f>
        <v>4064388</v>
      </c>
      <c r="H37" s="15">
        <f t="shared" ref="H37:I37" si="3">SUM(H143:H145)</f>
        <v>135</v>
      </c>
      <c r="I37" s="15">
        <f t="shared" si="3"/>
        <v>6059768</v>
      </c>
      <c r="J37" s="15">
        <f>AVERAGE(J143:J145)</f>
        <v>166.33333333333334</v>
      </c>
      <c r="K37" s="15">
        <f t="shared" ref="K37:L37" si="4">AVERAGE(K143:K145)</f>
        <v>14227018</v>
      </c>
      <c r="L37" s="14">
        <f t="shared" si="4"/>
        <v>15</v>
      </c>
    </row>
    <row r="38" spans="1:12" x14ac:dyDescent="0.3">
      <c r="A38" s="28"/>
      <c r="B38" s="9"/>
      <c r="C38" s="9"/>
      <c r="D38" s="9"/>
      <c r="E38" s="9"/>
      <c r="F38" s="3"/>
      <c r="G38" s="9"/>
      <c r="H38" s="9"/>
      <c r="I38" s="9"/>
      <c r="J38" s="9"/>
      <c r="K38" s="9"/>
      <c r="L38" s="9"/>
    </row>
    <row r="39" spans="1:12" x14ac:dyDescent="0.3">
      <c r="A39" s="29" t="s">
        <v>19</v>
      </c>
      <c r="B39" s="12">
        <v>3298</v>
      </c>
      <c r="C39" s="12">
        <v>70092056</v>
      </c>
      <c r="D39" s="12">
        <v>1080886</v>
      </c>
      <c r="E39" s="12">
        <v>1156679</v>
      </c>
      <c r="F39" s="13">
        <v>1.7000000000000001E-2</v>
      </c>
      <c r="G39" s="15">
        <v>0</v>
      </c>
      <c r="H39" s="12">
        <v>91</v>
      </c>
      <c r="I39" s="12">
        <v>2211368</v>
      </c>
      <c r="J39" s="12">
        <v>93</v>
      </c>
      <c r="K39" s="12">
        <v>3250522</v>
      </c>
      <c r="L39" s="14">
        <v>0.7</v>
      </c>
    </row>
    <row r="40" spans="1:12" x14ac:dyDescent="0.3">
      <c r="A40" s="29" t="s">
        <v>20</v>
      </c>
      <c r="B40" s="12">
        <v>3339</v>
      </c>
      <c r="C40" s="12">
        <v>70982926</v>
      </c>
      <c r="D40" s="12">
        <v>1108703</v>
      </c>
      <c r="E40" s="12">
        <v>1184496</v>
      </c>
      <c r="F40" s="13">
        <v>1.7000000000000001E-2</v>
      </c>
      <c r="G40" s="15">
        <v>863053</v>
      </c>
      <c r="H40" s="12">
        <v>41</v>
      </c>
      <c r="I40" s="12">
        <v>890870</v>
      </c>
      <c r="J40" s="12">
        <v>95</v>
      </c>
      <c r="K40" s="12">
        <v>3681003</v>
      </c>
      <c r="L40" s="14">
        <v>5.78</v>
      </c>
    </row>
    <row r="41" spans="1:12" x14ac:dyDescent="0.3">
      <c r="A41" s="29" t="s">
        <v>21</v>
      </c>
      <c r="B41" s="12">
        <v>3367</v>
      </c>
      <c r="C41" s="12">
        <v>71659282</v>
      </c>
      <c r="D41" s="12">
        <v>1140547</v>
      </c>
      <c r="E41" s="12">
        <v>1216340</v>
      </c>
      <c r="F41" s="13">
        <v>1.7000000000000001E-2</v>
      </c>
      <c r="G41" s="15">
        <v>644512</v>
      </c>
      <c r="H41" s="12">
        <v>28</v>
      </c>
      <c r="I41" s="12">
        <v>676356</v>
      </c>
      <c r="J41" s="12">
        <v>127</v>
      </c>
      <c r="K41" s="12">
        <v>4194731</v>
      </c>
      <c r="L41" s="14">
        <v>5.96</v>
      </c>
    </row>
    <row r="42" spans="1:12" x14ac:dyDescent="0.3">
      <c r="A42" s="29" t="s">
        <v>22</v>
      </c>
      <c r="B42" s="12">
        <v>3412</v>
      </c>
      <c r="C42" s="12">
        <v>73317919</v>
      </c>
      <c r="D42" s="12">
        <v>2491063</v>
      </c>
      <c r="E42" s="12">
        <v>2573057</v>
      </c>
      <c r="F42" s="13">
        <v>3.5000000000000003E-2</v>
      </c>
      <c r="G42" s="15">
        <v>301920</v>
      </c>
      <c r="H42" s="12">
        <v>45</v>
      </c>
      <c r="I42" s="12">
        <v>1658637</v>
      </c>
      <c r="J42" s="12">
        <v>109</v>
      </c>
      <c r="K42" s="12">
        <v>3070363</v>
      </c>
      <c r="L42" s="14">
        <v>7.74</v>
      </c>
    </row>
    <row r="43" spans="1:12" x14ac:dyDescent="0.3">
      <c r="A43" s="20" t="s">
        <v>23</v>
      </c>
      <c r="B43" s="12">
        <v>3486</v>
      </c>
      <c r="C43" s="12">
        <v>75528697</v>
      </c>
      <c r="D43" s="12">
        <v>3304792</v>
      </c>
      <c r="E43" s="12">
        <v>3453345</v>
      </c>
      <c r="F43" s="13">
        <v>4.5999999999999999E-2</v>
      </c>
      <c r="G43" s="15">
        <v>1330490</v>
      </c>
      <c r="H43" s="12">
        <v>74</v>
      </c>
      <c r="I43" s="12">
        <v>2210778</v>
      </c>
      <c r="J43" s="12">
        <v>77</v>
      </c>
      <c r="K43" s="12">
        <v>2838772</v>
      </c>
      <c r="L43" s="14">
        <v>7.78</v>
      </c>
    </row>
    <row r="44" spans="1:12" x14ac:dyDescent="0.3">
      <c r="A44" s="20" t="s">
        <v>24</v>
      </c>
      <c r="B44" s="12">
        <v>3520</v>
      </c>
      <c r="C44" s="12">
        <v>76251971</v>
      </c>
      <c r="D44" s="12">
        <v>3593232</v>
      </c>
      <c r="E44" s="12">
        <v>3869374</v>
      </c>
      <c r="F44" s="13">
        <v>5.0999999999999997E-2</v>
      </c>
      <c r="G44" s="15">
        <v>307245</v>
      </c>
      <c r="H44" s="12">
        <v>34</v>
      </c>
      <c r="I44" s="12">
        <v>723274</v>
      </c>
      <c r="J44" s="12">
        <v>66</v>
      </c>
      <c r="K44" s="12">
        <v>2500942</v>
      </c>
      <c r="L44" s="14">
        <v>7.71</v>
      </c>
    </row>
    <row r="45" spans="1:12" x14ac:dyDescent="0.3">
      <c r="A45" s="20" t="s">
        <v>25</v>
      </c>
      <c r="B45" s="12">
        <v>3547</v>
      </c>
      <c r="C45" s="12">
        <v>77161246</v>
      </c>
      <c r="D45" s="12">
        <v>4535727</v>
      </c>
      <c r="E45" s="12">
        <v>5180640</v>
      </c>
      <c r="F45" s="13">
        <v>6.7000000000000004E-2</v>
      </c>
      <c r="G45" s="15">
        <v>-401991</v>
      </c>
      <c r="H45" s="12">
        <v>27</v>
      </c>
      <c r="I45" s="12">
        <v>909275</v>
      </c>
      <c r="J45" s="12">
        <v>87</v>
      </c>
      <c r="K45" s="12">
        <v>2073415</v>
      </c>
      <c r="L45" s="14">
        <v>7.56</v>
      </c>
    </row>
    <row r="46" spans="1:12" x14ac:dyDescent="0.3">
      <c r="A46" s="20" t="s">
        <v>26</v>
      </c>
      <c r="B46" s="12">
        <v>3583</v>
      </c>
      <c r="C46" s="12">
        <v>78474865</v>
      </c>
      <c r="D46" s="12">
        <v>6621536</v>
      </c>
      <c r="E46" s="12">
        <v>7660109</v>
      </c>
      <c r="F46" s="13">
        <v>9.8000000000000004E-2</v>
      </c>
      <c r="G46" s="15">
        <v>-1165850</v>
      </c>
      <c r="H46" s="12">
        <v>36</v>
      </c>
      <c r="I46" s="12">
        <v>1313619</v>
      </c>
      <c r="J46" s="12">
        <v>68</v>
      </c>
      <c r="K46" s="12">
        <v>937121</v>
      </c>
      <c r="L46" s="14">
        <v>7.45</v>
      </c>
    </row>
    <row r="47" spans="1:12" x14ac:dyDescent="0.3">
      <c r="A47" s="20" t="s">
        <v>27</v>
      </c>
      <c r="B47" s="12">
        <v>3634</v>
      </c>
      <c r="C47" s="12">
        <v>79159647</v>
      </c>
      <c r="D47" s="12">
        <v>7259559</v>
      </c>
      <c r="E47" s="12">
        <v>8533234</v>
      </c>
      <c r="F47" s="13">
        <v>0.108</v>
      </c>
      <c r="G47" s="15">
        <v>-188343</v>
      </c>
      <c r="H47" s="12">
        <v>51</v>
      </c>
      <c r="I47" s="12">
        <v>684782</v>
      </c>
      <c r="J47" s="12">
        <v>39</v>
      </c>
      <c r="K47" s="12">
        <v>440415</v>
      </c>
      <c r="L47" s="14">
        <v>7.3</v>
      </c>
    </row>
    <row r="48" spans="1:12" x14ac:dyDescent="0.3">
      <c r="A48" s="20" t="s">
        <v>28</v>
      </c>
      <c r="B48" s="12">
        <v>3651</v>
      </c>
      <c r="C48" s="12">
        <v>79411986</v>
      </c>
      <c r="D48" s="12">
        <v>7379104</v>
      </c>
      <c r="E48" s="12">
        <v>9097850</v>
      </c>
      <c r="F48" s="13">
        <v>0.115</v>
      </c>
      <c r="G48" s="15">
        <v>-312277</v>
      </c>
      <c r="H48" s="12">
        <v>17</v>
      </c>
      <c r="I48" s="12">
        <v>252339</v>
      </c>
      <c r="J48" s="12">
        <v>43</v>
      </c>
      <c r="K48" s="12">
        <v>418218</v>
      </c>
      <c r="L48" s="14">
        <v>7.08</v>
      </c>
    </row>
    <row r="49" spans="1:12" x14ac:dyDescent="0.3">
      <c r="A49" s="20" t="s">
        <v>29</v>
      </c>
      <c r="B49" s="12">
        <v>3670</v>
      </c>
      <c r="C49" s="12">
        <v>79571312</v>
      </c>
      <c r="D49" s="12">
        <v>7498568</v>
      </c>
      <c r="E49" s="12">
        <v>9478556</v>
      </c>
      <c r="F49" s="13">
        <v>0.11899999999999999</v>
      </c>
      <c r="G49" s="15">
        <v>-221380</v>
      </c>
      <c r="H49" s="12">
        <v>19</v>
      </c>
      <c r="I49" s="12">
        <v>159326</v>
      </c>
      <c r="J49" s="12">
        <v>65</v>
      </c>
      <c r="K49" s="12">
        <v>611993</v>
      </c>
      <c r="L49" s="14">
        <v>6.91</v>
      </c>
    </row>
    <row r="50" spans="1:12" x14ac:dyDescent="0.3">
      <c r="A50" s="20" t="s">
        <v>30</v>
      </c>
      <c r="B50" s="12">
        <v>3691</v>
      </c>
      <c r="C50" s="12">
        <v>79759151</v>
      </c>
      <c r="D50" s="12">
        <v>8664452</v>
      </c>
      <c r="E50" s="12">
        <v>9844516</v>
      </c>
      <c r="F50" s="13">
        <v>0.123</v>
      </c>
      <c r="G50" s="15">
        <v>-178121</v>
      </c>
      <c r="H50" s="12">
        <v>21</v>
      </c>
      <c r="I50" s="12">
        <v>187839</v>
      </c>
      <c r="J50" s="12">
        <v>54</v>
      </c>
      <c r="K50" s="12">
        <v>495263</v>
      </c>
      <c r="L50" s="14">
        <v>6.29</v>
      </c>
    </row>
    <row r="51" spans="1:12" x14ac:dyDescent="0.3">
      <c r="A51" s="20" t="s">
        <v>31</v>
      </c>
      <c r="B51" s="12">
        <v>3734</v>
      </c>
      <c r="C51" s="12">
        <v>80166555</v>
      </c>
      <c r="D51" s="12">
        <v>8303269</v>
      </c>
      <c r="E51" s="12">
        <v>9925565</v>
      </c>
      <c r="F51" s="13">
        <v>0.124</v>
      </c>
      <c r="G51" s="15">
        <v>326855</v>
      </c>
      <c r="H51" s="12">
        <v>43</v>
      </c>
      <c r="I51" s="12">
        <v>407404</v>
      </c>
      <c r="J51" s="12">
        <v>34</v>
      </c>
      <c r="K51" s="12">
        <v>238491</v>
      </c>
      <c r="L51" s="14">
        <v>6</v>
      </c>
    </row>
    <row r="52" spans="1:12" x14ac:dyDescent="0.3">
      <c r="A52" s="20" t="s">
        <v>32</v>
      </c>
      <c r="B52" s="12">
        <v>3745</v>
      </c>
      <c r="C52" s="12">
        <v>80254414</v>
      </c>
      <c r="D52" s="12">
        <v>9306645</v>
      </c>
      <c r="E52" s="12">
        <v>11000935</v>
      </c>
      <c r="F52" s="13">
        <v>0.13700000000000001</v>
      </c>
      <c r="G52" s="15">
        <v>-970631</v>
      </c>
      <c r="H52" s="12">
        <v>11</v>
      </c>
      <c r="I52" s="12">
        <v>87859</v>
      </c>
      <c r="J52" s="12">
        <v>39</v>
      </c>
      <c r="K52" s="12">
        <v>349436</v>
      </c>
      <c r="L52" s="14">
        <v>6.18</v>
      </c>
    </row>
    <row r="53" spans="1:12" x14ac:dyDescent="0.3">
      <c r="A53" s="20" t="s">
        <v>33</v>
      </c>
      <c r="B53" s="12">
        <v>3768</v>
      </c>
      <c r="C53" s="12">
        <v>80419223</v>
      </c>
      <c r="D53" s="12">
        <v>9945850</v>
      </c>
      <c r="E53" s="12">
        <v>11577955</v>
      </c>
      <c r="F53" s="13">
        <v>0.14399999999999999</v>
      </c>
      <c r="G53" s="15">
        <v>-412211</v>
      </c>
      <c r="H53" s="12">
        <v>23</v>
      </c>
      <c r="I53" s="12">
        <v>164809</v>
      </c>
      <c r="J53" s="12">
        <v>51</v>
      </c>
      <c r="K53" s="12">
        <v>480452</v>
      </c>
      <c r="L53" s="14">
        <v>5.78</v>
      </c>
    </row>
    <row r="54" spans="1:12" x14ac:dyDescent="0.3">
      <c r="A54" s="20" t="s">
        <v>34</v>
      </c>
      <c r="B54" s="12">
        <v>3783</v>
      </c>
      <c r="C54" s="12">
        <v>80520630</v>
      </c>
      <c r="D54" s="12">
        <v>9629075</v>
      </c>
      <c r="E54" s="12">
        <v>10842414</v>
      </c>
      <c r="F54" s="13">
        <v>0.13500000000000001</v>
      </c>
      <c r="G54" s="15">
        <v>836948</v>
      </c>
      <c r="H54" s="12">
        <v>15</v>
      </c>
      <c r="I54" s="12">
        <v>101407</v>
      </c>
      <c r="J54" s="12">
        <v>49</v>
      </c>
      <c r="K54" s="12">
        <v>535341</v>
      </c>
      <c r="L54" s="14">
        <v>5.91</v>
      </c>
    </row>
    <row r="55" spans="1:12" x14ac:dyDescent="0.3">
      <c r="A55" s="20" t="s">
        <v>35</v>
      </c>
      <c r="B55" s="12">
        <v>3820</v>
      </c>
      <c r="C55" s="12">
        <v>80909675</v>
      </c>
      <c r="D55" s="12">
        <v>9938391</v>
      </c>
      <c r="E55" s="12">
        <v>11000292</v>
      </c>
      <c r="F55" s="13">
        <v>0.13600000000000001</v>
      </c>
      <c r="G55" s="15">
        <v>230667</v>
      </c>
      <c r="H55" s="12">
        <v>37</v>
      </c>
      <c r="I55" s="12">
        <v>389045</v>
      </c>
      <c r="J55" s="12">
        <v>37</v>
      </c>
      <c r="K55" s="12">
        <v>578696</v>
      </c>
      <c r="L55" s="14">
        <v>5.76</v>
      </c>
    </row>
    <row r="56" spans="1:12" x14ac:dyDescent="0.3">
      <c r="A56" s="20" t="s">
        <v>36</v>
      </c>
      <c r="B56" s="12">
        <v>3831</v>
      </c>
      <c r="C56" s="12">
        <v>81047212</v>
      </c>
      <c r="D56" s="12">
        <v>9695463</v>
      </c>
      <c r="E56" s="12">
        <v>10676501</v>
      </c>
      <c r="F56" s="13">
        <v>0.13200000000000001</v>
      </c>
      <c r="G56" s="15">
        <v>461328</v>
      </c>
      <c r="H56" s="12">
        <v>11</v>
      </c>
      <c r="I56" s="12">
        <v>137537</v>
      </c>
      <c r="J56" s="12">
        <v>41</v>
      </c>
      <c r="K56" s="12">
        <v>626502</v>
      </c>
      <c r="L56" s="14">
        <v>6.59</v>
      </c>
    </row>
    <row r="57" spans="1:12" x14ac:dyDescent="0.3">
      <c r="A57" s="20" t="s">
        <v>37</v>
      </c>
      <c r="B57" s="12">
        <v>3854</v>
      </c>
      <c r="C57" s="12">
        <v>81277379</v>
      </c>
      <c r="D57" s="12">
        <v>9375231</v>
      </c>
      <c r="E57" s="12">
        <v>10222468</v>
      </c>
      <c r="F57" s="13">
        <v>0.126</v>
      </c>
      <c r="G57" s="15">
        <v>667320</v>
      </c>
      <c r="H57" s="12">
        <v>23</v>
      </c>
      <c r="I57" s="12">
        <v>230167</v>
      </c>
      <c r="J57" s="12">
        <v>73</v>
      </c>
      <c r="K57" s="12">
        <v>966452</v>
      </c>
      <c r="L57" s="14">
        <v>5.54</v>
      </c>
    </row>
    <row r="58" spans="1:12" x14ac:dyDescent="0.3">
      <c r="A58" s="20" t="s">
        <v>38</v>
      </c>
      <c r="B58" s="12">
        <v>3869</v>
      </c>
      <c r="C58" s="12">
        <v>81608667</v>
      </c>
      <c r="D58" s="12">
        <v>9318919</v>
      </c>
      <c r="E58" s="12">
        <v>9958561</v>
      </c>
      <c r="F58" s="13">
        <v>0.122</v>
      </c>
      <c r="G58" s="15">
        <v>595695</v>
      </c>
      <c r="H58" s="12">
        <v>15</v>
      </c>
      <c r="I58" s="12">
        <v>331288</v>
      </c>
      <c r="J58" s="12">
        <v>79</v>
      </c>
      <c r="K58" s="12">
        <v>1353955</v>
      </c>
      <c r="L58" s="14">
        <v>6.4</v>
      </c>
    </row>
    <row r="59" spans="1:12" x14ac:dyDescent="0.3">
      <c r="A59" s="20" t="s">
        <v>39</v>
      </c>
      <c r="B59" s="12">
        <v>3925</v>
      </c>
      <c r="C59" s="12">
        <v>82228394</v>
      </c>
      <c r="D59" s="12">
        <v>10139442</v>
      </c>
      <c r="E59" s="12">
        <v>10437693</v>
      </c>
      <c r="F59" s="13">
        <v>0.127</v>
      </c>
      <c r="G59" s="15">
        <v>140595</v>
      </c>
      <c r="H59" s="12">
        <v>56</v>
      </c>
      <c r="I59" s="12">
        <v>619727</v>
      </c>
      <c r="J59" s="12">
        <v>36</v>
      </c>
      <c r="K59" s="12">
        <v>1332519</v>
      </c>
      <c r="L59" s="14">
        <v>6.57</v>
      </c>
    </row>
    <row r="60" spans="1:12" x14ac:dyDescent="0.3">
      <c r="A60" s="20" t="s">
        <v>40</v>
      </c>
      <c r="B60" s="12">
        <v>3946</v>
      </c>
      <c r="C60" s="12">
        <v>82477438</v>
      </c>
      <c r="D60" s="12">
        <v>9744690</v>
      </c>
      <c r="E60" s="12">
        <v>10028636</v>
      </c>
      <c r="F60" s="13">
        <v>0.122</v>
      </c>
      <c r="G60" s="15">
        <v>658101</v>
      </c>
      <c r="H60" s="12">
        <v>21</v>
      </c>
      <c r="I60" s="12">
        <v>249044</v>
      </c>
      <c r="J60" s="12">
        <v>30</v>
      </c>
      <c r="K60" s="12">
        <v>1253914</v>
      </c>
      <c r="L60" s="14">
        <v>6.03</v>
      </c>
    </row>
    <row r="61" spans="1:12" x14ac:dyDescent="0.3">
      <c r="A61" s="20" t="s">
        <v>41</v>
      </c>
      <c r="B61" s="12">
        <v>3956</v>
      </c>
      <c r="C61" s="12">
        <v>83034550</v>
      </c>
      <c r="D61" s="12">
        <v>9641131</v>
      </c>
      <c r="E61" s="12">
        <v>9926069</v>
      </c>
      <c r="F61" s="13">
        <v>0.12</v>
      </c>
      <c r="G61" s="15">
        <v>659179</v>
      </c>
      <c r="H61" s="12">
        <v>10</v>
      </c>
      <c r="I61" s="12">
        <v>557112</v>
      </c>
      <c r="J61" s="12">
        <v>55</v>
      </c>
      <c r="K61" s="12">
        <v>1453245</v>
      </c>
      <c r="L61" s="14">
        <v>5.98</v>
      </c>
    </row>
    <row r="62" spans="1:12" x14ac:dyDescent="0.3">
      <c r="A62" s="20" t="s">
        <v>42</v>
      </c>
      <c r="B62" s="12">
        <v>3974</v>
      </c>
      <c r="C62" s="12">
        <v>83661552</v>
      </c>
      <c r="D62" s="12">
        <v>8987672</v>
      </c>
      <c r="E62" s="12">
        <v>9290556</v>
      </c>
      <c r="F62" s="13">
        <v>0.111</v>
      </c>
      <c r="G62" s="15">
        <v>1262515</v>
      </c>
      <c r="H62" s="12">
        <v>18</v>
      </c>
      <c r="I62" s="12">
        <v>627002</v>
      </c>
      <c r="J62" s="12">
        <v>54</v>
      </c>
      <c r="K62" s="12">
        <v>1054789</v>
      </c>
      <c r="L62" s="14">
        <v>6</v>
      </c>
    </row>
    <row r="63" spans="1:12" x14ac:dyDescent="0.3">
      <c r="A63" s="20" t="s">
        <v>43</v>
      </c>
      <c r="B63" s="12">
        <v>4004</v>
      </c>
      <c r="C63" s="12">
        <v>84106754</v>
      </c>
      <c r="D63" s="12">
        <v>8852221</v>
      </c>
      <c r="E63" s="12">
        <v>9167632</v>
      </c>
      <c r="F63" s="13">
        <v>0.109</v>
      </c>
      <c r="G63" s="15">
        <v>568626</v>
      </c>
      <c r="H63" s="12">
        <v>30</v>
      </c>
      <c r="I63" s="12">
        <v>445202</v>
      </c>
      <c r="J63" s="12">
        <v>49</v>
      </c>
      <c r="K63" s="12">
        <v>782398</v>
      </c>
      <c r="L63" s="14">
        <v>6.12</v>
      </c>
    </row>
    <row r="64" spans="1:12" x14ac:dyDescent="0.3">
      <c r="A64" s="20" t="s">
        <v>44</v>
      </c>
      <c r="B64" s="12">
        <v>4023</v>
      </c>
      <c r="C64" s="12">
        <v>84657970</v>
      </c>
      <c r="D64" s="12">
        <v>8547416</v>
      </c>
      <c r="E64" s="12">
        <v>8696608</v>
      </c>
      <c r="F64" s="13">
        <v>0.10299999999999999</v>
      </c>
      <c r="G64" s="15">
        <v>1021740</v>
      </c>
      <c r="H64" s="12">
        <v>19</v>
      </c>
      <c r="I64" s="12">
        <v>551216</v>
      </c>
      <c r="J64" s="12">
        <v>46</v>
      </c>
      <c r="K64" s="12">
        <v>2888380</v>
      </c>
      <c r="L64" s="14">
        <v>6.26</v>
      </c>
    </row>
    <row r="65" spans="1:12" x14ac:dyDescent="0.3">
      <c r="A65" s="20" t="s">
        <v>45</v>
      </c>
      <c r="B65" s="12">
        <v>4047</v>
      </c>
      <c r="C65" s="12">
        <v>84858546</v>
      </c>
      <c r="D65" s="12">
        <v>8298147</v>
      </c>
      <c r="E65" s="12">
        <v>8447169</v>
      </c>
      <c r="F65" s="13">
        <v>0.1</v>
      </c>
      <c r="G65" s="15">
        <v>450015</v>
      </c>
      <c r="H65" s="12">
        <v>24</v>
      </c>
      <c r="I65" s="12">
        <v>200576</v>
      </c>
      <c r="J65" s="12">
        <v>66</v>
      </c>
      <c r="K65" s="12">
        <v>3884271</v>
      </c>
      <c r="L65" s="14">
        <v>6.57</v>
      </c>
    </row>
    <row r="66" spans="1:12" x14ac:dyDescent="0.3">
      <c r="A66" s="20" t="s">
        <v>46</v>
      </c>
      <c r="B66" s="12">
        <v>4060</v>
      </c>
      <c r="C66" s="12">
        <v>84993774</v>
      </c>
      <c r="D66" s="12">
        <v>7491381</v>
      </c>
      <c r="E66" s="12">
        <v>7683902</v>
      </c>
      <c r="F66" s="13">
        <v>0.09</v>
      </c>
      <c r="G66" s="15">
        <v>898495</v>
      </c>
      <c r="H66" s="12">
        <v>13</v>
      </c>
      <c r="I66" s="12">
        <v>135228</v>
      </c>
      <c r="J66" s="12">
        <v>82</v>
      </c>
      <c r="K66" s="12">
        <v>4646000</v>
      </c>
      <c r="L66" s="14">
        <v>6.57</v>
      </c>
    </row>
    <row r="67" spans="1:12" x14ac:dyDescent="0.3">
      <c r="A67" s="20" t="s">
        <v>47</v>
      </c>
      <c r="B67" s="12">
        <v>4099</v>
      </c>
      <c r="C67" s="12">
        <v>85641116</v>
      </c>
      <c r="D67" s="12">
        <v>7558394</v>
      </c>
      <c r="E67" s="12">
        <v>7744908</v>
      </c>
      <c r="F67" s="13">
        <v>0.09</v>
      </c>
      <c r="G67" s="15">
        <v>587836</v>
      </c>
      <c r="H67" s="12">
        <v>39</v>
      </c>
      <c r="I67" s="12">
        <v>647342</v>
      </c>
      <c r="J67" s="12">
        <v>57</v>
      </c>
      <c r="K67" s="12">
        <v>4802152</v>
      </c>
      <c r="L67" s="14">
        <v>6.89</v>
      </c>
    </row>
    <row r="68" spans="1:12" x14ac:dyDescent="0.3">
      <c r="A68" s="20" t="s">
        <v>48</v>
      </c>
      <c r="B68" s="12">
        <v>4135</v>
      </c>
      <c r="C68" s="12">
        <v>89011021</v>
      </c>
      <c r="D68" s="12">
        <v>8199228</v>
      </c>
      <c r="E68" s="12">
        <v>8385406</v>
      </c>
      <c r="F68" s="13">
        <v>9.4E-2</v>
      </c>
      <c r="G68" s="15">
        <v>2729607</v>
      </c>
      <c r="H68" s="12">
        <v>36</v>
      </c>
      <c r="I68" s="12">
        <v>3369905</v>
      </c>
      <c r="J68" s="12">
        <v>45</v>
      </c>
      <c r="K68" s="12">
        <v>2141021</v>
      </c>
      <c r="L68" s="14">
        <v>6.74</v>
      </c>
    </row>
    <row r="69" spans="1:12" x14ac:dyDescent="0.3">
      <c r="A69" s="20" t="s">
        <v>49</v>
      </c>
      <c r="B69" s="12">
        <v>4147</v>
      </c>
      <c r="C69" s="12">
        <v>89476904</v>
      </c>
      <c r="D69" s="12">
        <v>8179767</v>
      </c>
      <c r="E69" s="12">
        <v>8388041</v>
      </c>
      <c r="F69" s="13">
        <v>9.4E-2</v>
      </c>
      <c r="G69" s="15">
        <v>462648</v>
      </c>
      <c r="H69" s="12">
        <v>12</v>
      </c>
      <c r="I69" s="12">
        <v>465883</v>
      </c>
      <c r="J69" s="12">
        <v>55</v>
      </c>
      <c r="K69" s="12">
        <v>2018950</v>
      </c>
      <c r="L69" s="14">
        <v>6.82</v>
      </c>
    </row>
    <row r="70" spans="1:12" x14ac:dyDescent="0.3">
      <c r="A70" s="20" t="s">
        <v>50</v>
      </c>
      <c r="B70" s="12">
        <v>4171</v>
      </c>
      <c r="C70" s="12">
        <v>90417170</v>
      </c>
      <c r="D70" s="12">
        <v>8266935</v>
      </c>
      <c r="E70" s="12">
        <v>8449706</v>
      </c>
      <c r="F70" s="13">
        <v>9.2999999999999999E-2</v>
      </c>
      <c r="G70" s="15">
        <v>878601</v>
      </c>
      <c r="H70" s="12">
        <v>24</v>
      </c>
      <c r="I70" s="12">
        <v>940266</v>
      </c>
      <c r="J70" s="12">
        <v>48</v>
      </c>
      <c r="K70" s="12">
        <v>1492807</v>
      </c>
      <c r="L70" s="14">
        <v>7.4</v>
      </c>
    </row>
    <row r="71" spans="1:12" x14ac:dyDescent="0.3">
      <c r="A71" s="20" t="s">
        <v>51</v>
      </c>
      <c r="B71" s="12">
        <v>4199</v>
      </c>
      <c r="C71" s="12">
        <v>91153126</v>
      </c>
      <c r="D71" s="12">
        <v>7726698</v>
      </c>
      <c r="E71" s="12">
        <v>7877651</v>
      </c>
      <c r="F71" s="13">
        <v>8.5999999999999993E-2</v>
      </c>
      <c r="G71" s="15">
        <v>1307911</v>
      </c>
      <c r="H71" s="12">
        <v>28</v>
      </c>
      <c r="I71" s="12">
        <v>735956</v>
      </c>
      <c r="J71" s="12">
        <v>47</v>
      </c>
      <c r="K71" s="12">
        <v>1666748</v>
      </c>
      <c r="L71" s="14">
        <v>7.34</v>
      </c>
    </row>
    <row r="72" spans="1:12" x14ac:dyDescent="0.3">
      <c r="A72" s="20" t="s">
        <v>52</v>
      </c>
      <c r="B72" s="12">
        <v>4217</v>
      </c>
      <c r="C72" s="12">
        <v>91569748</v>
      </c>
      <c r="D72" s="12">
        <v>7668221</v>
      </c>
      <c r="E72" s="12">
        <v>7874863</v>
      </c>
      <c r="F72" s="13">
        <v>8.5999999999999993E-2</v>
      </c>
      <c r="G72" s="15">
        <v>419510</v>
      </c>
      <c r="H72" s="12">
        <v>18</v>
      </c>
      <c r="I72" s="12">
        <v>416622</v>
      </c>
      <c r="J72" s="12">
        <v>44</v>
      </c>
      <c r="K72" s="12">
        <v>1798891</v>
      </c>
      <c r="L72" s="14">
        <v>7.19</v>
      </c>
    </row>
    <row r="73" spans="1:12" x14ac:dyDescent="0.3">
      <c r="A73" s="20" t="s">
        <v>53</v>
      </c>
      <c r="B73" s="12">
        <v>4239</v>
      </c>
      <c r="C73" s="12">
        <v>92139637</v>
      </c>
      <c r="D73" s="12">
        <v>7174904</v>
      </c>
      <c r="E73" s="12">
        <v>7418456</v>
      </c>
      <c r="F73" s="13">
        <v>8.1000000000000003E-2</v>
      </c>
      <c r="G73" s="15">
        <v>1026196</v>
      </c>
      <c r="H73" s="12">
        <v>22</v>
      </c>
      <c r="I73" s="12">
        <v>569889</v>
      </c>
      <c r="J73" s="12">
        <v>43</v>
      </c>
      <c r="K73" s="12">
        <v>1638965</v>
      </c>
      <c r="L73" s="14">
        <v>7.36</v>
      </c>
    </row>
    <row r="74" spans="1:12" x14ac:dyDescent="0.3">
      <c r="A74" s="20" t="s">
        <v>54</v>
      </c>
      <c r="B74" s="12">
        <v>4259</v>
      </c>
      <c r="C74" s="12">
        <v>93048864</v>
      </c>
      <c r="D74" s="12">
        <v>8806826</v>
      </c>
      <c r="E74" s="12">
        <v>8987696</v>
      </c>
      <c r="F74" s="13">
        <v>9.7000000000000003E-2</v>
      </c>
      <c r="G74" s="15">
        <v>-660013</v>
      </c>
      <c r="H74" s="12">
        <v>20</v>
      </c>
      <c r="I74" s="12">
        <v>909227</v>
      </c>
      <c r="J74" s="12">
        <v>33</v>
      </c>
      <c r="K74" s="12">
        <v>1136462</v>
      </c>
      <c r="L74" s="14">
        <v>7.37</v>
      </c>
    </row>
    <row r="75" spans="1:12" x14ac:dyDescent="0.3">
      <c r="A75" s="20" t="s">
        <v>55</v>
      </c>
      <c r="B75" s="12">
        <v>4279</v>
      </c>
      <c r="C75" s="12">
        <v>93435116</v>
      </c>
      <c r="D75" s="12">
        <v>9730567</v>
      </c>
      <c r="E75" s="12">
        <v>9944841</v>
      </c>
      <c r="F75" s="13">
        <v>0.106</v>
      </c>
      <c r="G75" s="15">
        <v>-570893</v>
      </c>
      <c r="H75" s="12">
        <v>20</v>
      </c>
      <c r="I75" s="12">
        <v>386252</v>
      </c>
      <c r="J75" s="12">
        <v>20</v>
      </c>
      <c r="K75" s="12">
        <v>829852</v>
      </c>
      <c r="L75" s="14">
        <v>7.16</v>
      </c>
    </row>
    <row r="76" spans="1:12" x14ac:dyDescent="0.3">
      <c r="A76" s="20" t="s">
        <v>56</v>
      </c>
      <c r="B76" s="12">
        <v>4288</v>
      </c>
      <c r="C76" s="12">
        <v>93626510</v>
      </c>
      <c r="D76" s="12">
        <v>10557433</v>
      </c>
      <c r="E76" s="12">
        <v>10674863</v>
      </c>
      <c r="F76" s="13">
        <v>0.114</v>
      </c>
      <c r="G76" s="15">
        <v>-538628</v>
      </c>
      <c r="H76" s="12">
        <v>9</v>
      </c>
      <c r="I76" s="12">
        <v>191394</v>
      </c>
      <c r="J76" s="12">
        <v>19</v>
      </c>
      <c r="K76" s="12">
        <v>753014</v>
      </c>
      <c r="L76" s="14">
        <v>7.03</v>
      </c>
    </row>
    <row r="77" spans="1:12" x14ac:dyDescent="0.3">
      <c r="A77" s="20" t="s">
        <v>57</v>
      </c>
      <c r="B77" s="12">
        <v>4298</v>
      </c>
      <c r="C77" s="12">
        <v>94252638</v>
      </c>
      <c r="D77" s="12">
        <v>11165165</v>
      </c>
      <c r="E77" s="12">
        <v>11278532</v>
      </c>
      <c r="F77" s="13">
        <v>0.12</v>
      </c>
      <c r="G77" s="15">
        <v>22459</v>
      </c>
      <c r="H77" s="12">
        <v>10</v>
      </c>
      <c r="I77" s="12">
        <v>626128</v>
      </c>
      <c r="J77" s="12">
        <v>33</v>
      </c>
      <c r="K77" s="12">
        <v>305658</v>
      </c>
      <c r="L77" s="14">
        <v>6.87</v>
      </c>
    </row>
    <row r="78" spans="1:12" x14ac:dyDescent="0.3">
      <c r="A78" s="20" t="s">
        <v>58</v>
      </c>
      <c r="B78" s="12">
        <v>4307</v>
      </c>
      <c r="C78" s="12">
        <v>94379274</v>
      </c>
      <c r="D78" s="12">
        <v>11002559</v>
      </c>
      <c r="E78" s="12">
        <v>11104816</v>
      </c>
      <c r="F78" s="13">
        <v>0.11799999999999999</v>
      </c>
      <c r="G78" s="15">
        <v>300352</v>
      </c>
      <c r="H78" s="12">
        <v>9</v>
      </c>
      <c r="I78" s="12">
        <v>126636</v>
      </c>
      <c r="J78" s="12">
        <v>35</v>
      </c>
      <c r="K78" s="12">
        <v>247414</v>
      </c>
      <c r="L78" s="14">
        <v>6.72</v>
      </c>
    </row>
    <row r="79" spans="1:12" x14ac:dyDescent="0.3">
      <c r="A79" s="20" t="s">
        <v>59</v>
      </c>
      <c r="B79" s="12">
        <v>4331</v>
      </c>
      <c r="C79" s="12">
        <v>94558296</v>
      </c>
      <c r="D79" s="12">
        <v>10864127</v>
      </c>
      <c r="E79" s="12">
        <v>10984694</v>
      </c>
      <c r="F79" s="13">
        <v>0.11600000000000001</v>
      </c>
      <c r="G79" s="15">
        <v>299144</v>
      </c>
      <c r="H79" s="12">
        <v>24</v>
      </c>
      <c r="I79" s="12">
        <v>179022</v>
      </c>
      <c r="J79" s="12">
        <v>19</v>
      </c>
      <c r="K79" s="12">
        <v>208661</v>
      </c>
      <c r="L79" s="14">
        <v>6.45</v>
      </c>
    </row>
    <row r="80" spans="1:12" x14ac:dyDescent="0.3">
      <c r="A80" s="20" t="s">
        <v>60</v>
      </c>
      <c r="B80" s="12">
        <v>4341</v>
      </c>
      <c r="C80" s="12">
        <v>94647686</v>
      </c>
      <c r="D80" s="12">
        <v>10807746</v>
      </c>
      <c r="E80" s="12">
        <v>10872716</v>
      </c>
      <c r="F80" s="13">
        <v>0.115</v>
      </c>
      <c r="G80" s="15">
        <v>200868</v>
      </c>
      <c r="H80" s="12">
        <v>10</v>
      </c>
      <c r="I80" s="12">
        <v>89390</v>
      </c>
      <c r="J80" s="12">
        <v>17</v>
      </c>
      <c r="K80" s="12">
        <v>182575</v>
      </c>
      <c r="L80" s="14">
        <v>6.41</v>
      </c>
    </row>
    <row r="81" spans="1:12" x14ac:dyDescent="0.3">
      <c r="A81" s="20" t="s">
        <v>61</v>
      </c>
      <c r="B81" s="12">
        <v>4349</v>
      </c>
      <c r="C81" s="12">
        <v>94711448</v>
      </c>
      <c r="D81" s="12">
        <v>11020194</v>
      </c>
      <c r="E81" s="12">
        <v>11182924</v>
      </c>
      <c r="F81" s="13">
        <v>0.11799999999999999</v>
      </c>
      <c r="G81" s="15">
        <v>-246446</v>
      </c>
      <c r="H81" s="12">
        <v>8</v>
      </c>
      <c r="I81" s="12">
        <v>63762</v>
      </c>
      <c r="J81" s="12">
        <v>16</v>
      </c>
      <c r="K81" s="12">
        <v>148844</v>
      </c>
      <c r="L81" s="14">
        <v>6.4</v>
      </c>
    </row>
    <row r="82" spans="1:12" x14ac:dyDescent="0.3">
      <c r="A82" s="20" t="s">
        <v>62</v>
      </c>
      <c r="B82" s="12">
        <v>4358</v>
      </c>
      <c r="C82" s="12">
        <v>94830261</v>
      </c>
      <c r="D82" s="12">
        <v>10338682</v>
      </c>
      <c r="E82" s="12">
        <v>10544832</v>
      </c>
      <c r="F82" s="13">
        <v>0.111</v>
      </c>
      <c r="G82" s="15">
        <v>756905</v>
      </c>
      <c r="H82" s="12">
        <v>9</v>
      </c>
      <c r="I82" s="12">
        <v>118813</v>
      </c>
      <c r="J82" s="12">
        <v>12</v>
      </c>
      <c r="K82" s="12">
        <v>52206</v>
      </c>
      <c r="L82" s="14">
        <v>6.45</v>
      </c>
    </row>
    <row r="83" spans="1:12" x14ac:dyDescent="0.3">
      <c r="A83" s="20" t="s">
        <v>63</v>
      </c>
      <c r="B83" s="12">
        <v>4365</v>
      </c>
      <c r="C83" s="12">
        <v>94860292</v>
      </c>
      <c r="D83" s="12">
        <v>10683992</v>
      </c>
      <c r="E83" s="12">
        <v>10797755</v>
      </c>
      <c r="F83" s="13">
        <v>0.114</v>
      </c>
      <c r="G83" s="15">
        <v>-222392</v>
      </c>
      <c r="H83" s="12">
        <v>7</v>
      </c>
      <c r="I83" s="12">
        <v>30031</v>
      </c>
      <c r="J83" s="12">
        <v>16</v>
      </c>
      <c r="K83" s="12">
        <v>357533</v>
      </c>
      <c r="L83" s="14">
        <v>6.44</v>
      </c>
    </row>
    <row r="84" spans="1:12" x14ac:dyDescent="0.3">
      <c r="A84" s="20" t="s">
        <v>64</v>
      </c>
      <c r="B84" s="12">
        <v>4370</v>
      </c>
      <c r="C84" s="12">
        <v>94882467</v>
      </c>
      <c r="D84" s="12">
        <v>10377829</v>
      </c>
      <c r="E84" s="12">
        <v>10480657</v>
      </c>
      <c r="F84" s="13">
        <v>0.11</v>
      </c>
      <c r="G84" s="15">
        <v>339273</v>
      </c>
      <c r="H84" s="12">
        <v>5</v>
      </c>
      <c r="I84" s="12">
        <v>22175</v>
      </c>
      <c r="J84" s="12">
        <v>18</v>
      </c>
      <c r="K84" s="12">
        <v>680228</v>
      </c>
      <c r="L84" s="14">
        <v>6.45</v>
      </c>
    </row>
    <row r="85" spans="1:12" x14ac:dyDescent="0.3">
      <c r="A85" s="20" t="s">
        <v>65</v>
      </c>
      <c r="B85" s="12">
        <v>4379</v>
      </c>
      <c r="C85" s="12">
        <v>94950043</v>
      </c>
      <c r="D85" s="12">
        <v>9798844</v>
      </c>
      <c r="E85" s="12">
        <v>9890012</v>
      </c>
      <c r="F85" s="13">
        <v>0.104</v>
      </c>
      <c r="G85" s="15">
        <v>658221</v>
      </c>
      <c r="H85" s="12">
        <v>9</v>
      </c>
      <c r="I85" s="12">
        <v>67576</v>
      </c>
      <c r="J85" s="12">
        <v>18</v>
      </c>
      <c r="K85" s="12">
        <v>730835</v>
      </c>
      <c r="L85" s="14">
        <v>6.24</v>
      </c>
    </row>
    <row r="86" spans="1:12" x14ac:dyDescent="0.3">
      <c r="A86" s="20" t="s">
        <v>66</v>
      </c>
      <c r="B86" s="12">
        <v>4388</v>
      </c>
      <c r="C86" s="12">
        <v>95562695</v>
      </c>
      <c r="D86" s="12">
        <v>9365864</v>
      </c>
      <c r="E86" s="12">
        <v>9454355</v>
      </c>
      <c r="F86" s="13">
        <v>9.9000000000000005E-2</v>
      </c>
      <c r="G86" s="15">
        <v>1048309</v>
      </c>
      <c r="H86" s="12">
        <v>9</v>
      </c>
      <c r="I86" s="12">
        <v>612652</v>
      </c>
      <c r="J86" s="12">
        <v>15</v>
      </c>
      <c r="K86" s="12">
        <v>182719</v>
      </c>
      <c r="L86" s="14">
        <v>6.27</v>
      </c>
    </row>
    <row r="87" spans="1:12" x14ac:dyDescent="0.3">
      <c r="A87" s="20" t="s">
        <v>67</v>
      </c>
      <c r="B87" s="12">
        <v>4396</v>
      </c>
      <c r="C87" s="12">
        <v>95600878</v>
      </c>
      <c r="D87" s="12">
        <v>8912588</v>
      </c>
      <c r="E87" s="12">
        <v>9015028</v>
      </c>
      <c r="F87" s="13">
        <v>9.4E-2</v>
      </c>
      <c r="G87" s="15">
        <v>477510</v>
      </c>
      <c r="H87" s="12">
        <v>8</v>
      </c>
      <c r="I87" s="12">
        <v>38183</v>
      </c>
      <c r="J87" s="12">
        <v>16</v>
      </c>
      <c r="K87" s="12">
        <v>211460</v>
      </c>
      <c r="L87" s="14">
        <v>6.28</v>
      </c>
    </row>
    <row r="88" spans="1:12" x14ac:dyDescent="0.3">
      <c r="A88" s="20" t="s">
        <v>68</v>
      </c>
      <c r="B88" s="12">
        <v>4403</v>
      </c>
      <c r="C88" s="12">
        <v>95745414</v>
      </c>
      <c r="D88" s="12">
        <v>8471623</v>
      </c>
      <c r="E88" s="12">
        <v>8541678</v>
      </c>
      <c r="F88" s="13">
        <v>8.8999999999999996E-2</v>
      </c>
      <c r="G88" s="15">
        <v>617986</v>
      </c>
      <c r="H88" s="12">
        <v>7</v>
      </c>
      <c r="I88" s="12">
        <v>144536</v>
      </c>
      <c r="J88" s="12">
        <v>19</v>
      </c>
      <c r="K88" s="12">
        <v>137209</v>
      </c>
      <c r="L88" s="14">
        <v>6.34</v>
      </c>
    </row>
    <row r="89" spans="1:12" x14ac:dyDescent="0.3">
      <c r="A89" s="20" t="s">
        <v>69</v>
      </c>
      <c r="B89" s="12">
        <v>4411</v>
      </c>
      <c r="C89" s="12">
        <v>95808738</v>
      </c>
      <c r="D89" s="12">
        <v>8264227</v>
      </c>
      <c r="E89" s="12">
        <v>8394766</v>
      </c>
      <c r="F89" s="13">
        <v>8.7999999999999995E-2</v>
      </c>
      <c r="G89" s="15">
        <v>210336</v>
      </c>
      <c r="H89" s="12">
        <v>8</v>
      </c>
      <c r="I89" s="12">
        <v>63324</v>
      </c>
      <c r="J89" s="12">
        <v>17</v>
      </c>
      <c r="K89" s="12">
        <v>108127</v>
      </c>
      <c r="L89" s="14">
        <v>6.29</v>
      </c>
    </row>
    <row r="90" spans="1:12" x14ac:dyDescent="0.3">
      <c r="A90" s="20" t="s">
        <v>70</v>
      </c>
      <c r="B90" s="12">
        <v>4420</v>
      </c>
      <c r="C90" s="12">
        <v>95873388</v>
      </c>
      <c r="D90" s="12">
        <v>7666362</v>
      </c>
      <c r="E90" s="12">
        <v>7859834</v>
      </c>
      <c r="F90" s="13">
        <v>8.2000000000000003E-2</v>
      </c>
      <c r="G90" s="15">
        <v>599482</v>
      </c>
      <c r="H90" s="12">
        <v>9</v>
      </c>
      <c r="I90" s="12">
        <v>64650</v>
      </c>
      <c r="J90" s="12">
        <v>17</v>
      </c>
      <c r="K90" s="12">
        <v>143359</v>
      </c>
      <c r="L90" s="14">
        <v>6.33</v>
      </c>
    </row>
    <row r="91" spans="1:12" x14ac:dyDescent="0.3">
      <c r="A91" s="20" t="s">
        <v>71</v>
      </c>
      <c r="B91" s="12">
        <v>4427</v>
      </c>
      <c r="C91" s="12">
        <v>95910405</v>
      </c>
      <c r="D91" s="12">
        <v>7378282</v>
      </c>
      <c r="E91" s="12">
        <v>7570589</v>
      </c>
      <c r="F91" s="13">
        <v>7.9000000000000001E-2</v>
      </c>
      <c r="G91" s="15">
        <v>326262</v>
      </c>
      <c r="H91" s="12">
        <v>7</v>
      </c>
      <c r="I91" s="12">
        <v>37017</v>
      </c>
      <c r="J91" s="12">
        <v>18</v>
      </c>
      <c r="K91" s="12">
        <v>412267</v>
      </c>
      <c r="L91" s="14">
        <v>6.64</v>
      </c>
    </row>
    <row r="92" spans="1:12" x14ac:dyDescent="0.3">
      <c r="A92" s="20" t="s">
        <v>72</v>
      </c>
      <c r="B92" s="12">
        <v>4438</v>
      </c>
      <c r="C92" s="12">
        <v>96047047</v>
      </c>
      <c r="D92" s="12">
        <v>7051939</v>
      </c>
      <c r="E92" s="12">
        <v>7250095</v>
      </c>
      <c r="F92" s="13">
        <v>7.4999999999999997E-2</v>
      </c>
      <c r="G92" s="15">
        <v>457036</v>
      </c>
      <c r="H92" s="12">
        <v>11</v>
      </c>
      <c r="I92" s="12">
        <v>136642</v>
      </c>
      <c r="J92" s="12">
        <v>18</v>
      </c>
      <c r="K92" s="12">
        <v>723622</v>
      </c>
      <c r="L92" s="14">
        <v>6.77</v>
      </c>
    </row>
    <row r="93" spans="1:12" x14ac:dyDescent="0.3">
      <c r="A93" s="20" t="s">
        <v>73</v>
      </c>
      <c r="B93" s="12">
        <v>4444</v>
      </c>
      <c r="C93" s="12">
        <v>96078756</v>
      </c>
      <c r="D93" s="12">
        <v>6472411</v>
      </c>
      <c r="E93" s="12">
        <v>6711430</v>
      </c>
      <c r="F93" s="13">
        <v>7.0000000000000007E-2</v>
      </c>
      <c r="G93" s="15">
        <v>569874</v>
      </c>
      <c r="H93" s="12">
        <v>6</v>
      </c>
      <c r="I93" s="12">
        <v>31709</v>
      </c>
      <c r="J93" s="12">
        <v>27</v>
      </c>
      <c r="K93" s="12">
        <v>937973</v>
      </c>
      <c r="L93" s="14">
        <v>6.95</v>
      </c>
    </row>
    <row r="94" spans="1:12" x14ac:dyDescent="0.3">
      <c r="A94" s="20" t="s">
        <v>74</v>
      </c>
      <c r="B94" s="12">
        <v>4453</v>
      </c>
      <c r="C94" s="12">
        <v>96473965</v>
      </c>
      <c r="D94" s="12">
        <v>5649683</v>
      </c>
      <c r="E94" s="12">
        <v>5821738</v>
      </c>
      <c r="F94" s="13">
        <v>0.06</v>
      </c>
      <c r="G94" s="15">
        <v>1284901</v>
      </c>
      <c r="H94" s="12">
        <v>9</v>
      </c>
      <c r="I94" s="12">
        <v>395209</v>
      </c>
      <c r="J94" s="12">
        <v>37</v>
      </c>
      <c r="K94" s="12">
        <v>804093</v>
      </c>
      <c r="L94" s="14">
        <v>7.03</v>
      </c>
    </row>
    <row r="95" spans="1:12" x14ac:dyDescent="0.3">
      <c r="A95" s="20" t="s">
        <v>75</v>
      </c>
      <c r="B95" s="12">
        <v>4469</v>
      </c>
      <c r="C95" s="12">
        <v>96910838</v>
      </c>
      <c r="D95" s="12">
        <v>6679618</v>
      </c>
      <c r="E95" s="12">
        <v>6865400</v>
      </c>
      <c r="F95" s="13">
        <v>7.0999999999999994E-2</v>
      </c>
      <c r="G95" s="15">
        <v>-606789</v>
      </c>
      <c r="H95" s="12">
        <v>16</v>
      </c>
      <c r="I95" s="12">
        <v>436873</v>
      </c>
      <c r="J95" s="12">
        <v>33</v>
      </c>
      <c r="K95" s="12">
        <v>818458</v>
      </c>
      <c r="L95" s="14">
        <v>7.17</v>
      </c>
    </row>
    <row r="96" spans="1:12" x14ac:dyDescent="0.3">
      <c r="A96" s="20" t="s">
        <v>76</v>
      </c>
      <c r="B96" s="12">
        <v>4485</v>
      </c>
      <c r="C96" s="12">
        <v>97181833</v>
      </c>
      <c r="D96" s="12">
        <v>6337290</v>
      </c>
      <c r="E96" s="12">
        <v>6673819</v>
      </c>
      <c r="F96" s="13">
        <v>6.9000000000000006E-2</v>
      </c>
      <c r="G96" s="15">
        <v>462776</v>
      </c>
      <c r="H96" s="12">
        <v>16</v>
      </c>
      <c r="I96" s="12">
        <v>270995</v>
      </c>
      <c r="J96" s="12">
        <v>32</v>
      </c>
      <c r="K96" s="12">
        <v>1334677</v>
      </c>
      <c r="L96" s="14">
        <v>7.44</v>
      </c>
    </row>
    <row r="97" spans="1:12" x14ac:dyDescent="0.3">
      <c r="A97" s="20" t="s">
        <v>77</v>
      </c>
      <c r="B97" s="12">
        <v>4493</v>
      </c>
      <c r="C97" s="12">
        <v>97249318</v>
      </c>
      <c r="D97" s="12">
        <v>5939094</v>
      </c>
      <c r="E97" s="12">
        <v>6406228</v>
      </c>
      <c r="F97" s="13">
        <v>6.6000000000000003E-2</v>
      </c>
      <c r="G97" s="15">
        <v>334976</v>
      </c>
      <c r="H97" s="12">
        <v>8</v>
      </c>
      <c r="I97" s="12">
        <v>67485</v>
      </c>
      <c r="J97" s="12">
        <v>46</v>
      </c>
      <c r="K97" s="12">
        <v>1645383</v>
      </c>
      <c r="L97" s="14">
        <v>7.66</v>
      </c>
    </row>
    <row r="98" spans="1:12" x14ac:dyDescent="0.3">
      <c r="A98" s="20" t="s">
        <v>78</v>
      </c>
      <c r="B98" s="12">
        <v>4512</v>
      </c>
      <c r="C98" s="12">
        <v>97901550</v>
      </c>
      <c r="D98" s="12">
        <v>5729585</v>
      </c>
      <c r="E98" s="12">
        <v>6202713</v>
      </c>
      <c r="F98" s="13">
        <v>6.3E-2</v>
      </c>
      <c r="G98" s="15">
        <v>855735</v>
      </c>
      <c r="H98" s="12">
        <v>19</v>
      </c>
      <c r="I98" s="12">
        <v>652232</v>
      </c>
      <c r="J98" s="12">
        <v>44</v>
      </c>
      <c r="K98" s="12">
        <v>1477534</v>
      </c>
      <c r="L98" s="14">
        <v>7.87</v>
      </c>
    </row>
    <row r="99" spans="1:12" x14ac:dyDescent="0.3">
      <c r="A99" s="20" t="s">
        <v>79</v>
      </c>
      <c r="B99" s="12">
        <v>4530</v>
      </c>
      <c r="C99" s="12">
        <v>98638957</v>
      </c>
      <c r="D99" s="12">
        <v>5528119</v>
      </c>
      <c r="E99" s="12">
        <v>5955185</v>
      </c>
      <c r="F99" s="13">
        <v>0.06</v>
      </c>
      <c r="G99" s="15">
        <v>984735</v>
      </c>
      <c r="H99" s="12">
        <v>18</v>
      </c>
      <c r="I99" s="12">
        <v>737407</v>
      </c>
      <c r="J99" s="12">
        <v>60</v>
      </c>
      <c r="K99" s="12">
        <v>1459778</v>
      </c>
      <c r="L99" s="14">
        <v>8.3000000000000007</v>
      </c>
    </row>
    <row r="100" spans="1:12" x14ac:dyDescent="0.3">
      <c r="A100" s="20" t="s">
        <v>80</v>
      </c>
      <c r="B100" s="12">
        <v>4551</v>
      </c>
      <c r="C100" s="12">
        <v>99021401</v>
      </c>
      <c r="D100" s="12">
        <v>4912732</v>
      </c>
      <c r="E100" s="12">
        <v>5251350</v>
      </c>
      <c r="F100" s="13">
        <v>5.2999999999999999E-2</v>
      </c>
      <c r="G100" s="15">
        <v>1086279</v>
      </c>
      <c r="H100" s="12">
        <v>21</v>
      </c>
      <c r="I100" s="12">
        <v>382444</v>
      </c>
      <c r="J100" s="12">
        <v>52</v>
      </c>
      <c r="K100" s="12">
        <v>1448637</v>
      </c>
      <c r="L100" s="14">
        <v>8.23</v>
      </c>
    </row>
    <row r="101" spans="1:12" x14ac:dyDescent="0.3">
      <c r="A101" s="20" t="s">
        <v>81</v>
      </c>
      <c r="B101" s="12">
        <v>4580</v>
      </c>
      <c r="C101" s="12">
        <v>99716691</v>
      </c>
      <c r="D101" s="12">
        <v>4585524</v>
      </c>
      <c r="E101" s="12">
        <v>4904801</v>
      </c>
      <c r="F101" s="13">
        <v>4.9000000000000002E-2</v>
      </c>
      <c r="G101" s="15">
        <v>1041939</v>
      </c>
      <c r="H101" s="12">
        <v>29</v>
      </c>
      <c r="I101" s="12">
        <v>695290</v>
      </c>
      <c r="J101" s="12">
        <v>38</v>
      </c>
      <c r="K101" s="12">
        <v>1076796</v>
      </c>
      <c r="L101" s="14">
        <v>8.5399999999999991</v>
      </c>
    </row>
    <row r="102" spans="1:12" x14ac:dyDescent="0.3">
      <c r="A102" s="20" t="s">
        <v>82</v>
      </c>
      <c r="B102" s="12">
        <v>4595</v>
      </c>
      <c r="C102" s="12">
        <v>100037546</v>
      </c>
      <c r="D102" s="12">
        <v>4188512</v>
      </c>
      <c r="E102" s="12">
        <v>4385976</v>
      </c>
      <c r="F102" s="13">
        <v>4.3999999999999997E-2</v>
      </c>
      <c r="G102" s="15">
        <v>839580</v>
      </c>
      <c r="H102" s="12">
        <v>15</v>
      </c>
      <c r="I102" s="12">
        <v>320855</v>
      </c>
      <c r="J102" s="12">
        <v>53</v>
      </c>
      <c r="K102" s="12">
        <v>2184867</v>
      </c>
      <c r="L102" s="14">
        <v>8.65</v>
      </c>
    </row>
    <row r="103" spans="1:12" x14ac:dyDescent="0.3">
      <c r="A103" s="20" t="s">
        <v>83</v>
      </c>
      <c r="B103" s="12">
        <v>4612</v>
      </c>
      <c r="C103" s="12">
        <v>100509987</v>
      </c>
      <c r="D103" s="12">
        <v>4022272</v>
      </c>
      <c r="E103" s="12">
        <v>4445416</v>
      </c>
      <c r="F103" s="13">
        <v>4.3999999999999997E-2</v>
      </c>
      <c r="G103" s="15">
        <v>413201</v>
      </c>
      <c r="H103" s="12">
        <v>17</v>
      </c>
      <c r="I103" s="12">
        <v>472441</v>
      </c>
      <c r="J103" s="12">
        <v>72</v>
      </c>
      <c r="K103" s="12">
        <v>2872595</v>
      </c>
      <c r="L103" s="14">
        <v>8.8699999999999992</v>
      </c>
    </row>
    <row r="104" spans="1:12" x14ac:dyDescent="0.3">
      <c r="A104" s="20" t="s">
        <v>84</v>
      </c>
      <c r="B104" s="12">
        <v>4633</v>
      </c>
      <c r="C104" s="12">
        <v>100918305</v>
      </c>
      <c r="D104" s="12">
        <v>4092492</v>
      </c>
      <c r="E104" s="12">
        <v>4493439</v>
      </c>
      <c r="F104" s="13">
        <v>4.4999999999999998E-2</v>
      </c>
      <c r="G104" s="15">
        <v>360195</v>
      </c>
      <c r="H104" s="12">
        <v>21</v>
      </c>
      <c r="I104" s="12">
        <v>408318</v>
      </c>
      <c r="J104" s="12">
        <v>77</v>
      </c>
      <c r="K104" s="12">
        <v>3000709</v>
      </c>
      <c r="L104" s="14">
        <v>9.2799999999999994</v>
      </c>
    </row>
    <row r="105" spans="1:12" x14ac:dyDescent="0.3">
      <c r="A105" s="20" t="s">
        <v>85</v>
      </c>
      <c r="B105" s="12">
        <v>4666</v>
      </c>
      <c r="C105" s="12">
        <v>102352273</v>
      </c>
      <c r="D105" s="12">
        <v>3790740</v>
      </c>
      <c r="E105" s="12">
        <v>4046305</v>
      </c>
      <c r="F105" s="13">
        <v>0.04</v>
      </c>
      <c r="G105" s="15">
        <v>1881002</v>
      </c>
      <c r="H105" s="12">
        <v>33</v>
      </c>
      <c r="I105" s="12">
        <v>1433968</v>
      </c>
      <c r="J105" s="12">
        <v>82</v>
      </c>
      <c r="K105" s="12">
        <v>2867433</v>
      </c>
      <c r="L105" s="14">
        <v>9.7799999999999994</v>
      </c>
    </row>
    <row r="106" spans="1:12" x14ac:dyDescent="0.3">
      <c r="A106" s="20" t="s">
        <v>86</v>
      </c>
      <c r="B106" s="12">
        <v>4688</v>
      </c>
      <c r="C106" s="12">
        <v>102838862</v>
      </c>
      <c r="D106" s="12">
        <v>4075678</v>
      </c>
      <c r="E106" s="12">
        <v>4269553</v>
      </c>
      <c r="F106" s="13">
        <v>4.2000000000000003E-2</v>
      </c>
      <c r="G106" s="15">
        <v>263441</v>
      </c>
      <c r="H106" s="12">
        <v>22</v>
      </c>
      <c r="I106" s="12">
        <v>486589</v>
      </c>
      <c r="J106" s="12">
        <v>102</v>
      </c>
      <c r="K106" s="12">
        <v>3308191</v>
      </c>
      <c r="L106" s="14">
        <v>9.69</v>
      </c>
    </row>
    <row r="107" spans="1:12" x14ac:dyDescent="0.3">
      <c r="A107" s="20" t="s">
        <v>87</v>
      </c>
      <c r="B107" s="12">
        <v>4716</v>
      </c>
      <c r="C107" s="12">
        <v>104149063</v>
      </c>
      <c r="D107" s="12">
        <v>5028244</v>
      </c>
      <c r="E107" s="12">
        <v>5206397</v>
      </c>
      <c r="F107" s="13">
        <v>0.05</v>
      </c>
      <c r="G107" s="15">
        <v>373357</v>
      </c>
      <c r="H107" s="12">
        <v>28</v>
      </c>
      <c r="I107" s="12">
        <v>1310201</v>
      </c>
      <c r="J107" s="12">
        <v>116</v>
      </c>
      <c r="K107" s="12">
        <v>2544853</v>
      </c>
      <c r="L107" s="14">
        <v>9.68</v>
      </c>
    </row>
    <row r="108" spans="1:12" x14ac:dyDescent="0.3">
      <c r="A108" s="20" t="s">
        <v>88</v>
      </c>
      <c r="B108" s="12">
        <v>4758</v>
      </c>
      <c r="C108" s="12">
        <v>105171021</v>
      </c>
      <c r="D108" s="12">
        <v>5888735</v>
      </c>
      <c r="E108" s="12">
        <v>6040473</v>
      </c>
      <c r="F108" s="13">
        <v>5.7000000000000002E-2</v>
      </c>
      <c r="G108" s="15">
        <v>173293</v>
      </c>
      <c r="H108" s="12">
        <v>42</v>
      </c>
      <c r="I108" s="12">
        <v>1021958</v>
      </c>
      <c r="J108" s="12">
        <v>116</v>
      </c>
      <c r="K108" s="12">
        <v>2869430</v>
      </c>
      <c r="L108" s="14">
        <v>9.83</v>
      </c>
    </row>
    <row r="109" spans="1:12" x14ac:dyDescent="0.3">
      <c r="A109" s="20" t="s">
        <v>89</v>
      </c>
      <c r="B109" s="12">
        <v>4816</v>
      </c>
      <c r="C109" s="12">
        <v>106073667</v>
      </c>
      <c r="D109" s="12">
        <v>6643082</v>
      </c>
      <c r="E109" s="12">
        <v>6754343</v>
      </c>
      <c r="F109" s="13">
        <v>6.4000000000000001E-2</v>
      </c>
      <c r="G109" s="15">
        <v>203827</v>
      </c>
      <c r="H109" s="12">
        <v>58</v>
      </c>
      <c r="I109" s="12">
        <v>902646</v>
      </c>
      <c r="J109" s="12">
        <v>84</v>
      </c>
      <c r="K109" s="12">
        <v>2266980</v>
      </c>
      <c r="L109" s="14">
        <v>10.23</v>
      </c>
    </row>
    <row r="110" spans="1:12" x14ac:dyDescent="0.3">
      <c r="A110" s="20" t="s">
        <v>90</v>
      </c>
      <c r="B110" s="12">
        <v>4850</v>
      </c>
      <c r="C110" s="12">
        <v>106762015</v>
      </c>
      <c r="D110" s="12">
        <v>6493120</v>
      </c>
      <c r="E110" s="12">
        <v>6630428</v>
      </c>
      <c r="F110" s="13">
        <v>6.2E-2</v>
      </c>
      <c r="G110" s="15">
        <v>812263</v>
      </c>
      <c r="H110" s="12">
        <v>34</v>
      </c>
      <c r="I110" s="12">
        <v>688348</v>
      </c>
      <c r="J110" s="12">
        <v>83</v>
      </c>
      <c r="K110" s="12">
        <v>2267520</v>
      </c>
      <c r="L110" s="14">
        <v>10.27</v>
      </c>
    </row>
    <row r="111" spans="1:12" x14ac:dyDescent="0.3">
      <c r="A111" s="20" t="s">
        <v>91</v>
      </c>
      <c r="B111" s="12">
        <v>4881</v>
      </c>
      <c r="C111" s="12">
        <v>107428896</v>
      </c>
      <c r="D111" s="12">
        <v>6397748</v>
      </c>
      <c r="E111" s="12">
        <v>6695492</v>
      </c>
      <c r="F111" s="13">
        <v>6.2E-2</v>
      </c>
      <c r="G111" s="15">
        <v>592369</v>
      </c>
      <c r="H111" s="12">
        <v>30</v>
      </c>
      <c r="I111" s="12">
        <v>657433</v>
      </c>
      <c r="J111" s="12">
        <v>77</v>
      </c>
      <c r="K111" s="12">
        <v>2385986</v>
      </c>
      <c r="L111" s="14">
        <v>10.5</v>
      </c>
    </row>
    <row r="112" spans="1:12" x14ac:dyDescent="0.3">
      <c r="A112" s="20" t="s">
        <v>92</v>
      </c>
      <c r="B112" s="12">
        <v>4911</v>
      </c>
      <c r="C112" s="12">
        <v>108185251</v>
      </c>
      <c r="D112" s="12">
        <v>6402549</v>
      </c>
      <c r="E112" s="12">
        <v>6824160</v>
      </c>
      <c r="F112" s="13">
        <v>6.3E-2</v>
      </c>
      <c r="G112" s="15">
        <v>627187</v>
      </c>
      <c r="H112" s="12">
        <v>30</v>
      </c>
      <c r="I112" s="12">
        <v>756355</v>
      </c>
      <c r="J112" s="12">
        <v>79</v>
      </c>
      <c r="K112" s="12">
        <v>3000350</v>
      </c>
      <c r="L112" s="14">
        <v>10.42</v>
      </c>
    </row>
    <row r="113" spans="1:12" x14ac:dyDescent="0.3">
      <c r="A113" s="20" t="s">
        <v>93</v>
      </c>
      <c r="B113" s="12">
        <v>4926</v>
      </c>
      <c r="C113" s="12">
        <v>108653759</v>
      </c>
      <c r="D113" s="12">
        <v>5792214</v>
      </c>
      <c r="E113" s="12">
        <v>6260736</v>
      </c>
      <c r="F113" s="13">
        <v>5.8000000000000003E-2</v>
      </c>
      <c r="G113" s="15">
        <v>1031932</v>
      </c>
      <c r="H113" s="12">
        <v>15</v>
      </c>
      <c r="I113" s="12">
        <v>468508</v>
      </c>
      <c r="J113" s="12">
        <v>87</v>
      </c>
      <c r="K113" s="12">
        <v>3089128</v>
      </c>
      <c r="L113" s="14">
        <v>10.49</v>
      </c>
    </row>
    <row r="114" spans="1:12" x14ac:dyDescent="0.3">
      <c r="A114" s="20" t="s">
        <v>94</v>
      </c>
      <c r="B114" s="12">
        <v>4963</v>
      </c>
      <c r="C114" s="12">
        <v>110100637</v>
      </c>
      <c r="D114" s="12">
        <v>6736581</v>
      </c>
      <c r="E114" s="12">
        <v>7135748</v>
      </c>
      <c r="F114" s="13">
        <v>6.5000000000000002E-2</v>
      </c>
      <c r="G114" s="15">
        <v>553116</v>
      </c>
      <c r="H114" s="12">
        <v>35</v>
      </c>
      <c r="I114" s="12">
        <v>1428128</v>
      </c>
      <c r="J114" s="12">
        <v>77</v>
      </c>
      <c r="K114" s="12">
        <v>2261872</v>
      </c>
      <c r="L114" s="14">
        <v>10.81</v>
      </c>
    </row>
    <row r="115" spans="1:12" x14ac:dyDescent="0.3">
      <c r="A115" s="20" t="s">
        <v>95</v>
      </c>
      <c r="B115" s="12">
        <v>5003</v>
      </c>
      <c r="C115" s="12">
        <v>111311523</v>
      </c>
      <c r="D115" s="12">
        <v>7685297</v>
      </c>
      <c r="E115" s="12">
        <v>8199613</v>
      </c>
      <c r="F115" s="13">
        <v>7.3999999999999996E-2</v>
      </c>
      <c r="G115" s="15">
        <v>138521</v>
      </c>
      <c r="H115" s="12">
        <v>39</v>
      </c>
      <c r="I115" s="12">
        <v>1201886</v>
      </c>
      <c r="J115" s="12">
        <v>82</v>
      </c>
      <c r="K115" s="12">
        <v>2067973</v>
      </c>
      <c r="L115" s="14">
        <v>11.05</v>
      </c>
    </row>
    <row r="116" spans="1:12" x14ac:dyDescent="0.3">
      <c r="A116" s="20" t="s">
        <v>96</v>
      </c>
      <c r="B116" s="12">
        <v>5031</v>
      </c>
      <c r="C116" s="12">
        <v>111862116</v>
      </c>
      <c r="D116" s="12">
        <v>8167832</v>
      </c>
      <c r="E116" s="12">
        <v>8711584</v>
      </c>
      <c r="F116" s="13">
        <v>7.8E-2</v>
      </c>
      <c r="G116" s="15">
        <v>42372</v>
      </c>
      <c r="H116" s="12">
        <v>28</v>
      </c>
      <c r="I116" s="12">
        <v>550593</v>
      </c>
      <c r="J116" s="12">
        <v>83</v>
      </c>
      <c r="K116" s="12">
        <v>1914813</v>
      </c>
      <c r="L116" s="14">
        <v>11.02</v>
      </c>
    </row>
    <row r="117" spans="1:12" x14ac:dyDescent="0.3">
      <c r="A117" s="20" t="s">
        <v>97</v>
      </c>
      <c r="B117" s="12">
        <v>5056</v>
      </c>
      <c r="C117" s="12">
        <v>112474585</v>
      </c>
      <c r="D117" s="12">
        <v>7975253</v>
      </c>
      <c r="E117" s="12">
        <v>8411418</v>
      </c>
      <c r="F117" s="13">
        <v>7.4999999999999997E-2</v>
      </c>
      <c r="G117" s="15">
        <v>912135</v>
      </c>
      <c r="H117" s="12">
        <v>25</v>
      </c>
      <c r="I117" s="12">
        <v>612469</v>
      </c>
      <c r="J117" s="12">
        <v>118</v>
      </c>
      <c r="K117" s="12">
        <v>2467936</v>
      </c>
      <c r="L117" s="14">
        <v>11.16</v>
      </c>
    </row>
    <row r="118" spans="1:12" x14ac:dyDescent="0.3">
      <c r="A118" s="20" t="s">
        <v>98</v>
      </c>
      <c r="B118" s="12">
        <v>5095</v>
      </c>
      <c r="C118" s="12">
        <v>113471267</v>
      </c>
      <c r="D118" s="12">
        <v>7598813</v>
      </c>
      <c r="E118" s="12">
        <v>8190223</v>
      </c>
      <c r="F118" s="13">
        <v>7.1999999999999995E-2</v>
      </c>
      <c r="G118" s="15">
        <v>1218377</v>
      </c>
      <c r="H118" s="12">
        <v>39</v>
      </c>
      <c r="I118" s="12">
        <v>996682</v>
      </c>
      <c r="J118" s="12">
        <v>121</v>
      </c>
      <c r="K118" s="12">
        <v>2790513</v>
      </c>
      <c r="L118" s="14">
        <v>10.95</v>
      </c>
    </row>
    <row r="119" spans="1:12" x14ac:dyDescent="0.3">
      <c r="A119" s="20" t="s">
        <v>99</v>
      </c>
      <c r="B119" s="12">
        <v>5140</v>
      </c>
      <c r="C119" s="12">
        <v>114495854</v>
      </c>
      <c r="D119" s="12">
        <v>8189699</v>
      </c>
      <c r="E119" s="12">
        <v>8835660</v>
      </c>
      <c r="F119" s="13">
        <v>7.6999999999999999E-2</v>
      </c>
      <c r="G119" s="15">
        <v>378650</v>
      </c>
      <c r="H119" s="12">
        <v>45</v>
      </c>
      <c r="I119" s="12">
        <v>1024587</v>
      </c>
      <c r="J119" s="12">
        <v>115</v>
      </c>
      <c r="K119" s="12">
        <v>3295848</v>
      </c>
      <c r="L119" s="14">
        <v>11.4</v>
      </c>
    </row>
    <row r="120" spans="1:12" x14ac:dyDescent="0.3">
      <c r="A120" s="20" t="s">
        <v>100</v>
      </c>
      <c r="B120" s="12">
        <v>5182</v>
      </c>
      <c r="C120" s="12">
        <v>115246520</v>
      </c>
      <c r="D120" s="12">
        <v>8404913</v>
      </c>
      <c r="E120" s="12">
        <v>9065611</v>
      </c>
      <c r="F120" s="13">
        <v>7.9000000000000001E-2</v>
      </c>
      <c r="G120" s="15">
        <v>521215</v>
      </c>
      <c r="H120" s="12">
        <v>42</v>
      </c>
      <c r="I120" s="12">
        <v>750666</v>
      </c>
      <c r="J120" s="12">
        <v>85</v>
      </c>
      <c r="K120" s="12">
        <v>2751075</v>
      </c>
      <c r="L120" s="14">
        <v>11.62</v>
      </c>
    </row>
    <row r="121" spans="1:12" x14ac:dyDescent="0.3">
      <c r="A121" s="20" t="s">
        <v>101</v>
      </c>
      <c r="B121" s="12">
        <v>5209</v>
      </c>
      <c r="C121" s="12">
        <v>115667827</v>
      </c>
      <c r="D121" s="12">
        <v>7274712</v>
      </c>
      <c r="E121" s="12">
        <v>8039118</v>
      </c>
      <c r="F121" s="13">
        <v>7.0000000000000007E-2</v>
      </c>
      <c r="G121" s="15">
        <v>1439488</v>
      </c>
      <c r="H121" s="12">
        <v>26</v>
      </c>
      <c r="I121" s="12">
        <v>412995</v>
      </c>
      <c r="J121" s="12">
        <v>86</v>
      </c>
      <c r="K121" s="12">
        <v>7647341</v>
      </c>
      <c r="L121" s="14">
        <v>11.6</v>
      </c>
    </row>
    <row r="122" spans="1:12" x14ac:dyDescent="0.3">
      <c r="A122" s="20" t="s">
        <v>102</v>
      </c>
      <c r="B122" s="12">
        <v>5239</v>
      </c>
      <c r="C122" s="12">
        <v>116490536</v>
      </c>
      <c r="D122" s="12">
        <v>7329426</v>
      </c>
      <c r="E122" s="12">
        <v>7960569</v>
      </c>
      <c r="F122" s="13">
        <v>6.8000000000000005E-2</v>
      </c>
      <c r="G122" s="15">
        <v>901258</v>
      </c>
      <c r="H122" s="12">
        <v>30</v>
      </c>
      <c r="I122" s="12">
        <v>822709</v>
      </c>
      <c r="J122" s="12">
        <v>78</v>
      </c>
      <c r="K122" s="12">
        <v>16105879</v>
      </c>
      <c r="L122" s="14">
        <v>11.36</v>
      </c>
    </row>
    <row r="123" spans="1:12" x14ac:dyDescent="0.3">
      <c r="A123" s="20" t="s">
        <v>103</v>
      </c>
      <c r="B123" s="12">
        <v>5266</v>
      </c>
      <c r="C123" s="12">
        <v>117455695</v>
      </c>
      <c r="D123" s="12">
        <v>7061877</v>
      </c>
      <c r="E123" s="12">
        <v>7818811</v>
      </c>
      <c r="F123" s="13">
        <v>6.7000000000000004E-2</v>
      </c>
      <c r="G123" s="15">
        <v>1106917</v>
      </c>
      <c r="H123" s="12">
        <v>27</v>
      </c>
      <c r="I123" s="12">
        <v>965159</v>
      </c>
      <c r="J123" s="12">
        <v>87</v>
      </c>
      <c r="K123" s="12">
        <v>18202116</v>
      </c>
      <c r="L123" s="14">
        <v>11.55</v>
      </c>
    </row>
    <row r="124" spans="1:12" x14ac:dyDescent="0.3">
      <c r="A124" s="20" t="s">
        <v>104</v>
      </c>
      <c r="B124" s="12">
        <v>5302</v>
      </c>
      <c r="C124" s="12">
        <v>118844882</v>
      </c>
      <c r="D124" s="12">
        <v>6477502</v>
      </c>
      <c r="E124" s="12">
        <v>6979867</v>
      </c>
      <c r="F124" s="13">
        <v>5.8999999999999997E-2</v>
      </c>
      <c r="G124" s="15">
        <v>2227631</v>
      </c>
      <c r="H124" s="12">
        <v>36</v>
      </c>
      <c r="I124" s="12">
        <v>1389187</v>
      </c>
      <c r="J124" s="12">
        <v>88</v>
      </c>
      <c r="K124" s="12">
        <v>18916235</v>
      </c>
      <c r="L124" s="14">
        <v>11.65</v>
      </c>
    </row>
    <row r="125" spans="1:12" x14ac:dyDescent="0.3">
      <c r="A125" s="20" t="s">
        <v>105</v>
      </c>
      <c r="B125" s="12">
        <v>5320</v>
      </c>
      <c r="C125" s="12">
        <v>122996090</v>
      </c>
      <c r="D125" s="12">
        <v>4790375</v>
      </c>
      <c r="E125" s="12">
        <v>5303244</v>
      </c>
      <c r="F125" s="13">
        <v>4.2999999999999997E-2</v>
      </c>
      <c r="G125" s="15">
        <v>5827831</v>
      </c>
      <c r="H125" s="12">
        <v>18</v>
      </c>
      <c r="I125" s="12">
        <v>4151208</v>
      </c>
      <c r="J125" s="12">
        <v>100</v>
      </c>
      <c r="K125" s="12">
        <v>16347754</v>
      </c>
      <c r="L125" s="14">
        <v>11.78</v>
      </c>
    </row>
    <row r="126" spans="1:12" x14ac:dyDescent="0.3">
      <c r="A126" s="20" t="s">
        <v>106</v>
      </c>
      <c r="B126" s="12">
        <v>5340</v>
      </c>
      <c r="C126" s="12">
        <v>123799837</v>
      </c>
      <c r="D126" s="12">
        <v>4068810</v>
      </c>
      <c r="E126" s="12">
        <v>4520059</v>
      </c>
      <c r="F126" s="13">
        <v>3.6999999999999998E-2</v>
      </c>
      <c r="G126" s="15">
        <v>1586932</v>
      </c>
      <c r="H126" s="12">
        <v>20</v>
      </c>
      <c r="I126" s="12">
        <v>803747</v>
      </c>
      <c r="J126" s="12">
        <v>112</v>
      </c>
      <c r="K126" s="12">
        <v>17449994</v>
      </c>
      <c r="L126" s="14">
        <v>12.43</v>
      </c>
    </row>
    <row r="127" spans="1:12" x14ac:dyDescent="0.3">
      <c r="A127" s="20" t="s">
        <v>107</v>
      </c>
      <c r="B127" s="12">
        <v>5366</v>
      </c>
      <c r="C127" s="12">
        <v>134636594</v>
      </c>
      <c r="D127" s="12">
        <v>4029168</v>
      </c>
      <c r="E127" s="12">
        <v>4460818</v>
      </c>
      <c r="F127" s="13">
        <v>3.3000000000000002E-2</v>
      </c>
      <c r="G127" s="15">
        <v>10895998</v>
      </c>
      <c r="H127" s="12">
        <v>26</v>
      </c>
      <c r="I127" s="12">
        <v>10836757</v>
      </c>
      <c r="J127" s="12">
        <v>143</v>
      </c>
      <c r="K127" s="12">
        <v>9480546</v>
      </c>
      <c r="L127" s="14">
        <v>12.7</v>
      </c>
    </row>
    <row r="128" spans="1:12" x14ac:dyDescent="0.3">
      <c r="A128" s="20" t="s">
        <v>108</v>
      </c>
      <c r="B128" s="12">
        <v>5411</v>
      </c>
      <c r="C128" s="12">
        <v>137212864</v>
      </c>
      <c r="D128" s="12">
        <v>4492058</v>
      </c>
      <c r="E128" s="12">
        <v>4739433</v>
      </c>
      <c r="F128" s="13">
        <v>3.5000000000000003E-2</v>
      </c>
      <c r="G128" s="15">
        <v>2297655</v>
      </c>
      <c r="H128" s="12">
        <v>45</v>
      </c>
      <c r="I128" s="12">
        <v>2576270</v>
      </c>
      <c r="J128" s="12">
        <v>144</v>
      </c>
      <c r="K128" s="12">
        <v>10192040</v>
      </c>
      <c r="L128" s="14">
        <v>13.31</v>
      </c>
    </row>
    <row r="129" spans="1:14" x14ac:dyDescent="0.3">
      <c r="A129" s="20" t="s">
        <v>109</v>
      </c>
      <c r="B129" s="12">
        <v>5454</v>
      </c>
      <c r="C129" s="12">
        <v>140047541</v>
      </c>
      <c r="D129" s="12">
        <v>4841555</v>
      </c>
      <c r="E129" s="12">
        <v>5173091</v>
      </c>
      <c r="F129" s="13">
        <v>3.6999999999999998E-2</v>
      </c>
      <c r="G129" s="15">
        <v>2401019</v>
      </c>
      <c r="H129" s="12">
        <v>43</v>
      </c>
      <c r="I129" s="12">
        <v>2834677</v>
      </c>
      <c r="J129" s="12">
        <v>158</v>
      </c>
      <c r="K129" s="12">
        <v>11645629</v>
      </c>
      <c r="L129" s="14">
        <v>13.48</v>
      </c>
    </row>
    <row r="130" spans="1:14" x14ac:dyDescent="0.3">
      <c r="A130" s="20" t="s">
        <v>110</v>
      </c>
      <c r="B130" s="12">
        <v>5500</v>
      </c>
      <c r="C130" s="12">
        <v>142418847</v>
      </c>
      <c r="D130" s="12">
        <v>5344148</v>
      </c>
      <c r="E130" s="12">
        <v>6008575</v>
      </c>
      <c r="F130" s="13">
        <v>4.2000000000000003E-2</v>
      </c>
      <c r="G130" s="15">
        <v>1535822</v>
      </c>
      <c r="H130" s="12">
        <v>46</v>
      </c>
      <c r="I130" s="12">
        <v>2371306</v>
      </c>
      <c r="J130" s="12">
        <v>172</v>
      </c>
      <c r="K130" s="12">
        <v>12525959</v>
      </c>
      <c r="L130" s="14">
        <v>13.13</v>
      </c>
    </row>
    <row r="131" spans="1:14" x14ac:dyDescent="0.3">
      <c r="A131" s="20" t="s">
        <v>111</v>
      </c>
      <c r="B131" s="12">
        <v>5542</v>
      </c>
      <c r="C131" s="12">
        <v>144500215</v>
      </c>
      <c r="D131" s="12">
        <v>6549567</v>
      </c>
      <c r="E131" s="12">
        <v>7152100</v>
      </c>
      <c r="F131" s="13">
        <v>4.9000000000000002E-2</v>
      </c>
      <c r="G131" s="15">
        <v>938343</v>
      </c>
      <c r="H131" s="12">
        <v>42</v>
      </c>
      <c r="I131" s="12">
        <v>2081368</v>
      </c>
      <c r="J131" s="12">
        <v>185</v>
      </c>
      <c r="K131" s="12">
        <v>17988367</v>
      </c>
      <c r="L131" s="14">
        <v>13.51</v>
      </c>
    </row>
    <row r="132" spans="1:14" x14ac:dyDescent="0.3">
      <c r="A132" s="20" t="s">
        <v>112</v>
      </c>
      <c r="B132" s="12">
        <v>5585</v>
      </c>
      <c r="C132" s="12">
        <v>148191186</v>
      </c>
      <c r="D132" s="12">
        <v>9437256</v>
      </c>
      <c r="E132" s="12">
        <v>10319740</v>
      </c>
      <c r="F132" s="13">
        <v>7.0000000000000007E-2</v>
      </c>
      <c r="G132" s="15">
        <v>523331</v>
      </c>
      <c r="H132" s="12">
        <v>43</v>
      </c>
      <c r="I132" s="12">
        <v>3690971</v>
      </c>
      <c r="J132" s="12">
        <v>190</v>
      </c>
      <c r="K132" s="12">
        <v>16601649</v>
      </c>
      <c r="L132" s="14">
        <v>13.39</v>
      </c>
    </row>
    <row r="133" spans="1:14" x14ac:dyDescent="0.3">
      <c r="A133" s="20" t="s">
        <v>113</v>
      </c>
      <c r="B133" s="12">
        <v>5621</v>
      </c>
      <c r="C133" s="12">
        <v>150291035</v>
      </c>
      <c r="D133" s="12">
        <v>10607514</v>
      </c>
      <c r="E133" s="12">
        <v>11477641</v>
      </c>
      <c r="F133" s="13">
        <v>7.5999999999999998E-2</v>
      </c>
      <c r="G133" s="15">
        <v>941448</v>
      </c>
      <c r="H133" s="12">
        <v>36</v>
      </c>
      <c r="I133" s="12">
        <v>2099849</v>
      </c>
      <c r="J133" s="12">
        <v>203</v>
      </c>
      <c r="K133" s="12">
        <v>16977572</v>
      </c>
      <c r="L133" s="14">
        <v>13.53</v>
      </c>
    </row>
    <row r="134" spans="1:14" x14ac:dyDescent="0.3">
      <c r="A134" s="20" t="s">
        <v>114</v>
      </c>
      <c r="B134" s="12">
        <v>5692</v>
      </c>
      <c r="C134" s="12">
        <v>155012663</v>
      </c>
      <c r="D134" s="12">
        <v>13008929</v>
      </c>
      <c r="E134" s="12">
        <v>13900569</v>
      </c>
      <c r="F134" s="13">
        <v>0.09</v>
      </c>
      <c r="G134" s="15">
        <v>2309600</v>
      </c>
      <c r="H134" s="12">
        <v>71</v>
      </c>
      <c r="I134" s="12">
        <v>4721628</v>
      </c>
      <c r="J134" s="12">
        <v>190</v>
      </c>
      <c r="K134" s="12">
        <v>15313673</v>
      </c>
      <c r="L134" s="14">
        <v>14.75</v>
      </c>
    </row>
    <row r="135" spans="1:14" x14ac:dyDescent="0.3">
      <c r="A135" s="20" t="s">
        <v>115</v>
      </c>
      <c r="B135" s="12">
        <v>5740</v>
      </c>
      <c r="C135" s="12">
        <v>157509503</v>
      </c>
      <c r="D135" s="12">
        <v>12894363</v>
      </c>
      <c r="E135" s="12">
        <v>13754002</v>
      </c>
      <c r="F135" s="13">
        <v>8.6999999999999994E-2</v>
      </c>
      <c r="G135" s="15">
        <v>2643407</v>
      </c>
      <c r="H135" s="12">
        <v>48</v>
      </c>
      <c r="I135" s="12">
        <v>2496840</v>
      </c>
      <c r="J135" s="12">
        <v>184</v>
      </c>
      <c r="K135" s="12">
        <v>15525635</v>
      </c>
      <c r="L135" s="14">
        <v>14.96</v>
      </c>
    </row>
    <row r="136" spans="1:14" x14ac:dyDescent="0.3">
      <c r="A136" s="20" t="s">
        <v>116</v>
      </c>
      <c r="B136" s="12">
        <v>5795</v>
      </c>
      <c r="C136" s="12">
        <v>160855489</v>
      </c>
      <c r="D136" s="12">
        <v>14388577</v>
      </c>
      <c r="E136" s="12">
        <v>15240259</v>
      </c>
      <c r="F136" s="13">
        <v>9.5000000000000001E-2</v>
      </c>
      <c r="G136" s="15">
        <v>1853329</v>
      </c>
      <c r="H136" s="12">
        <v>55</v>
      </c>
      <c r="I136" s="12">
        <v>3345986</v>
      </c>
      <c r="J136" s="12">
        <v>158</v>
      </c>
      <c r="K136" s="12">
        <v>13776453</v>
      </c>
      <c r="L136" s="14">
        <v>14.81</v>
      </c>
    </row>
    <row r="137" spans="1:14" x14ac:dyDescent="0.3">
      <c r="A137" s="20" t="s">
        <v>117</v>
      </c>
      <c r="B137" s="12">
        <v>5825</v>
      </c>
      <c r="C137" s="12">
        <v>162667514</v>
      </c>
      <c r="D137" s="12">
        <v>15587125</v>
      </c>
      <c r="E137" s="12">
        <v>16304912</v>
      </c>
      <c r="F137" s="13">
        <v>0.1</v>
      </c>
      <c r="G137" s="15">
        <v>747372</v>
      </c>
      <c r="H137" s="12">
        <v>30</v>
      </c>
      <c r="I137" s="12">
        <v>1812025</v>
      </c>
      <c r="J137" s="12">
        <v>170</v>
      </c>
      <c r="K137" s="12">
        <v>15711013</v>
      </c>
      <c r="L137" s="14">
        <v>14.69</v>
      </c>
    </row>
    <row r="138" spans="1:14" x14ac:dyDescent="0.3">
      <c r="A138" s="20" t="s">
        <v>118</v>
      </c>
      <c r="B138" s="12">
        <v>5881</v>
      </c>
      <c r="C138" s="12">
        <v>166025191</v>
      </c>
      <c r="D138" s="12">
        <v>17065440</v>
      </c>
      <c r="E138" s="12">
        <v>17900806</v>
      </c>
      <c r="F138" s="13">
        <v>0.108</v>
      </c>
      <c r="G138" s="15">
        <v>1757283</v>
      </c>
      <c r="H138" s="15">
        <v>56</v>
      </c>
      <c r="I138" s="15">
        <v>3357677</v>
      </c>
      <c r="J138" s="15">
        <v>163</v>
      </c>
      <c r="K138" s="15">
        <v>14795164</v>
      </c>
      <c r="L138" s="14">
        <v>14.41</v>
      </c>
    </row>
    <row r="139" spans="1:14" x14ac:dyDescent="0.3">
      <c r="A139" s="20" t="s">
        <v>119</v>
      </c>
      <c r="B139" s="12">
        <v>5928</v>
      </c>
      <c r="C139" s="12">
        <v>170083981</v>
      </c>
      <c r="D139" s="12">
        <v>19217599</v>
      </c>
      <c r="E139" s="12">
        <v>20156049</v>
      </c>
      <c r="F139" s="13">
        <v>0.11899999999999999</v>
      </c>
      <c r="G139" s="15">
        <v>1803547</v>
      </c>
      <c r="H139" s="15">
        <v>47</v>
      </c>
      <c r="I139" s="15">
        <v>4058790</v>
      </c>
      <c r="J139" s="15">
        <v>155</v>
      </c>
      <c r="K139" s="15">
        <v>12762698</v>
      </c>
      <c r="L139" s="14">
        <v>14.61</v>
      </c>
    </row>
    <row r="140" spans="1:14" x14ac:dyDescent="0.3">
      <c r="A140" s="20" t="s">
        <v>120</v>
      </c>
      <c r="B140" s="12">
        <v>5973</v>
      </c>
      <c r="C140" s="12">
        <v>172211993</v>
      </c>
      <c r="D140" s="12">
        <v>20435518</v>
      </c>
      <c r="E140" s="12">
        <v>21784294</v>
      </c>
      <c r="F140" s="13">
        <v>0.126</v>
      </c>
      <c r="G140" s="15">
        <v>514347</v>
      </c>
      <c r="H140" s="15">
        <v>45</v>
      </c>
      <c r="I140" s="15">
        <v>2128012</v>
      </c>
      <c r="J140" s="15">
        <v>151</v>
      </c>
      <c r="K140" s="15">
        <v>11999541</v>
      </c>
      <c r="L140" s="14">
        <v>14.24</v>
      </c>
    </row>
    <row r="141" spans="1:14" x14ac:dyDescent="0.3">
      <c r="A141" s="20" t="s">
        <v>130</v>
      </c>
      <c r="B141" s="12">
        <v>6007</v>
      </c>
      <c r="C141" s="12">
        <v>173771341</v>
      </c>
      <c r="D141" s="12">
        <v>21219191</v>
      </c>
      <c r="E141" s="12">
        <v>22591160</v>
      </c>
      <c r="F141" s="13">
        <v>0.13</v>
      </c>
      <c r="G141" s="15">
        <v>752482</v>
      </c>
      <c r="H141" s="15">
        <v>34</v>
      </c>
      <c r="I141" s="15">
        <v>1559348</v>
      </c>
      <c r="J141" s="15">
        <v>179</v>
      </c>
      <c r="K141" s="15">
        <v>13316898</v>
      </c>
      <c r="L141" s="14">
        <v>14.64</v>
      </c>
    </row>
    <row r="142" spans="1:14" x14ac:dyDescent="0.3">
      <c r="A142" s="20" t="s">
        <v>131</v>
      </c>
      <c r="B142" s="12">
        <v>6049</v>
      </c>
      <c r="C142" s="12">
        <v>175909518</v>
      </c>
      <c r="D142" s="12">
        <v>22745919</v>
      </c>
      <c r="E142" s="12">
        <v>24186687</v>
      </c>
      <c r="F142" s="13">
        <v>0.13700000000000001</v>
      </c>
      <c r="G142" s="15">
        <v>528070</v>
      </c>
      <c r="H142" s="15">
        <v>42</v>
      </c>
      <c r="I142" s="15">
        <v>2138177</v>
      </c>
      <c r="J142" s="15">
        <v>176</v>
      </c>
      <c r="K142" s="15">
        <v>12565030</v>
      </c>
      <c r="L142" s="14">
        <v>14.75</v>
      </c>
    </row>
    <row r="143" spans="1:14" x14ac:dyDescent="0.3">
      <c r="A143" s="20" t="s">
        <v>133</v>
      </c>
      <c r="B143" s="12">
        <v>6096</v>
      </c>
      <c r="C143" s="12">
        <v>177984219</v>
      </c>
      <c r="D143" s="12">
        <v>24508092</v>
      </c>
      <c r="E143" s="12">
        <v>25914176</v>
      </c>
      <c r="F143" s="13">
        <v>0.14599999999999999</v>
      </c>
      <c r="G143" s="15">
        <v>347212</v>
      </c>
      <c r="H143" s="15">
        <v>47</v>
      </c>
      <c r="I143" s="15">
        <v>2074701</v>
      </c>
      <c r="J143" s="15">
        <v>183</v>
      </c>
      <c r="K143" s="15">
        <v>14660511</v>
      </c>
      <c r="L143" s="14">
        <v>14.72</v>
      </c>
      <c r="N143" s="31"/>
    </row>
    <row r="144" spans="1:14" x14ac:dyDescent="0.3">
      <c r="A144" s="20" t="s">
        <v>154</v>
      </c>
      <c r="B144" s="12">
        <v>6134</v>
      </c>
      <c r="C144" s="12">
        <v>179508572</v>
      </c>
      <c r="D144" s="12">
        <v>24549624</v>
      </c>
      <c r="E144" s="12">
        <v>25946555</v>
      </c>
      <c r="F144" s="13">
        <v>0.14499999999999999</v>
      </c>
      <c r="G144" s="15">
        <v>1497936</v>
      </c>
      <c r="H144" s="15">
        <v>36</v>
      </c>
      <c r="I144" s="15">
        <v>1517828</v>
      </c>
      <c r="J144" s="15">
        <v>163</v>
      </c>
      <c r="K144" s="15">
        <v>14242315</v>
      </c>
      <c r="L144" s="14">
        <v>15.09</v>
      </c>
      <c r="N144" s="31"/>
    </row>
    <row r="145" spans="1:14" x14ac:dyDescent="0.3">
      <c r="A145" s="20" t="s">
        <v>157</v>
      </c>
      <c r="B145" s="12">
        <v>6186</v>
      </c>
      <c r="C145" s="12">
        <v>181975811</v>
      </c>
      <c r="D145" s="12">
        <v>24819663</v>
      </c>
      <c r="E145" s="12">
        <v>26194554</v>
      </c>
      <c r="F145" s="13">
        <v>0.14399999999999999</v>
      </c>
      <c r="G145" s="15">
        <v>2219240</v>
      </c>
      <c r="H145" s="15">
        <v>52</v>
      </c>
      <c r="I145" s="15">
        <v>2467239</v>
      </c>
      <c r="J145" s="15">
        <v>153</v>
      </c>
      <c r="K145" s="15">
        <v>13778228</v>
      </c>
      <c r="L145" s="14">
        <v>15.19</v>
      </c>
      <c r="N145" s="31"/>
    </row>
    <row r="146" spans="1:14" x14ac:dyDescent="0.3">
      <c r="C146" s="11"/>
      <c r="D146" s="30"/>
      <c r="E146" s="30"/>
      <c r="I146" s="11"/>
    </row>
    <row r="147" spans="1:14" ht="14" x14ac:dyDescent="0.35">
      <c r="A147" s="23" t="s">
        <v>121</v>
      </c>
    </row>
    <row r="148" spans="1:14" ht="14" x14ac:dyDescent="0.35">
      <c r="A148" s="23" t="s">
        <v>122</v>
      </c>
    </row>
    <row r="149" spans="1:14" ht="14" x14ac:dyDescent="0.35">
      <c r="A149" s="23" t="s">
        <v>123</v>
      </c>
    </row>
    <row r="150" spans="1:14" ht="14" x14ac:dyDescent="0.35">
      <c r="A150" s="23" t="s">
        <v>124</v>
      </c>
    </row>
    <row r="151" spans="1:14" ht="14" x14ac:dyDescent="0.35">
      <c r="A151" s="27" t="s">
        <v>125</v>
      </c>
    </row>
  </sheetData>
  <mergeCells count="7">
    <mergeCell ref="A2:L2"/>
    <mergeCell ref="B6:C6"/>
    <mergeCell ref="D6:F6"/>
    <mergeCell ref="G6:G7"/>
    <mergeCell ref="H6:I6"/>
    <mergeCell ref="J6:K6"/>
    <mergeCell ref="L6:L7"/>
  </mergeCells>
  <hyperlinks>
    <hyperlink ref="A151" r:id="rId1" xr:uid="{2B0B0EE1-0AFA-4074-9AB0-E28FB700AF14}"/>
  </hyperlinks>
  <pageMargins left="0.7" right="0.7" top="0.75" bottom="0.75" header="0.3" footer="0.3"/>
  <pageSetup scale="60" fitToHeight="2" orientation="landscape" verticalDpi="1200" r:id="rId2"/>
  <rowBreaks count="1" manualBreakCount="1">
    <brk id="7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21"/>
  <sheetViews>
    <sheetView zoomScale="76" zoomScaleNormal="76" workbookViewId="0">
      <pane xSplit="1" ySplit="7" topLeftCell="B15" activePane="bottomRight" state="frozen"/>
      <selection pane="topRight" activeCell="B1" sqref="B1"/>
      <selection pane="bottomLeft" activeCell="A8" sqref="A8"/>
      <selection pane="bottomRight" activeCell="O27" sqref="O27"/>
    </sheetView>
  </sheetViews>
  <sheetFormatPr defaultRowHeight="13.5" x14ac:dyDescent="0.3"/>
  <cols>
    <col min="1" max="12" width="12.61328125" style="1" customWidth="1"/>
    <col min="13" max="13" width="12.61328125" customWidth="1"/>
  </cols>
  <sheetData>
    <row r="1" spans="1:12" s="22" customFormat="1" ht="18.5" x14ac:dyDescent="0.5">
      <c r="A1" s="21" t="s">
        <v>128</v>
      </c>
    </row>
    <row r="2" spans="1:12" s="22" customFormat="1" ht="24.75" customHeight="1" x14ac:dyDescent="0.4">
      <c r="A2" s="32" t="s">
        <v>129</v>
      </c>
      <c r="B2" s="32"/>
      <c r="C2" s="32"/>
      <c r="D2" s="32"/>
      <c r="E2" s="32"/>
      <c r="F2" s="32"/>
      <c r="G2" s="32"/>
      <c r="H2" s="32"/>
      <c r="I2" s="32"/>
      <c r="J2" s="32"/>
      <c r="K2" s="32"/>
      <c r="L2" s="32"/>
    </row>
    <row r="3" spans="1:12" s="22" customFormat="1" ht="15" x14ac:dyDescent="0.4">
      <c r="A3" s="23" t="s">
        <v>2</v>
      </c>
      <c r="B3" s="23"/>
      <c r="C3" s="23"/>
      <c r="D3" s="23"/>
      <c r="E3" s="23"/>
      <c r="F3" s="23"/>
      <c r="G3" s="23"/>
      <c r="H3" s="23"/>
      <c r="I3" s="23"/>
      <c r="J3" s="23"/>
      <c r="K3" s="23"/>
      <c r="L3" s="23"/>
    </row>
    <row r="4" spans="1:12" s="22" customFormat="1" ht="15" x14ac:dyDescent="0.4">
      <c r="A4" s="24" t="s">
        <v>3</v>
      </c>
      <c r="B4" s="23" t="s">
        <v>4</v>
      </c>
      <c r="C4" s="23"/>
      <c r="D4" s="23"/>
      <c r="E4" s="23"/>
      <c r="F4" s="23"/>
      <c r="G4" s="23"/>
      <c r="H4" s="23"/>
      <c r="I4" s="23"/>
      <c r="J4" s="23"/>
      <c r="K4" s="23"/>
      <c r="L4" s="23"/>
    </row>
    <row r="5" spans="1:12" s="22" customFormat="1" ht="15" x14ac:dyDescent="0.4">
      <c r="A5" s="24" t="s">
        <v>5</v>
      </c>
      <c r="B5" s="25" t="s">
        <v>156</v>
      </c>
      <c r="C5" s="23"/>
      <c r="D5" s="23"/>
      <c r="E5" s="23"/>
      <c r="F5" s="23"/>
      <c r="G5" s="23"/>
      <c r="H5" s="23"/>
      <c r="I5" s="23"/>
      <c r="J5" s="23"/>
      <c r="K5" s="23"/>
      <c r="L5" s="23"/>
    </row>
    <row r="6" spans="1:12" s="22" customFormat="1" ht="15" x14ac:dyDescent="0.4">
      <c r="A6" s="23"/>
      <c r="B6" s="33" t="s">
        <v>6</v>
      </c>
      <c r="C6" s="33"/>
      <c r="D6" s="33" t="s">
        <v>7</v>
      </c>
      <c r="E6" s="33"/>
      <c r="F6" s="33"/>
      <c r="G6" s="34" t="s">
        <v>8</v>
      </c>
      <c r="H6" s="33" t="s">
        <v>9</v>
      </c>
      <c r="I6" s="33"/>
      <c r="J6" s="34" t="s">
        <v>10</v>
      </c>
      <c r="K6" s="34"/>
      <c r="L6" s="34" t="s">
        <v>11</v>
      </c>
    </row>
    <row r="7" spans="1:12" s="22" customFormat="1" ht="15" x14ac:dyDescent="0.4">
      <c r="A7" s="23"/>
      <c r="B7" s="26" t="s">
        <v>12</v>
      </c>
      <c r="C7" s="26" t="s">
        <v>13</v>
      </c>
      <c r="D7" s="26" t="s">
        <v>14</v>
      </c>
      <c r="E7" s="26" t="s">
        <v>15</v>
      </c>
      <c r="F7" s="26" t="s">
        <v>16</v>
      </c>
      <c r="G7" s="34"/>
      <c r="H7" s="26" t="s">
        <v>17</v>
      </c>
      <c r="I7" s="26" t="s">
        <v>13</v>
      </c>
      <c r="J7" s="26" t="s">
        <v>17</v>
      </c>
      <c r="K7" s="26" t="s">
        <v>13</v>
      </c>
      <c r="L7" s="34"/>
    </row>
    <row r="8" spans="1:12" s="22" customFormat="1" ht="15" x14ac:dyDescent="0.4">
      <c r="A8" s="20" t="s">
        <v>134</v>
      </c>
      <c r="B8" s="12">
        <v>8342</v>
      </c>
      <c r="C8" s="12">
        <v>86400211</v>
      </c>
      <c r="D8" s="12">
        <v>4732937</v>
      </c>
      <c r="E8" s="12">
        <v>4816223</v>
      </c>
      <c r="F8" s="13">
        <v>5.6000000000000001E-2</v>
      </c>
      <c r="G8" s="15">
        <v>3640674</v>
      </c>
      <c r="H8" s="12">
        <v>278</v>
      </c>
      <c r="I8" s="12">
        <v>5152662</v>
      </c>
      <c r="J8" s="12">
        <v>184</v>
      </c>
      <c r="K8" s="12">
        <v>4188750</v>
      </c>
      <c r="L8" s="14">
        <v>17.41</v>
      </c>
    </row>
    <row r="9" spans="1:12" x14ac:dyDescent="0.3">
      <c r="A9" s="20" t="s">
        <v>135</v>
      </c>
      <c r="B9" s="12">
        <v>8600</v>
      </c>
      <c r="C9" s="12">
        <v>91396099</v>
      </c>
      <c r="D9" s="12">
        <v>5826841</v>
      </c>
      <c r="E9" s="12">
        <v>5904494</v>
      </c>
      <c r="F9" s="13">
        <v>6.5000000000000002E-2</v>
      </c>
      <c r="G9" s="15">
        <v>3906317</v>
      </c>
      <c r="H9" s="12">
        <v>258</v>
      </c>
      <c r="I9" s="12">
        <v>4995888</v>
      </c>
      <c r="J9" s="12">
        <v>134</v>
      </c>
      <c r="K9" s="12">
        <v>3078675</v>
      </c>
      <c r="L9" s="14">
        <v>19.920000000000002</v>
      </c>
    </row>
    <row r="10" spans="1:12" x14ac:dyDescent="0.3">
      <c r="A10" s="20" t="s">
        <v>136</v>
      </c>
      <c r="B10" s="12">
        <v>8788</v>
      </c>
      <c r="C10" s="12">
        <v>94537958</v>
      </c>
      <c r="D10" s="12">
        <v>5422494</v>
      </c>
      <c r="E10" s="12">
        <v>5606410</v>
      </c>
      <c r="F10" s="13">
        <v>5.8999999999999997E-2</v>
      </c>
      <c r="G10" s="15">
        <v>3439123</v>
      </c>
      <c r="H10" s="12">
        <v>188</v>
      </c>
      <c r="I10" s="12">
        <v>3141859</v>
      </c>
      <c r="J10" s="12">
        <v>97</v>
      </c>
      <c r="K10" s="12">
        <v>1737947</v>
      </c>
      <c r="L10" s="14">
        <v>19.97</v>
      </c>
    </row>
    <row r="11" spans="1:12" x14ac:dyDescent="0.3">
      <c r="A11" s="20" t="s">
        <v>137</v>
      </c>
      <c r="B11" s="12">
        <v>8940</v>
      </c>
      <c r="C11" s="12">
        <v>96816645</v>
      </c>
      <c r="D11" s="12">
        <v>5939949</v>
      </c>
      <c r="E11" s="12">
        <v>6080291</v>
      </c>
      <c r="F11" s="13">
        <v>6.3E-2</v>
      </c>
      <c r="G11" s="15">
        <v>1807770</v>
      </c>
      <c r="H11" s="12">
        <v>152</v>
      </c>
      <c r="I11" s="12">
        <v>2278687</v>
      </c>
      <c r="J11" s="12">
        <v>58</v>
      </c>
      <c r="K11" s="12">
        <v>823653</v>
      </c>
      <c r="L11" s="14">
        <v>18.18</v>
      </c>
    </row>
    <row r="12" spans="1:12" x14ac:dyDescent="0.3">
      <c r="A12" s="20" t="s">
        <v>138</v>
      </c>
      <c r="B12" s="12">
        <v>9040</v>
      </c>
      <c r="C12" s="12">
        <v>97977674</v>
      </c>
      <c r="D12" s="12">
        <v>5729855</v>
      </c>
      <c r="E12" s="12">
        <v>5821882</v>
      </c>
      <c r="F12" s="13">
        <v>5.8999999999999997E-2</v>
      </c>
      <c r="G12" s="15">
        <v>1420737</v>
      </c>
      <c r="H12" s="12">
        <v>100</v>
      </c>
      <c r="I12" s="12">
        <v>1161029</v>
      </c>
      <c r="J12" s="12">
        <v>54</v>
      </c>
      <c r="K12" s="12">
        <v>529125</v>
      </c>
      <c r="L12" s="14">
        <v>17.86</v>
      </c>
    </row>
    <row r="13" spans="1:12" x14ac:dyDescent="0.3">
      <c r="A13" s="20" t="s">
        <v>139</v>
      </c>
      <c r="B13" s="12">
        <v>9134</v>
      </c>
      <c r="C13" s="12">
        <v>98854576</v>
      </c>
      <c r="D13" s="12">
        <v>5662700</v>
      </c>
      <c r="E13" s="12">
        <v>5869007</v>
      </c>
      <c r="F13" s="13">
        <v>5.8999999999999997E-2</v>
      </c>
      <c r="G13" s="15">
        <v>830427</v>
      </c>
      <c r="H13" s="12">
        <v>94</v>
      </c>
      <c r="I13" s="12">
        <v>876902</v>
      </c>
      <c r="J13" s="12">
        <v>74</v>
      </c>
      <c r="K13" s="12">
        <v>997818</v>
      </c>
      <c r="L13" s="14">
        <v>17.440000000000001</v>
      </c>
    </row>
    <row r="14" spans="1:12" x14ac:dyDescent="0.3">
      <c r="A14" s="20" t="s">
        <v>140</v>
      </c>
      <c r="B14" s="12">
        <v>9246</v>
      </c>
      <c r="C14" s="12">
        <v>100353736</v>
      </c>
      <c r="D14" s="12">
        <v>5186128</v>
      </c>
      <c r="E14" s="12">
        <v>5427509</v>
      </c>
      <c r="F14" s="13">
        <v>5.3999999999999999E-2</v>
      </c>
      <c r="G14" s="15">
        <v>1928035</v>
      </c>
      <c r="H14" s="12">
        <v>111</v>
      </c>
      <c r="I14" s="12">
        <v>1484810</v>
      </c>
      <c r="J14" s="12">
        <v>96</v>
      </c>
      <c r="K14" s="12">
        <v>1385197</v>
      </c>
      <c r="L14" s="14">
        <v>17.7</v>
      </c>
    </row>
    <row r="15" spans="1:12" x14ac:dyDescent="0.3">
      <c r="A15" s="20" t="s">
        <v>141</v>
      </c>
      <c r="B15" s="12">
        <v>9393</v>
      </c>
      <c r="C15" s="12">
        <v>102407930</v>
      </c>
      <c r="D15" s="12">
        <v>4716840</v>
      </c>
      <c r="E15" s="12">
        <v>4898511</v>
      </c>
      <c r="F15" s="13">
        <v>4.8000000000000001E-2</v>
      </c>
      <c r="G15" s="15">
        <v>2575092</v>
      </c>
      <c r="H15" s="12">
        <v>146</v>
      </c>
      <c r="I15" s="12">
        <v>2045594</v>
      </c>
      <c r="J15" s="12">
        <v>77</v>
      </c>
      <c r="K15" s="12">
        <v>1123787</v>
      </c>
      <c r="L15" s="14">
        <v>17.39</v>
      </c>
    </row>
    <row r="16" spans="1:12" x14ac:dyDescent="0.3">
      <c r="A16" s="20" t="s">
        <v>142</v>
      </c>
      <c r="B16" s="12">
        <v>9517</v>
      </c>
      <c r="C16" s="12">
        <v>104094472</v>
      </c>
      <c r="D16" s="12">
        <v>4729882</v>
      </c>
      <c r="E16" s="12">
        <v>4811207</v>
      </c>
      <c r="F16" s="13">
        <v>4.5999999999999999E-2</v>
      </c>
      <c r="G16" s="15">
        <v>1769696</v>
      </c>
      <c r="H16" s="12">
        <v>124</v>
      </c>
      <c r="I16" s="12">
        <v>1686542</v>
      </c>
      <c r="J16" s="12">
        <v>73</v>
      </c>
      <c r="K16" s="12">
        <v>1017368</v>
      </c>
      <c r="L16" s="14">
        <v>17.809999999999999</v>
      </c>
    </row>
    <row r="17" spans="1:12" x14ac:dyDescent="0.3">
      <c r="A17" s="20" t="s">
        <v>143</v>
      </c>
      <c r="B17" s="12">
        <v>9649</v>
      </c>
      <c r="C17" s="12">
        <v>105829315</v>
      </c>
      <c r="D17" s="12">
        <v>3699688</v>
      </c>
      <c r="E17" s="12">
        <v>3748997</v>
      </c>
      <c r="F17" s="13">
        <v>3.5000000000000003E-2</v>
      </c>
      <c r="G17" s="15">
        <v>2797453</v>
      </c>
      <c r="H17" s="12">
        <v>132</v>
      </c>
      <c r="I17" s="12">
        <v>1734843</v>
      </c>
      <c r="J17" s="12">
        <v>81</v>
      </c>
      <c r="K17" s="12">
        <v>1194921</v>
      </c>
      <c r="L17" s="14">
        <v>18.95</v>
      </c>
    </row>
    <row r="18" spans="1:12" x14ac:dyDescent="0.3">
      <c r="A18" s="20" t="s">
        <v>144</v>
      </c>
      <c r="B18" s="12">
        <v>9813</v>
      </c>
      <c r="C18" s="12">
        <v>108073393</v>
      </c>
      <c r="D18" s="12">
        <v>3626918</v>
      </c>
      <c r="E18" s="12">
        <v>3672088</v>
      </c>
      <c r="F18" s="13">
        <v>3.4000000000000002E-2</v>
      </c>
      <c r="G18" s="15">
        <v>2320487</v>
      </c>
      <c r="H18" s="12">
        <v>164</v>
      </c>
      <c r="I18" s="12">
        <v>2244078</v>
      </c>
      <c r="J18" s="12">
        <v>104</v>
      </c>
      <c r="K18" s="12">
        <v>1570886</v>
      </c>
      <c r="L18" s="14">
        <v>20.84</v>
      </c>
    </row>
    <row r="19" spans="1:12" x14ac:dyDescent="0.3">
      <c r="A19" s="20" t="s">
        <v>145</v>
      </c>
      <c r="B19" s="12">
        <v>9973</v>
      </c>
      <c r="C19" s="12">
        <v>109901484</v>
      </c>
      <c r="D19" s="12">
        <v>3762989</v>
      </c>
      <c r="E19" s="12">
        <v>3878445</v>
      </c>
      <c r="F19" s="13">
        <v>3.5000000000000003E-2</v>
      </c>
      <c r="G19" s="15">
        <v>1614134</v>
      </c>
      <c r="H19" s="12">
        <v>160</v>
      </c>
      <c r="I19" s="12">
        <v>1828091</v>
      </c>
      <c r="J19" s="12">
        <v>84</v>
      </c>
      <c r="K19" s="12">
        <v>1693608</v>
      </c>
      <c r="L19" s="14">
        <v>21.49</v>
      </c>
    </row>
    <row r="20" spans="1:12" x14ac:dyDescent="0.3">
      <c r="A20" s="20" t="s">
        <v>146</v>
      </c>
      <c r="B20" s="12">
        <v>10104</v>
      </c>
      <c r="C20" s="12">
        <v>111872452</v>
      </c>
      <c r="D20" s="12">
        <v>3998721</v>
      </c>
      <c r="E20" s="12">
        <v>4094083</v>
      </c>
      <c r="F20" s="13">
        <v>3.6999999999999998E-2</v>
      </c>
      <c r="G20" s="15">
        <v>1757026</v>
      </c>
      <c r="H20" s="12">
        <v>131</v>
      </c>
      <c r="I20" s="12">
        <v>1970968</v>
      </c>
      <c r="J20" s="12">
        <v>91</v>
      </c>
      <c r="K20" s="12">
        <v>1156783</v>
      </c>
      <c r="L20" s="14">
        <v>21.29</v>
      </c>
    </row>
    <row r="21" spans="1:12" x14ac:dyDescent="0.3">
      <c r="A21" s="20" t="s">
        <v>147</v>
      </c>
      <c r="B21" s="12">
        <v>10236</v>
      </c>
      <c r="C21" s="12">
        <v>113247246</v>
      </c>
      <c r="D21" s="12">
        <v>4100101</v>
      </c>
      <c r="E21" s="12">
        <v>4197585</v>
      </c>
      <c r="F21" s="13">
        <v>3.6999999999999998E-2</v>
      </c>
      <c r="G21" s="15">
        <v>1271822</v>
      </c>
      <c r="H21" s="12">
        <v>132</v>
      </c>
      <c r="I21" s="12">
        <v>1374794</v>
      </c>
      <c r="J21" s="12">
        <v>114</v>
      </c>
      <c r="K21" s="12">
        <v>1691810</v>
      </c>
      <c r="L21" s="14">
        <v>21.78</v>
      </c>
    </row>
    <row r="22" spans="1:12" x14ac:dyDescent="0.3">
      <c r="A22" s="20" t="s">
        <v>148</v>
      </c>
      <c r="B22" s="12">
        <v>10375</v>
      </c>
      <c r="C22" s="12">
        <v>115334623</v>
      </c>
      <c r="D22" s="12">
        <v>4788559</v>
      </c>
      <c r="E22" s="12">
        <v>4877183</v>
      </c>
      <c r="F22" s="13">
        <v>4.2000000000000003E-2</v>
      </c>
      <c r="G22" s="15">
        <v>1402735</v>
      </c>
      <c r="H22" s="12">
        <v>137</v>
      </c>
      <c r="I22" s="12">
        <v>2081377</v>
      </c>
      <c r="J22" s="12">
        <v>89</v>
      </c>
      <c r="K22" s="12">
        <v>886408</v>
      </c>
      <c r="L22" s="14">
        <v>21.31</v>
      </c>
    </row>
    <row r="23" spans="1:12" x14ac:dyDescent="0.3">
      <c r="A23" s="20" t="s">
        <v>149</v>
      </c>
      <c r="B23" s="12">
        <v>10489</v>
      </c>
      <c r="C23" s="12">
        <v>116456714</v>
      </c>
      <c r="D23" s="12">
        <v>3729556</v>
      </c>
      <c r="E23" s="12">
        <v>3793588</v>
      </c>
      <c r="F23" s="13">
        <v>3.3000000000000002E-2</v>
      </c>
      <c r="G23" s="15">
        <v>2212268</v>
      </c>
      <c r="H23" s="12">
        <v>114</v>
      </c>
      <c r="I23" s="12">
        <v>1122091</v>
      </c>
      <c r="J23" s="12">
        <v>116</v>
      </c>
      <c r="K23" s="12">
        <v>1170733</v>
      </c>
      <c r="L23" s="14">
        <v>21.85</v>
      </c>
    </row>
    <row r="24" spans="1:12" x14ac:dyDescent="0.3">
      <c r="A24" s="20" t="s">
        <v>150</v>
      </c>
      <c r="B24" s="12">
        <v>10632</v>
      </c>
      <c r="C24" s="12">
        <v>117646701</v>
      </c>
      <c r="D24" s="12">
        <v>3407847</v>
      </c>
      <c r="E24" s="12">
        <v>3475566</v>
      </c>
      <c r="F24" s="13">
        <v>0.03</v>
      </c>
      <c r="G24" s="15">
        <v>1501376</v>
      </c>
      <c r="H24" s="12">
        <v>143</v>
      </c>
      <c r="I24" s="12">
        <v>1189987</v>
      </c>
      <c r="J24" s="12">
        <v>157</v>
      </c>
      <c r="K24" s="12">
        <v>2545725</v>
      </c>
      <c r="L24" s="14">
        <v>24.27</v>
      </c>
    </row>
    <row r="25" spans="1:12" x14ac:dyDescent="0.3">
      <c r="A25" s="20" t="s">
        <v>151</v>
      </c>
      <c r="B25" s="12">
        <v>10799</v>
      </c>
      <c r="C25" s="12">
        <v>120396766</v>
      </c>
      <c r="D25" s="12">
        <v>3425242</v>
      </c>
      <c r="E25" s="12">
        <v>3486233</v>
      </c>
      <c r="F25" s="13">
        <v>2.9000000000000001E-2</v>
      </c>
      <c r="G25" s="15">
        <v>2741498</v>
      </c>
      <c r="H25" s="12">
        <v>167</v>
      </c>
      <c r="I25" s="12">
        <v>2750065</v>
      </c>
      <c r="J25" s="12">
        <v>137</v>
      </c>
      <c r="K25" s="12">
        <v>1457565</v>
      </c>
      <c r="L25" s="14">
        <v>26.66</v>
      </c>
    </row>
    <row r="26" spans="1:12" x14ac:dyDescent="0.3">
      <c r="A26" s="20" t="s">
        <v>152</v>
      </c>
      <c r="B26" s="12">
        <v>10955</v>
      </c>
      <c r="C26" s="12">
        <v>121912505</v>
      </c>
      <c r="D26" s="12">
        <v>3291463</v>
      </c>
      <c r="E26" s="12">
        <v>3343458</v>
      </c>
      <c r="F26" s="13">
        <v>2.7E-2</v>
      </c>
      <c r="G26" s="15">
        <v>1656414</v>
      </c>
      <c r="H26" s="12">
        <v>156</v>
      </c>
      <c r="I26" s="12">
        <v>1515739</v>
      </c>
      <c r="J26" s="12">
        <v>151</v>
      </c>
      <c r="K26" s="12">
        <v>2447125</v>
      </c>
      <c r="L26" s="14">
        <v>26.95</v>
      </c>
    </row>
    <row r="27" spans="1:12" x14ac:dyDescent="0.3">
      <c r="A27" s="20" t="s">
        <v>153</v>
      </c>
      <c r="B27" s="16">
        <v>11112</v>
      </c>
      <c r="C27" s="16">
        <v>123957870</v>
      </c>
      <c r="D27" s="16">
        <v>3808179</v>
      </c>
      <c r="E27" s="16">
        <v>3867238</v>
      </c>
      <c r="F27" s="17">
        <v>3.1E-2</v>
      </c>
      <c r="G27" s="16">
        <v>1521585</v>
      </c>
      <c r="H27" s="16">
        <v>157</v>
      </c>
      <c r="I27" s="16">
        <v>2045365</v>
      </c>
      <c r="J27" s="16">
        <v>153</v>
      </c>
      <c r="K27" s="16">
        <v>3182244</v>
      </c>
      <c r="L27" s="18">
        <v>27.2</v>
      </c>
    </row>
    <row r="28" spans="1:12" x14ac:dyDescent="0.3">
      <c r="A28" s="20"/>
      <c r="B28" s="2"/>
      <c r="C28" s="2"/>
      <c r="D28" s="2"/>
      <c r="E28" s="2"/>
      <c r="F28" s="7"/>
      <c r="G28" s="2"/>
      <c r="H28" s="2"/>
      <c r="I28" s="2"/>
      <c r="J28" s="2"/>
      <c r="K28" s="2"/>
      <c r="L28" s="8"/>
    </row>
    <row r="29" spans="1:12" x14ac:dyDescent="0.3">
      <c r="A29" s="20" t="s">
        <v>155</v>
      </c>
      <c r="B29" s="15">
        <f>AVERAGE(B105:B107)</f>
        <v>10884.666666666666</v>
      </c>
      <c r="C29" s="15">
        <f t="shared" ref="C29:E29" si="0">AVERAGE(C105:C107)</f>
        <v>121171992.33333333</v>
      </c>
      <c r="D29" s="15">
        <f t="shared" si="0"/>
        <v>3358467.6666666665</v>
      </c>
      <c r="E29" s="15">
        <f t="shared" si="0"/>
        <v>3419999.3333333335</v>
      </c>
      <c r="F29" s="17">
        <f>E29/C29</f>
        <v>2.8224338541246567E-2</v>
      </c>
      <c r="G29" s="15">
        <f>SUM(G105:G107)</f>
        <v>1121179</v>
      </c>
      <c r="H29" s="15">
        <f t="shared" ref="H29:I29" si="1">SUM(H105:H107)</f>
        <v>121</v>
      </c>
      <c r="I29" s="15">
        <f t="shared" si="1"/>
        <v>1082908</v>
      </c>
      <c r="J29" s="15">
        <f>AVERAGE(J105:J107)</f>
        <v>132.33333333333334</v>
      </c>
      <c r="K29" s="15">
        <f>AVERAGE(K105:K107)</f>
        <v>1651088.6666666667</v>
      </c>
      <c r="L29" s="18">
        <f>AVERAGE(L105:L107)</f>
        <v>26.909999999999997</v>
      </c>
    </row>
    <row r="30" spans="1:12" x14ac:dyDescent="0.3">
      <c r="A30" s="20" t="s">
        <v>18</v>
      </c>
      <c r="B30" s="15">
        <f>AVERAGE(B109:B111)</f>
        <v>11029.333333333334</v>
      </c>
      <c r="C30" s="15">
        <f t="shared" ref="C30:E30" si="2">AVERAGE(C109:C111)</f>
        <v>122903201.66666667</v>
      </c>
      <c r="D30" s="15">
        <f t="shared" si="2"/>
        <v>3616859.3333333335</v>
      </c>
      <c r="E30" s="15">
        <f t="shared" si="2"/>
        <v>3673853</v>
      </c>
      <c r="F30" s="13">
        <f>E30/C30</f>
        <v>2.9892248128442434E-2</v>
      </c>
      <c r="G30" s="15">
        <f>SUM(G109:G111)</f>
        <v>1092816</v>
      </c>
      <c r="H30" s="15">
        <f t="shared" ref="H30:I30" si="3">SUM(H109:H111)</f>
        <v>107</v>
      </c>
      <c r="I30" s="15">
        <f t="shared" si="3"/>
        <v>1437463</v>
      </c>
      <c r="J30" s="15">
        <f>AVERAGE(J109:J111)</f>
        <v>155.33333333333334</v>
      </c>
      <c r="K30" s="15">
        <f>AVERAGE(K109:K111)</f>
        <v>2923650.6666666665</v>
      </c>
      <c r="L30" s="14">
        <f>AVERAGE(L109:L111)</f>
        <v>26.673333333333332</v>
      </c>
    </row>
    <row r="31" spans="1:12" x14ac:dyDescent="0.3">
      <c r="A31" s="20" t="s">
        <v>132</v>
      </c>
      <c r="B31" s="15">
        <f>AVERAGE(B113:B115)</f>
        <v>11180.333333333334</v>
      </c>
      <c r="C31" s="15">
        <f t="shared" ref="C31:D31" si="4">AVERAGE(C113:C115)</f>
        <v>125013404</v>
      </c>
      <c r="D31" s="15">
        <f t="shared" si="4"/>
        <v>4175290.3333333335</v>
      </c>
      <c r="E31" s="15">
        <f>AVERAGE(E113:E115)</f>
        <v>4259318.333333333</v>
      </c>
      <c r="F31" s="13">
        <f>E31/C31</f>
        <v>3.4070893176649547E-2</v>
      </c>
      <c r="G31" s="15">
        <f>SUM(G113:G115)</f>
        <v>1511018</v>
      </c>
      <c r="H31" s="15">
        <f t="shared" ref="H31:I31" si="5">SUM(H113:H115)</f>
        <v>105</v>
      </c>
      <c r="I31" s="15">
        <f t="shared" si="5"/>
        <v>2124505</v>
      </c>
      <c r="J31" s="15">
        <f>AVERAGE(J113:J115)</f>
        <v>152.66666666666666</v>
      </c>
      <c r="K31" s="15">
        <f>AVERAGE(K113:K115)</f>
        <v>3532913.6666666665</v>
      </c>
      <c r="L31" s="14">
        <f>AVERAGE(L113:L115)</f>
        <v>27.276666666666667</v>
      </c>
    </row>
    <row r="32" spans="1:12" x14ac:dyDescent="0.3">
      <c r="A32" s="28"/>
      <c r="B32" s="16"/>
      <c r="C32" s="16"/>
      <c r="D32" s="16"/>
      <c r="E32" s="16"/>
      <c r="F32" s="17"/>
      <c r="G32" s="16"/>
      <c r="H32" s="16"/>
      <c r="I32" s="16"/>
      <c r="J32" s="16"/>
      <c r="K32" s="16"/>
      <c r="L32" s="18"/>
    </row>
    <row r="33" spans="1:12" x14ac:dyDescent="0.3">
      <c r="A33" s="29" t="s">
        <v>43</v>
      </c>
      <c r="B33" s="16">
        <v>8208</v>
      </c>
      <c r="C33" s="16">
        <v>83397975</v>
      </c>
      <c r="D33" s="16">
        <v>5381241</v>
      </c>
      <c r="E33" s="16">
        <v>5458461</v>
      </c>
      <c r="F33" s="17">
        <v>6.5000000000000002E-2</v>
      </c>
      <c r="G33" s="16">
        <v>0</v>
      </c>
      <c r="H33" s="16">
        <v>144</v>
      </c>
      <c r="I33" s="16">
        <v>2150426</v>
      </c>
      <c r="J33" s="16">
        <v>98</v>
      </c>
      <c r="K33" s="16">
        <v>2821336</v>
      </c>
      <c r="L33" s="18">
        <v>16.25</v>
      </c>
    </row>
    <row r="34" spans="1:12" x14ac:dyDescent="0.3">
      <c r="A34" s="29" t="s">
        <v>44</v>
      </c>
      <c r="B34" s="16">
        <v>8243</v>
      </c>
      <c r="C34" s="16">
        <v>83842500</v>
      </c>
      <c r="D34" s="16">
        <v>4690279</v>
      </c>
      <c r="E34" s="16">
        <v>4738959</v>
      </c>
      <c r="F34" s="17">
        <v>5.7000000000000002E-2</v>
      </c>
      <c r="G34" s="16">
        <v>1164027</v>
      </c>
      <c r="H34" s="16">
        <v>35</v>
      </c>
      <c r="I34" s="16">
        <v>444525</v>
      </c>
      <c r="J34" s="16">
        <v>129</v>
      </c>
      <c r="K34" s="16">
        <v>3938007</v>
      </c>
      <c r="L34" s="18">
        <v>16.7</v>
      </c>
    </row>
    <row r="35" spans="1:12" x14ac:dyDescent="0.3">
      <c r="A35" s="29" t="s">
        <v>45</v>
      </c>
      <c r="B35" s="16">
        <v>8282</v>
      </c>
      <c r="C35" s="16">
        <v>85261547</v>
      </c>
      <c r="D35" s="16">
        <v>4989215</v>
      </c>
      <c r="E35" s="16">
        <v>5070524</v>
      </c>
      <c r="F35" s="17">
        <v>5.8999999999999997E-2</v>
      </c>
      <c r="G35" s="16">
        <v>1087482</v>
      </c>
      <c r="H35" s="16">
        <v>39</v>
      </c>
      <c r="I35" s="16">
        <v>1419047</v>
      </c>
      <c r="J35" s="16">
        <v>197</v>
      </c>
      <c r="K35" s="16">
        <v>4531738</v>
      </c>
      <c r="L35" s="18">
        <v>17.2</v>
      </c>
    </row>
    <row r="36" spans="1:12" x14ac:dyDescent="0.3">
      <c r="A36" s="29" t="s">
        <v>46</v>
      </c>
      <c r="B36" s="16">
        <v>8342</v>
      </c>
      <c r="C36" s="16">
        <v>86400211</v>
      </c>
      <c r="D36" s="16">
        <v>4732937</v>
      </c>
      <c r="E36" s="16">
        <v>4816223</v>
      </c>
      <c r="F36" s="17">
        <v>5.6000000000000001E-2</v>
      </c>
      <c r="G36" s="16">
        <v>1389165</v>
      </c>
      <c r="H36" s="16">
        <v>60</v>
      </c>
      <c r="I36" s="16">
        <v>1138664</v>
      </c>
      <c r="J36" s="16">
        <v>184</v>
      </c>
      <c r="K36" s="16">
        <v>4188750</v>
      </c>
      <c r="L36" s="18">
        <v>17.41</v>
      </c>
    </row>
    <row r="37" spans="1:12" x14ac:dyDescent="0.3">
      <c r="A37" s="20" t="s">
        <v>47</v>
      </c>
      <c r="B37" s="12">
        <v>8449</v>
      </c>
      <c r="C37" s="12">
        <v>88385589</v>
      </c>
      <c r="D37" s="12">
        <v>5143048</v>
      </c>
      <c r="E37" s="12">
        <v>5226812</v>
      </c>
      <c r="F37" s="13">
        <v>5.8999999999999997E-2</v>
      </c>
      <c r="G37" s="15">
        <v>1572489</v>
      </c>
      <c r="H37" s="12">
        <v>107</v>
      </c>
      <c r="I37" s="12">
        <v>1985378</v>
      </c>
      <c r="J37" s="12">
        <v>130</v>
      </c>
      <c r="K37" s="12">
        <v>3023081</v>
      </c>
      <c r="L37" s="14">
        <v>17.64</v>
      </c>
    </row>
    <row r="38" spans="1:12" x14ac:dyDescent="0.3">
      <c r="A38" s="20" t="s">
        <v>48</v>
      </c>
      <c r="B38" s="12">
        <v>8503</v>
      </c>
      <c r="C38" s="12">
        <v>89703186</v>
      </c>
      <c r="D38" s="12">
        <v>6321387</v>
      </c>
      <c r="E38" s="12">
        <v>6418582</v>
      </c>
      <c r="F38" s="13">
        <v>7.1999999999999995E-2</v>
      </c>
      <c r="G38" s="15">
        <v>126327</v>
      </c>
      <c r="H38" s="12">
        <v>54</v>
      </c>
      <c r="I38" s="12">
        <v>1317597</v>
      </c>
      <c r="J38" s="12">
        <v>127</v>
      </c>
      <c r="K38" s="12">
        <v>2777504</v>
      </c>
      <c r="L38" s="14">
        <v>18.05</v>
      </c>
    </row>
    <row r="39" spans="1:12" x14ac:dyDescent="0.3">
      <c r="A39" s="20" t="s">
        <v>49</v>
      </c>
      <c r="B39" s="12">
        <v>8547</v>
      </c>
      <c r="C39" s="12">
        <v>90415167</v>
      </c>
      <c r="D39" s="12">
        <v>6068312</v>
      </c>
      <c r="E39" s="12">
        <v>6166887</v>
      </c>
      <c r="F39" s="13">
        <v>6.8000000000000005E-2</v>
      </c>
      <c r="G39" s="15">
        <v>964176</v>
      </c>
      <c r="H39" s="12">
        <v>44</v>
      </c>
      <c r="I39" s="12">
        <v>711981</v>
      </c>
      <c r="J39" s="12">
        <v>153</v>
      </c>
      <c r="K39" s="12">
        <v>3497201</v>
      </c>
      <c r="L39" s="14">
        <v>18.440000000000001</v>
      </c>
    </row>
    <row r="40" spans="1:12" x14ac:dyDescent="0.3">
      <c r="A40" s="20" t="s">
        <v>50</v>
      </c>
      <c r="B40" s="12">
        <v>8600</v>
      </c>
      <c r="C40" s="12">
        <v>91396099</v>
      </c>
      <c r="D40" s="12">
        <v>5826841</v>
      </c>
      <c r="E40" s="12">
        <v>5904494</v>
      </c>
      <c r="F40" s="13">
        <v>6.5000000000000002E-2</v>
      </c>
      <c r="G40" s="15">
        <v>1243325</v>
      </c>
      <c r="H40" s="12">
        <v>53</v>
      </c>
      <c r="I40" s="12">
        <v>980932</v>
      </c>
      <c r="J40" s="12">
        <v>134</v>
      </c>
      <c r="K40" s="12">
        <v>3078675</v>
      </c>
      <c r="L40" s="14">
        <v>19.920000000000002</v>
      </c>
    </row>
    <row r="41" spans="1:12" x14ac:dyDescent="0.3">
      <c r="A41" s="20" t="s">
        <v>51</v>
      </c>
      <c r="B41" s="12">
        <v>8676</v>
      </c>
      <c r="C41" s="12">
        <v>92651508</v>
      </c>
      <c r="D41" s="12">
        <v>5984943</v>
      </c>
      <c r="E41" s="12">
        <v>6083427</v>
      </c>
      <c r="F41" s="13">
        <v>6.6000000000000003E-2</v>
      </c>
      <c r="G41" s="15">
        <v>1075976</v>
      </c>
      <c r="H41" s="12">
        <v>76</v>
      </c>
      <c r="I41" s="12">
        <v>1255409</v>
      </c>
      <c r="J41" s="12">
        <v>93</v>
      </c>
      <c r="K41" s="12">
        <v>2209736</v>
      </c>
      <c r="L41" s="14">
        <v>20.13</v>
      </c>
    </row>
    <row r="42" spans="1:12" x14ac:dyDescent="0.3">
      <c r="A42" s="20" t="s">
        <v>52</v>
      </c>
      <c r="B42" s="12">
        <v>8711</v>
      </c>
      <c r="C42" s="12">
        <v>93504899</v>
      </c>
      <c r="D42" s="12">
        <v>5601485</v>
      </c>
      <c r="E42" s="12">
        <v>5680486</v>
      </c>
      <c r="F42" s="13">
        <v>6.0999999999999999E-2</v>
      </c>
      <c r="G42" s="15">
        <v>1256332</v>
      </c>
      <c r="H42" s="12">
        <v>35</v>
      </c>
      <c r="I42" s="12">
        <v>853391</v>
      </c>
      <c r="J42" s="12">
        <v>101</v>
      </c>
      <c r="K42" s="12">
        <v>2169422</v>
      </c>
      <c r="L42" s="14">
        <v>19.82</v>
      </c>
    </row>
    <row r="43" spans="1:12" x14ac:dyDescent="0.3">
      <c r="A43" s="20" t="s">
        <v>53</v>
      </c>
      <c r="B43" s="12">
        <v>8749</v>
      </c>
      <c r="C43" s="12">
        <v>94199432</v>
      </c>
      <c r="D43" s="12">
        <v>5540568</v>
      </c>
      <c r="E43" s="12">
        <v>5629781</v>
      </c>
      <c r="F43" s="13">
        <v>0.06</v>
      </c>
      <c r="G43" s="15">
        <v>745418</v>
      </c>
      <c r="H43" s="12">
        <v>38</v>
      </c>
      <c r="I43" s="12">
        <v>694533</v>
      </c>
      <c r="J43" s="12">
        <v>111</v>
      </c>
      <c r="K43" s="12">
        <v>1914696</v>
      </c>
      <c r="L43" s="14">
        <v>19.95</v>
      </c>
    </row>
    <row r="44" spans="1:12" x14ac:dyDescent="0.3">
      <c r="A44" s="20" t="s">
        <v>54</v>
      </c>
      <c r="B44" s="12">
        <v>8788</v>
      </c>
      <c r="C44" s="12">
        <v>94537958</v>
      </c>
      <c r="D44" s="12">
        <v>5422494</v>
      </c>
      <c r="E44" s="12">
        <v>5606410</v>
      </c>
      <c r="F44" s="13">
        <v>5.8999999999999997E-2</v>
      </c>
      <c r="G44" s="15">
        <v>361397</v>
      </c>
      <c r="H44" s="12">
        <v>39</v>
      </c>
      <c r="I44" s="12">
        <v>338526</v>
      </c>
      <c r="J44" s="12">
        <v>97</v>
      </c>
      <c r="K44" s="12">
        <v>1737947</v>
      </c>
      <c r="L44" s="14">
        <v>19.97</v>
      </c>
    </row>
    <row r="45" spans="1:12" x14ac:dyDescent="0.3">
      <c r="A45" s="20" t="s">
        <v>55</v>
      </c>
      <c r="B45" s="12">
        <v>8848</v>
      </c>
      <c r="C45" s="12">
        <v>95898329</v>
      </c>
      <c r="D45" s="12">
        <v>5432947</v>
      </c>
      <c r="E45" s="12">
        <v>5736297</v>
      </c>
      <c r="F45" s="13">
        <v>0.06</v>
      </c>
      <c r="G45" s="15">
        <v>1232184</v>
      </c>
      <c r="H45" s="12">
        <v>60</v>
      </c>
      <c r="I45" s="12">
        <v>1360371</v>
      </c>
      <c r="J45" s="12">
        <v>69</v>
      </c>
      <c r="K45" s="12">
        <v>609260</v>
      </c>
      <c r="L45" s="14">
        <v>19.510000000000002</v>
      </c>
    </row>
    <row r="46" spans="1:12" x14ac:dyDescent="0.3">
      <c r="A46" s="20" t="s">
        <v>56</v>
      </c>
      <c r="B46" s="12">
        <v>8876</v>
      </c>
      <c r="C46" s="12">
        <v>96219452</v>
      </c>
      <c r="D46" s="12">
        <v>5871922</v>
      </c>
      <c r="E46" s="12">
        <v>6068477</v>
      </c>
      <c r="F46" s="13">
        <v>6.3E-2</v>
      </c>
      <c r="G46" s="15">
        <v>-9793</v>
      </c>
      <c r="H46" s="12">
        <v>28</v>
      </c>
      <c r="I46" s="12">
        <v>321123</v>
      </c>
      <c r="J46" s="12">
        <v>70</v>
      </c>
      <c r="K46" s="12">
        <v>841267</v>
      </c>
      <c r="L46" s="14">
        <v>19.579999999999998</v>
      </c>
    </row>
    <row r="47" spans="1:12" x14ac:dyDescent="0.3">
      <c r="A47" s="20" t="s">
        <v>57</v>
      </c>
      <c r="B47" s="12">
        <v>8913</v>
      </c>
      <c r="C47" s="12">
        <v>96478012</v>
      </c>
      <c r="D47" s="12">
        <v>5642747</v>
      </c>
      <c r="E47" s="12">
        <v>5832133</v>
      </c>
      <c r="F47" s="13">
        <v>0.06</v>
      </c>
      <c r="G47" s="15">
        <v>494904</v>
      </c>
      <c r="H47" s="12">
        <v>37</v>
      </c>
      <c r="I47" s="12">
        <v>258560</v>
      </c>
      <c r="J47" s="12">
        <v>68</v>
      </c>
      <c r="K47" s="12">
        <v>988734</v>
      </c>
      <c r="L47" s="14">
        <v>18.97</v>
      </c>
    </row>
    <row r="48" spans="1:12" x14ac:dyDescent="0.3">
      <c r="A48" s="20" t="s">
        <v>58</v>
      </c>
      <c r="B48" s="12">
        <v>8940</v>
      </c>
      <c r="C48" s="12">
        <v>96816645</v>
      </c>
      <c r="D48" s="12">
        <v>5939949</v>
      </c>
      <c r="E48" s="12">
        <v>6080291</v>
      </c>
      <c r="F48" s="13">
        <v>6.3E-2</v>
      </c>
      <c r="G48" s="15">
        <v>90475</v>
      </c>
      <c r="H48" s="12">
        <v>27</v>
      </c>
      <c r="I48" s="12">
        <v>338633</v>
      </c>
      <c r="J48" s="12">
        <v>58</v>
      </c>
      <c r="K48" s="12">
        <v>823653</v>
      </c>
      <c r="L48" s="14">
        <v>18.18</v>
      </c>
    </row>
    <row r="49" spans="1:12" x14ac:dyDescent="0.3">
      <c r="A49" s="20" t="s">
        <v>59</v>
      </c>
      <c r="B49" s="12">
        <v>8978</v>
      </c>
      <c r="C49" s="12">
        <v>97329425</v>
      </c>
      <c r="D49" s="12">
        <v>6065795</v>
      </c>
      <c r="E49" s="12">
        <v>6212792</v>
      </c>
      <c r="F49" s="13">
        <v>6.4000000000000001E-2</v>
      </c>
      <c r="G49" s="15">
        <v>382078</v>
      </c>
      <c r="H49" s="12">
        <v>38</v>
      </c>
      <c r="I49" s="12">
        <v>512780</v>
      </c>
      <c r="J49" s="12">
        <v>48</v>
      </c>
      <c r="K49" s="12">
        <v>590774</v>
      </c>
      <c r="L49" s="14">
        <v>18.309999999999999</v>
      </c>
    </row>
    <row r="50" spans="1:12" x14ac:dyDescent="0.3">
      <c r="A50" s="20" t="s">
        <v>60</v>
      </c>
      <c r="B50" s="12">
        <v>8997</v>
      </c>
      <c r="C50" s="12">
        <v>97581191</v>
      </c>
      <c r="D50" s="12">
        <v>5633878</v>
      </c>
      <c r="E50" s="12">
        <v>5761519</v>
      </c>
      <c r="F50" s="13">
        <v>5.8999999999999997E-2</v>
      </c>
      <c r="G50" s="15">
        <v>703039</v>
      </c>
      <c r="H50" s="12">
        <v>19</v>
      </c>
      <c r="I50" s="12">
        <v>251766</v>
      </c>
      <c r="J50" s="12">
        <v>49</v>
      </c>
      <c r="K50" s="12">
        <v>434612</v>
      </c>
      <c r="L50" s="14">
        <v>18.09</v>
      </c>
    </row>
    <row r="51" spans="1:12" x14ac:dyDescent="0.3">
      <c r="A51" s="20" t="s">
        <v>61</v>
      </c>
      <c r="B51" s="12">
        <v>9020</v>
      </c>
      <c r="C51" s="12">
        <v>97816163</v>
      </c>
      <c r="D51" s="12">
        <v>5948891</v>
      </c>
      <c r="E51" s="12">
        <v>6070208</v>
      </c>
      <c r="F51" s="13">
        <v>6.2E-2</v>
      </c>
      <c r="G51" s="15">
        <v>-72063</v>
      </c>
      <c r="H51" s="12">
        <v>23</v>
      </c>
      <c r="I51" s="12">
        <v>234972</v>
      </c>
      <c r="J51" s="12">
        <v>59</v>
      </c>
      <c r="K51" s="12">
        <v>605332</v>
      </c>
      <c r="L51" s="14">
        <v>17.940000000000001</v>
      </c>
    </row>
    <row r="52" spans="1:12" x14ac:dyDescent="0.3">
      <c r="A52" s="20" t="s">
        <v>62</v>
      </c>
      <c r="B52" s="12">
        <v>9040</v>
      </c>
      <c r="C52" s="12">
        <v>97977674</v>
      </c>
      <c r="D52" s="12">
        <v>5729855</v>
      </c>
      <c r="E52" s="12">
        <v>5821882</v>
      </c>
      <c r="F52" s="13">
        <v>5.8999999999999997E-2</v>
      </c>
      <c r="G52" s="15">
        <v>407683</v>
      </c>
      <c r="H52" s="12">
        <v>20</v>
      </c>
      <c r="I52" s="12">
        <v>161511</v>
      </c>
      <c r="J52" s="12">
        <v>54</v>
      </c>
      <c r="K52" s="12">
        <v>529125</v>
      </c>
      <c r="L52" s="14">
        <v>17.86</v>
      </c>
    </row>
    <row r="53" spans="1:12" x14ac:dyDescent="0.3">
      <c r="A53" s="20" t="s">
        <v>63</v>
      </c>
      <c r="B53" s="12">
        <v>9073</v>
      </c>
      <c r="C53" s="12">
        <v>98204083</v>
      </c>
      <c r="D53" s="12">
        <v>5641719</v>
      </c>
      <c r="E53" s="12">
        <v>5733316</v>
      </c>
      <c r="F53" s="13">
        <v>5.8000000000000003E-2</v>
      </c>
      <c r="G53" s="15">
        <v>314975</v>
      </c>
      <c r="H53" s="12">
        <v>33</v>
      </c>
      <c r="I53" s="12">
        <v>226409</v>
      </c>
      <c r="J53" s="12">
        <v>44</v>
      </c>
      <c r="K53" s="12">
        <v>512086</v>
      </c>
      <c r="L53" s="14">
        <v>17.850000000000001</v>
      </c>
    </row>
    <row r="54" spans="1:12" x14ac:dyDescent="0.3">
      <c r="A54" s="20" t="s">
        <v>64</v>
      </c>
      <c r="B54" s="12">
        <v>9091</v>
      </c>
      <c r="C54" s="12">
        <v>98474522</v>
      </c>
      <c r="D54" s="12">
        <v>5918792</v>
      </c>
      <c r="E54" s="12">
        <v>6014049</v>
      </c>
      <c r="F54" s="13">
        <v>6.0999999999999999E-2</v>
      </c>
      <c r="G54" s="15">
        <v>-10294</v>
      </c>
      <c r="H54" s="12">
        <v>18</v>
      </c>
      <c r="I54" s="12">
        <v>270439</v>
      </c>
      <c r="J54" s="12">
        <v>56</v>
      </c>
      <c r="K54" s="12">
        <v>550142</v>
      </c>
      <c r="L54" s="14">
        <v>17.79</v>
      </c>
    </row>
    <row r="55" spans="1:12" x14ac:dyDescent="0.3">
      <c r="A55" s="20" t="s">
        <v>65</v>
      </c>
      <c r="B55" s="12">
        <v>9104</v>
      </c>
      <c r="C55" s="12">
        <v>98600448</v>
      </c>
      <c r="D55" s="12">
        <v>5742422</v>
      </c>
      <c r="E55" s="12">
        <v>5977291</v>
      </c>
      <c r="F55" s="13">
        <v>6.0999999999999999E-2</v>
      </c>
      <c r="G55" s="15">
        <v>162834</v>
      </c>
      <c r="H55" s="12">
        <v>13</v>
      </c>
      <c r="I55" s="12">
        <v>125926</v>
      </c>
      <c r="J55" s="12">
        <v>79</v>
      </c>
      <c r="K55" s="12">
        <v>1001205</v>
      </c>
      <c r="L55" s="14">
        <v>17.739999999999998</v>
      </c>
    </row>
    <row r="56" spans="1:12" x14ac:dyDescent="0.3">
      <c r="A56" s="20" t="s">
        <v>66</v>
      </c>
      <c r="B56" s="12">
        <v>9134</v>
      </c>
      <c r="C56" s="12">
        <v>98854576</v>
      </c>
      <c r="D56" s="12">
        <v>5662700</v>
      </c>
      <c r="E56" s="12">
        <v>5869007</v>
      </c>
      <c r="F56" s="13">
        <v>5.8999999999999997E-2</v>
      </c>
      <c r="G56" s="15">
        <v>362912</v>
      </c>
      <c r="H56" s="12">
        <v>30</v>
      </c>
      <c r="I56" s="12">
        <v>254128</v>
      </c>
      <c r="J56" s="12">
        <v>74</v>
      </c>
      <c r="K56" s="12">
        <v>997818</v>
      </c>
      <c r="L56" s="14">
        <v>17.440000000000001</v>
      </c>
    </row>
    <row r="57" spans="1:12" x14ac:dyDescent="0.3">
      <c r="A57" s="20" t="s">
        <v>67</v>
      </c>
      <c r="B57" s="12">
        <v>9173</v>
      </c>
      <c r="C57" s="12">
        <v>99226000</v>
      </c>
      <c r="D57" s="12">
        <v>5499331</v>
      </c>
      <c r="E57" s="12">
        <v>5698976</v>
      </c>
      <c r="F57" s="13">
        <v>5.7000000000000002E-2</v>
      </c>
      <c r="G57" s="15">
        <v>542391</v>
      </c>
      <c r="H57" s="12">
        <v>39</v>
      </c>
      <c r="I57" s="12">
        <v>371424</v>
      </c>
      <c r="J57" s="12">
        <v>67</v>
      </c>
      <c r="K57" s="12">
        <v>1225148</v>
      </c>
      <c r="L57" s="14">
        <v>17.899999999999999</v>
      </c>
    </row>
    <row r="58" spans="1:12" x14ac:dyDescent="0.3">
      <c r="A58" s="20" t="s">
        <v>68</v>
      </c>
      <c r="B58" s="12">
        <v>9204</v>
      </c>
      <c r="C58" s="12">
        <v>99652898</v>
      </c>
      <c r="D58" s="12">
        <v>5364026</v>
      </c>
      <c r="E58" s="12">
        <v>5588877</v>
      </c>
      <c r="F58" s="13">
        <v>5.6000000000000001E-2</v>
      </c>
      <c r="G58" s="15">
        <v>525247</v>
      </c>
      <c r="H58" s="12">
        <v>30</v>
      </c>
      <c r="I58" s="12">
        <v>412548</v>
      </c>
      <c r="J58" s="12">
        <v>61</v>
      </c>
      <c r="K58" s="12">
        <v>1116592</v>
      </c>
      <c r="L58" s="14">
        <v>17.84</v>
      </c>
    </row>
    <row r="59" spans="1:12" x14ac:dyDescent="0.3">
      <c r="A59" s="20" t="s">
        <v>69</v>
      </c>
      <c r="B59" s="12">
        <v>9229</v>
      </c>
      <c r="C59" s="12">
        <v>100006711</v>
      </c>
      <c r="D59" s="12">
        <v>5292254</v>
      </c>
      <c r="E59" s="12">
        <v>5568932</v>
      </c>
      <c r="F59" s="13">
        <v>5.6000000000000001E-2</v>
      </c>
      <c r="G59" s="15">
        <v>372049</v>
      </c>
      <c r="H59" s="12">
        <v>25</v>
      </c>
      <c r="I59" s="12">
        <v>353813</v>
      </c>
      <c r="J59" s="12">
        <v>77</v>
      </c>
      <c r="K59" s="12">
        <v>1248974</v>
      </c>
      <c r="L59" s="14">
        <v>17.75</v>
      </c>
    </row>
    <row r="60" spans="1:12" x14ac:dyDescent="0.3">
      <c r="A60" s="20" t="s">
        <v>70</v>
      </c>
      <c r="B60" s="12">
        <v>9246</v>
      </c>
      <c r="C60" s="12">
        <v>100353736</v>
      </c>
      <c r="D60" s="12">
        <v>5186128</v>
      </c>
      <c r="E60" s="12">
        <v>5427509</v>
      </c>
      <c r="F60" s="13">
        <v>5.3999999999999999E-2</v>
      </c>
      <c r="G60" s="15">
        <v>488348</v>
      </c>
      <c r="H60" s="12">
        <v>17</v>
      </c>
      <c r="I60" s="12">
        <v>347025</v>
      </c>
      <c r="J60" s="12">
        <v>96</v>
      </c>
      <c r="K60" s="12">
        <v>1385197</v>
      </c>
      <c r="L60" s="14">
        <v>17.7</v>
      </c>
    </row>
    <row r="61" spans="1:12" x14ac:dyDescent="0.3">
      <c r="A61" s="20" t="s">
        <v>71</v>
      </c>
      <c r="B61" s="12">
        <v>9291</v>
      </c>
      <c r="C61" s="12">
        <v>100869766</v>
      </c>
      <c r="D61" s="12">
        <v>5212184</v>
      </c>
      <c r="E61" s="12">
        <v>5377993</v>
      </c>
      <c r="F61" s="13">
        <v>5.2999999999999999E-2</v>
      </c>
      <c r="G61" s="15">
        <v>556946</v>
      </c>
      <c r="H61" s="12">
        <v>44</v>
      </c>
      <c r="I61" s="12">
        <v>507430</v>
      </c>
      <c r="J61" s="12">
        <v>99</v>
      </c>
      <c r="K61" s="12">
        <v>1546699</v>
      </c>
      <c r="L61" s="14">
        <v>17.71</v>
      </c>
    </row>
    <row r="62" spans="1:12" x14ac:dyDescent="0.3">
      <c r="A62" s="20" t="s">
        <v>72</v>
      </c>
      <c r="B62" s="12">
        <v>9328</v>
      </c>
      <c r="C62" s="12">
        <v>101285963</v>
      </c>
      <c r="D62" s="12">
        <v>4963681</v>
      </c>
      <c r="E62" s="12">
        <v>5144494</v>
      </c>
      <c r="F62" s="13">
        <v>5.0999999999999997E-2</v>
      </c>
      <c r="G62" s="15">
        <v>650196</v>
      </c>
      <c r="H62" s="12">
        <v>37</v>
      </c>
      <c r="I62" s="12">
        <v>416197</v>
      </c>
      <c r="J62" s="12">
        <v>92</v>
      </c>
      <c r="K62" s="12">
        <v>1660096</v>
      </c>
      <c r="L62" s="14">
        <v>17.53</v>
      </c>
    </row>
    <row r="63" spans="1:12" x14ac:dyDescent="0.3">
      <c r="A63" s="20" t="s">
        <v>73</v>
      </c>
      <c r="B63" s="12">
        <v>9367</v>
      </c>
      <c r="C63" s="12">
        <v>101866650</v>
      </c>
      <c r="D63" s="12">
        <v>4870664</v>
      </c>
      <c r="E63" s="12">
        <v>5043390</v>
      </c>
      <c r="F63" s="13">
        <v>0.05</v>
      </c>
      <c r="G63" s="15">
        <v>681791</v>
      </c>
      <c r="H63" s="12">
        <v>39</v>
      </c>
      <c r="I63" s="12">
        <v>580687</v>
      </c>
      <c r="J63" s="12">
        <v>73</v>
      </c>
      <c r="K63" s="12">
        <v>1355975</v>
      </c>
      <c r="L63" s="14">
        <v>17.48</v>
      </c>
    </row>
    <row r="64" spans="1:12" x14ac:dyDescent="0.3">
      <c r="A64" s="20" t="s">
        <v>74</v>
      </c>
      <c r="B64" s="12">
        <v>9393</v>
      </c>
      <c r="C64" s="12">
        <v>102407930</v>
      </c>
      <c r="D64" s="12">
        <v>4716840</v>
      </c>
      <c r="E64" s="12">
        <v>4898511</v>
      </c>
      <c r="F64" s="13">
        <v>4.8000000000000001E-2</v>
      </c>
      <c r="G64" s="15">
        <v>686159</v>
      </c>
      <c r="H64" s="12">
        <v>26</v>
      </c>
      <c r="I64" s="12">
        <v>541280</v>
      </c>
      <c r="J64" s="12">
        <v>77</v>
      </c>
      <c r="K64" s="12">
        <v>1123787</v>
      </c>
      <c r="L64" s="14">
        <v>17.39</v>
      </c>
    </row>
    <row r="65" spans="1:12" x14ac:dyDescent="0.3">
      <c r="A65" s="20" t="s">
        <v>75</v>
      </c>
      <c r="B65" s="12">
        <v>9423</v>
      </c>
      <c r="C65" s="12">
        <v>102883300</v>
      </c>
      <c r="D65" s="12">
        <v>4709219</v>
      </c>
      <c r="E65" s="12">
        <v>4879803</v>
      </c>
      <c r="F65" s="13">
        <v>4.7E-2</v>
      </c>
      <c r="G65" s="15">
        <v>493678</v>
      </c>
      <c r="H65" s="12">
        <v>30</v>
      </c>
      <c r="I65" s="12">
        <v>475370</v>
      </c>
      <c r="J65" s="12">
        <v>75</v>
      </c>
      <c r="K65" s="12">
        <v>1122517</v>
      </c>
      <c r="L65" s="14">
        <v>17.59</v>
      </c>
    </row>
    <row r="66" spans="1:12" x14ac:dyDescent="0.3">
      <c r="A66" s="20" t="s">
        <v>76</v>
      </c>
      <c r="B66" s="12">
        <v>9456</v>
      </c>
      <c r="C66" s="12">
        <v>103297284</v>
      </c>
      <c r="D66" s="12">
        <v>4942897</v>
      </c>
      <c r="E66" s="12">
        <v>5118904</v>
      </c>
      <c r="F66" s="13">
        <v>0.05</v>
      </c>
      <c r="G66" s="15">
        <v>173183</v>
      </c>
      <c r="H66" s="12">
        <v>33</v>
      </c>
      <c r="I66" s="12">
        <v>413984</v>
      </c>
      <c r="J66" s="12">
        <v>70</v>
      </c>
      <c r="K66" s="12">
        <v>982172</v>
      </c>
      <c r="L66" s="14">
        <v>17.75</v>
      </c>
    </row>
    <row r="67" spans="1:12" x14ac:dyDescent="0.3">
      <c r="A67" s="20" t="s">
        <v>77</v>
      </c>
      <c r="B67" s="12">
        <v>9483</v>
      </c>
      <c r="C67" s="12">
        <v>103600697</v>
      </c>
      <c r="D67" s="12">
        <v>4918208</v>
      </c>
      <c r="E67" s="12">
        <v>4993401</v>
      </c>
      <c r="F67" s="13">
        <v>4.8000000000000001E-2</v>
      </c>
      <c r="G67" s="15">
        <v>426766</v>
      </c>
      <c r="H67" s="12">
        <v>27</v>
      </c>
      <c r="I67" s="12">
        <v>303413</v>
      </c>
      <c r="J67" s="12">
        <v>82</v>
      </c>
      <c r="K67" s="12">
        <v>1153078</v>
      </c>
      <c r="L67" s="14">
        <v>17.670000000000002</v>
      </c>
    </row>
    <row r="68" spans="1:12" x14ac:dyDescent="0.3">
      <c r="A68" s="20" t="s">
        <v>78</v>
      </c>
      <c r="B68" s="12">
        <v>9517</v>
      </c>
      <c r="C68" s="12">
        <v>104094472</v>
      </c>
      <c r="D68" s="12">
        <v>4729882</v>
      </c>
      <c r="E68" s="12">
        <v>4811207</v>
      </c>
      <c r="F68" s="13">
        <v>4.5999999999999999E-2</v>
      </c>
      <c r="G68" s="15">
        <v>676069</v>
      </c>
      <c r="H68" s="12">
        <v>34</v>
      </c>
      <c r="I68" s="12">
        <v>493775</v>
      </c>
      <c r="J68" s="12">
        <v>73</v>
      </c>
      <c r="K68" s="12">
        <v>1017368</v>
      </c>
      <c r="L68" s="14">
        <v>17.809999999999999</v>
      </c>
    </row>
    <row r="69" spans="1:12" x14ac:dyDescent="0.3">
      <c r="A69" s="20" t="s">
        <v>79</v>
      </c>
      <c r="B69" s="12">
        <v>9558</v>
      </c>
      <c r="C69" s="12">
        <v>104560501</v>
      </c>
      <c r="D69" s="12">
        <v>4676047</v>
      </c>
      <c r="E69" s="12">
        <v>4754436</v>
      </c>
      <c r="F69" s="13">
        <v>4.4999999999999998E-2</v>
      </c>
      <c r="G69" s="15">
        <v>522800</v>
      </c>
      <c r="H69" s="12">
        <v>41</v>
      </c>
      <c r="I69" s="12">
        <v>466029</v>
      </c>
      <c r="J69" s="12">
        <v>76</v>
      </c>
      <c r="K69" s="12">
        <v>1079268</v>
      </c>
      <c r="L69" s="14">
        <v>18.239999999999998</v>
      </c>
    </row>
    <row r="70" spans="1:12" x14ac:dyDescent="0.3">
      <c r="A70" s="20" t="s">
        <v>80</v>
      </c>
      <c r="B70" s="12">
        <v>9580</v>
      </c>
      <c r="C70" s="12">
        <v>104785190</v>
      </c>
      <c r="D70" s="12">
        <v>4454351</v>
      </c>
      <c r="E70" s="12">
        <v>4508947</v>
      </c>
      <c r="F70" s="13">
        <v>4.2999999999999997E-2</v>
      </c>
      <c r="G70" s="15">
        <v>470078</v>
      </c>
      <c r="H70" s="12">
        <v>22</v>
      </c>
      <c r="I70" s="12">
        <v>224689</v>
      </c>
      <c r="J70" s="12">
        <v>83</v>
      </c>
      <c r="K70" s="12">
        <v>1398243</v>
      </c>
      <c r="L70" s="14">
        <v>18.37</v>
      </c>
    </row>
    <row r="71" spans="1:12" x14ac:dyDescent="0.3">
      <c r="A71" s="20" t="s">
        <v>81</v>
      </c>
      <c r="B71" s="12">
        <v>9617</v>
      </c>
      <c r="C71" s="12">
        <v>105237415</v>
      </c>
      <c r="D71" s="12">
        <v>3955795</v>
      </c>
      <c r="E71" s="12">
        <v>4014427</v>
      </c>
      <c r="F71" s="13">
        <v>3.7999999999999999E-2</v>
      </c>
      <c r="G71" s="15">
        <v>948445</v>
      </c>
      <c r="H71" s="12">
        <v>37</v>
      </c>
      <c r="I71" s="12">
        <v>452225</v>
      </c>
      <c r="J71" s="12">
        <v>74</v>
      </c>
      <c r="K71" s="12">
        <v>1333916</v>
      </c>
      <c r="L71" s="14">
        <v>18.64</v>
      </c>
    </row>
    <row r="72" spans="1:12" x14ac:dyDescent="0.3">
      <c r="A72" s="20" t="s">
        <v>82</v>
      </c>
      <c r="B72" s="12">
        <v>9649</v>
      </c>
      <c r="C72" s="12">
        <v>105829315</v>
      </c>
      <c r="D72" s="12">
        <v>3699688</v>
      </c>
      <c r="E72" s="12">
        <v>3748997</v>
      </c>
      <c r="F72" s="13">
        <v>3.5000000000000003E-2</v>
      </c>
      <c r="G72" s="15">
        <v>856130</v>
      </c>
      <c r="H72" s="12">
        <v>32</v>
      </c>
      <c r="I72" s="12">
        <v>591900</v>
      </c>
      <c r="J72" s="12">
        <v>81</v>
      </c>
      <c r="K72" s="12">
        <v>1194921</v>
      </c>
      <c r="L72" s="14">
        <v>18.95</v>
      </c>
    </row>
    <row r="73" spans="1:12" x14ac:dyDescent="0.3">
      <c r="A73" s="20" t="s">
        <v>83</v>
      </c>
      <c r="B73" s="12">
        <v>9689</v>
      </c>
      <c r="C73" s="12">
        <v>106461832</v>
      </c>
      <c r="D73" s="12">
        <v>3792604</v>
      </c>
      <c r="E73" s="12">
        <v>3847252</v>
      </c>
      <c r="F73" s="13">
        <v>3.5999999999999997E-2</v>
      </c>
      <c r="G73" s="15">
        <v>534262</v>
      </c>
      <c r="H73" s="12">
        <v>40</v>
      </c>
      <c r="I73" s="12">
        <v>632517</v>
      </c>
      <c r="J73" s="12">
        <v>102</v>
      </c>
      <c r="K73" s="12">
        <v>1479667</v>
      </c>
      <c r="L73" s="14">
        <v>19.03</v>
      </c>
    </row>
    <row r="74" spans="1:12" x14ac:dyDescent="0.3">
      <c r="A74" s="20" t="s">
        <v>84</v>
      </c>
      <c r="B74" s="12">
        <v>9723</v>
      </c>
      <c r="C74" s="12">
        <v>106891911</v>
      </c>
      <c r="D74" s="12">
        <v>3566934</v>
      </c>
      <c r="E74" s="12">
        <v>3620623</v>
      </c>
      <c r="F74" s="13">
        <v>3.4000000000000002E-2</v>
      </c>
      <c r="G74" s="15">
        <v>656708</v>
      </c>
      <c r="H74" s="12">
        <v>34</v>
      </c>
      <c r="I74" s="12">
        <v>430079</v>
      </c>
      <c r="J74" s="12">
        <v>115</v>
      </c>
      <c r="K74" s="12">
        <v>1604161</v>
      </c>
      <c r="L74" s="14">
        <v>19.440000000000001</v>
      </c>
    </row>
    <row r="75" spans="1:12" x14ac:dyDescent="0.3">
      <c r="A75" s="20" t="s">
        <v>85</v>
      </c>
      <c r="B75" s="12">
        <v>9769</v>
      </c>
      <c r="C75" s="12">
        <v>107365904</v>
      </c>
      <c r="D75" s="12">
        <v>3523815</v>
      </c>
      <c r="E75" s="12">
        <v>3564235</v>
      </c>
      <c r="F75" s="13">
        <v>3.3000000000000002E-2</v>
      </c>
      <c r="G75" s="15">
        <v>529881</v>
      </c>
      <c r="H75" s="12">
        <v>46</v>
      </c>
      <c r="I75" s="12">
        <v>473993</v>
      </c>
      <c r="J75" s="12">
        <v>105</v>
      </c>
      <c r="K75" s="12">
        <v>1709117</v>
      </c>
      <c r="L75" s="14">
        <v>20.51</v>
      </c>
    </row>
    <row r="76" spans="1:12" x14ac:dyDescent="0.3">
      <c r="A76" s="20" t="s">
        <v>86</v>
      </c>
      <c r="B76" s="12">
        <v>9813</v>
      </c>
      <c r="C76" s="12">
        <v>108073393</v>
      </c>
      <c r="D76" s="12">
        <v>3626918</v>
      </c>
      <c r="E76" s="12">
        <v>3672088</v>
      </c>
      <c r="F76" s="13">
        <v>3.4000000000000002E-2</v>
      </c>
      <c r="G76" s="15">
        <v>599636</v>
      </c>
      <c r="H76" s="12">
        <v>44</v>
      </c>
      <c r="I76" s="12">
        <v>707489</v>
      </c>
      <c r="J76" s="12">
        <v>104</v>
      </c>
      <c r="K76" s="12">
        <v>1570886</v>
      </c>
      <c r="L76" s="14">
        <v>20.84</v>
      </c>
    </row>
    <row r="77" spans="1:12" x14ac:dyDescent="0.3">
      <c r="A77" s="20" t="s">
        <v>87</v>
      </c>
      <c r="B77" s="12">
        <v>9856</v>
      </c>
      <c r="C77" s="12">
        <v>108785421</v>
      </c>
      <c r="D77" s="12">
        <v>3901740</v>
      </c>
      <c r="E77" s="12">
        <v>3954655</v>
      </c>
      <c r="F77" s="13">
        <v>3.5999999999999997E-2</v>
      </c>
      <c r="G77" s="15">
        <v>429961</v>
      </c>
      <c r="H77" s="12">
        <v>43</v>
      </c>
      <c r="I77" s="12">
        <v>712028</v>
      </c>
      <c r="J77" s="12">
        <v>104</v>
      </c>
      <c r="K77" s="12">
        <v>1271343</v>
      </c>
      <c r="L77" s="14">
        <v>20.62</v>
      </c>
    </row>
    <row r="78" spans="1:12" x14ac:dyDescent="0.3">
      <c r="A78" s="20" t="s">
        <v>88</v>
      </c>
      <c r="B78" s="12">
        <v>9897</v>
      </c>
      <c r="C78" s="12">
        <v>109192341</v>
      </c>
      <c r="D78" s="12">
        <v>3882893</v>
      </c>
      <c r="E78" s="12">
        <v>3981646</v>
      </c>
      <c r="F78" s="13">
        <v>3.5999999999999997E-2</v>
      </c>
      <c r="G78" s="15">
        <v>379929</v>
      </c>
      <c r="H78" s="12">
        <v>41</v>
      </c>
      <c r="I78" s="12">
        <v>406920</v>
      </c>
      <c r="J78" s="12">
        <v>95</v>
      </c>
      <c r="K78" s="12">
        <v>1657876</v>
      </c>
      <c r="L78" s="14">
        <v>20.88</v>
      </c>
    </row>
    <row r="79" spans="1:12" x14ac:dyDescent="0.3">
      <c r="A79" s="20" t="s">
        <v>89</v>
      </c>
      <c r="B79" s="12">
        <v>9940</v>
      </c>
      <c r="C79" s="12">
        <v>109502108</v>
      </c>
      <c r="D79" s="12">
        <v>3940052</v>
      </c>
      <c r="E79" s="12">
        <v>4066579</v>
      </c>
      <c r="F79" s="13">
        <v>3.6999999999999998E-2</v>
      </c>
      <c r="G79" s="15">
        <v>224834</v>
      </c>
      <c r="H79" s="12">
        <v>43</v>
      </c>
      <c r="I79" s="12">
        <v>309767</v>
      </c>
      <c r="J79" s="12">
        <v>73</v>
      </c>
      <c r="K79" s="12">
        <v>1549308</v>
      </c>
      <c r="L79" s="14">
        <v>21.18</v>
      </c>
    </row>
    <row r="80" spans="1:12" x14ac:dyDescent="0.3">
      <c r="A80" s="20" t="s">
        <v>90</v>
      </c>
      <c r="B80" s="12">
        <v>9973</v>
      </c>
      <c r="C80" s="12">
        <v>109901484</v>
      </c>
      <c r="D80" s="12">
        <v>3762989</v>
      </c>
      <c r="E80" s="12">
        <v>3878445</v>
      </c>
      <c r="F80" s="13">
        <v>3.5000000000000003E-2</v>
      </c>
      <c r="G80" s="15">
        <v>579410</v>
      </c>
      <c r="H80" s="12">
        <v>33</v>
      </c>
      <c r="I80" s="12">
        <v>399376</v>
      </c>
      <c r="J80" s="12">
        <v>84</v>
      </c>
      <c r="K80" s="12">
        <v>1693608</v>
      </c>
      <c r="L80" s="14">
        <v>21.49</v>
      </c>
    </row>
    <row r="81" spans="1:12" x14ac:dyDescent="0.3">
      <c r="A81" s="20" t="s">
        <v>91</v>
      </c>
      <c r="B81" s="12">
        <v>9999</v>
      </c>
      <c r="C81" s="12">
        <v>110375942</v>
      </c>
      <c r="D81" s="12">
        <v>3676618</v>
      </c>
      <c r="E81" s="12">
        <v>3818504</v>
      </c>
      <c r="F81" s="13">
        <v>3.5000000000000003E-2</v>
      </c>
      <c r="G81" s="15">
        <v>534899</v>
      </c>
      <c r="H81" s="12">
        <v>26</v>
      </c>
      <c r="I81" s="12">
        <v>474458</v>
      </c>
      <c r="J81" s="12">
        <v>92</v>
      </c>
      <c r="K81" s="12">
        <v>1552871</v>
      </c>
      <c r="L81" s="14">
        <v>21.62</v>
      </c>
    </row>
    <row r="82" spans="1:12" x14ac:dyDescent="0.3">
      <c r="A82" s="20" t="s">
        <v>92</v>
      </c>
      <c r="B82" s="12">
        <v>10038</v>
      </c>
      <c r="C82" s="12">
        <v>111237600</v>
      </c>
      <c r="D82" s="12">
        <v>3931171</v>
      </c>
      <c r="E82" s="12">
        <v>4032883</v>
      </c>
      <c r="F82" s="13">
        <v>3.5999999999999997E-2</v>
      </c>
      <c r="G82" s="15">
        <v>648475</v>
      </c>
      <c r="H82" s="12">
        <v>39</v>
      </c>
      <c r="I82" s="12">
        <v>861658</v>
      </c>
      <c r="J82" s="12">
        <v>90</v>
      </c>
      <c r="K82" s="12">
        <v>1089849</v>
      </c>
      <c r="L82" s="14">
        <v>21.77</v>
      </c>
    </row>
    <row r="83" spans="1:12" x14ac:dyDescent="0.3">
      <c r="A83" s="20" t="s">
        <v>93</v>
      </c>
      <c r="B83" s="12">
        <v>10071</v>
      </c>
      <c r="C83" s="12">
        <v>111530466</v>
      </c>
      <c r="D83" s="12">
        <v>3607797</v>
      </c>
      <c r="E83" s="12">
        <v>3702978</v>
      </c>
      <c r="F83" s="13">
        <v>3.3000000000000002E-2</v>
      </c>
      <c r="G83" s="15">
        <v>622271</v>
      </c>
      <c r="H83" s="12">
        <v>33</v>
      </c>
      <c r="I83" s="12">
        <v>292866</v>
      </c>
      <c r="J83" s="12">
        <v>86</v>
      </c>
      <c r="K83" s="12">
        <v>1094091</v>
      </c>
      <c r="L83" s="14">
        <v>21.73</v>
      </c>
    </row>
    <row r="84" spans="1:12" x14ac:dyDescent="0.3">
      <c r="A84" s="20" t="s">
        <v>94</v>
      </c>
      <c r="B84" s="12">
        <v>10104</v>
      </c>
      <c r="C84" s="12">
        <v>111872452</v>
      </c>
      <c r="D84" s="12">
        <v>3998721</v>
      </c>
      <c r="E84" s="12">
        <v>4094083</v>
      </c>
      <c r="F84" s="13">
        <v>3.6999999999999998E-2</v>
      </c>
      <c r="G84" s="15">
        <v>-48619</v>
      </c>
      <c r="H84" s="12">
        <v>33</v>
      </c>
      <c r="I84" s="12">
        <v>341986</v>
      </c>
      <c r="J84" s="12">
        <v>91</v>
      </c>
      <c r="K84" s="12">
        <v>1156783</v>
      </c>
      <c r="L84" s="14">
        <v>21.29</v>
      </c>
    </row>
    <row r="85" spans="1:12" x14ac:dyDescent="0.3">
      <c r="A85" s="20" t="s">
        <v>95</v>
      </c>
      <c r="B85" s="12">
        <v>10136</v>
      </c>
      <c r="C85" s="12">
        <v>112159825</v>
      </c>
      <c r="D85" s="12">
        <v>4170660</v>
      </c>
      <c r="E85" s="12">
        <v>4257529</v>
      </c>
      <c r="F85" s="13">
        <v>3.7999999999999999E-2</v>
      </c>
      <c r="G85" s="15">
        <v>124787</v>
      </c>
      <c r="H85" s="12">
        <v>32</v>
      </c>
      <c r="I85" s="12">
        <v>287373</v>
      </c>
      <c r="J85" s="12">
        <v>98</v>
      </c>
      <c r="K85" s="12">
        <v>1339470</v>
      </c>
      <c r="L85" s="14">
        <v>21.74</v>
      </c>
    </row>
    <row r="86" spans="1:12" x14ac:dyDescent="0.3">
      <c r="A86" s="20" t="s">
        <v>96</v>
      </c>
      <c r="B86" s="12">
        <v>10169</v>
      </c>
      <c r="C86" s="12">
        <v>112452273</v>
      </c>
      <c r="D86" s="12">
        <v>4234903</v>
      </c>
      <c r="E86" s="12">
        <v>4315375</v>
      </c>
      <c r="F86" s="13">
        <v>3.7999999999999999E-2</v>
      </c>
      <c r="G86" s="15">
        <v>234772</v>
      </c>
      <c r="H86" s="12">
        <v>33</v>
      </c>
      <c r="I86" s="12">
        <v>292448</v>
      </c>
      <c r="J86" s="12">
        <v>111</v>
      </c>
      <c r="K86" s="12">
        <v>1814910</v>
      </c>
      <c r="L86" s="14">
        <v>21.75</v>
      </c>
    </row>
    <row r="87" spans="1:12" x14ac:dyDescent="0.3">
      <c r="A87" s="20" t="s">
        <v>97</v>
      </c>
      <c r="B87" s="12">
        <v>10205</v>
      </c>
      <c r="C87" s="12">
        <v>112897541</v>
      </c>
      <c r="D87" s="12">
        <v>4201063</v>
      </c>
      <c r="E87" s="12">
        <v>4277312</v>
      </c>
      <c r="F87" s="13">
        <v>3.7999999999999999E-2</v>
      </c>
      <c r="G87" s="15">
        <v>482831</v>
      </c>
      <c r="H87" s="12">
        <v>36</v>
      </c>
      <c r="I87" s="12">
        <v>445268</v>
      </c>
      <c r="J87" s="12">
        <v>117</v>
      </c>
      <c r="K87" s="12">
        <v>1781402</v>
      </c>
      <c r="L87" s="14">
        <v>22.03</v>
      </c>
    </row>
    <row r="88" spans="1:12" x14ac:dyDescent="0.3">
      <c r="A88" s="20" t="s">
        <v>98</v>
      </c>
      <c r="B88" s="12">
        <v>10236</v>
      </c>
      <c r="C88" s="12">
        <v>113247246</v>
      </c>
      <c r="D88" s="12">
        <v>4100101</v>
      </c>
      <c r="E88" s="12">
        <v>4197585</v>
      </c>
      <c r="F88" s="13">
        <v>3.6999999999999998E-2</v>
      </c>
      <c r="G88" s="15">
        <v>429432</v>
      </c>
      <c r="H88" s="12">
        <v>31</v>
      </c>
      <c r="I88" s="12">
        <v>349705</v>
      </c>
      <c r="J88" s="12">
        <v>114</v>
      </c>
      <c r="K88" s="12">
        <v>1691810</v>
      </c>
      <c r="L88" s="14">
        <v>21.78</v>
      </c>
    </row>
    <row r="89" spans="1:12" x14ac:dyDescent="0.3">
      <c r="A89" s="20" t="s">
        <v>99</v>
      </c>
      <c r="B89" s="12">
        <v>10283</v>
      </c>
      <c r="C89" s="12">
        <v>113896621</v>
      </c>
      <c r="D89" s="12">
        <v>4092838</v>
      </c>
      <c r="E89" s="12">
        <v>4204541</v>
      </c>
      <c r="F89" s="13">
        <v>3.6999999999999998E-2</v>
      </c>
      <c r="G89" s="15">
        <v>642919</v>
      </c>
      <c r="H89" s="12">
        <v>47</v>
      </c>
      <c r="I89" s="12">
        <v>649375</v>
      </c>
      <c r="J89" s="12">
        <v>95</v>
      </c>
      <c r="K89" s="12">
        <v>1587371</v>
      </c>
      <c r="L89" s="14">
        <v>21.83</v>
      </c>
    </row>
    <row r="90" spans="1:12" x14ac:dyDescent="0.3">
      <c r="A90" s="20" t="s">
        <v>100</v>
      </c>
      <c r="B90" s="12">
        <v>10318</v>
      </c>
      <c r="C90" s="12">
        <v>114591938</v>
      </c>
      <c r="D90" s="12">
        <v>4409759</v>
      </c>
      <c r="E90" s="12">
        <v>4478381</v>
      </c>
      <c r="F90" s="13">
        <v>3.9E-2</v>
      </c>
      <c r="G90" s="15">
        <v>421477</v>
      </c>
      <c r="H90" s="12">
        <v>35</v>
      </c>
      <c r="I90" s="12">
        <v>695317</v>
      </c>
      <c r="J90" s="12">
        <v>83</v>
      </c>
      <c r="K90" s="12">
        <v>1151120</v>
      </c>
      <c r="L90" s="14">
        <v>21.81</v>
      </c>
    </row>
    <row r="91" spans="1:12" x14ac:dyDescent="0.3">
      <c r="A91" s="20" t="s">
        <v>101</v>
      </c>
      <c r="B91" s="12">
        <v>10341</v>
      </c>
      <c r="C91" s="12">
        <v>114777106</v>
      </c>
      <c r="D91" s="12">
        <v>4699169</v>
      </c>
      <c r="E91" s="12">
        <v>4770632</v>
      </c>
      <c r="F91" s="13">
        <v>4.2000000000000003E-2</v>
      </c>
      <c r="G91" s="15">
        <v>-110583</v>
      </c>
      <c r="H91" s="12">
        <v>22</v>
      </c>
      <c r="I91" s="12">
        <v>181668</v>
      </c>
      <c r="J91" s="12">
        <v>91</v>
      </c>
      <c r="K91" s="12">
        <v>1150143</v>
      </c>
      <c r="L91" s="14">
        <v>21.57</v>
      </c>
    </row>
    <row r="92" spans="1:12" x14ac:dyDescent="0.3">
      <c r="A92" s="20" t="s">
        <v>102</v>
      </c>
      <c r="B92" s="12">
        <v>10375</v>
      </c>
      <c r="C92" s="12">
        <v>115334623</v>
      </c>
      <c r="D92" s="12">
        <v>4788559</v>
      </c>
      <c r="E92" s="12">
        <v>4877183</v>
      </c>
      <c r="F92" s="13">
        <v>4.2000000000000003E-2</v>
      </c>
      <c r="G92" s="15">
        <v>448922</v>
      </c>
      <c r="H92" s="12">
        <v>33</v>
      </c>
      <c r="I92" s="12">
        <v>555017</v>
      </c>
      <c r="J92" s="12">
        <v>89</v>
      </c>
      <c r="K92" s="12">
        <v>886408</v>
      </c>
      <c r="L92" s="14">
        <v>21.31</v>
      </c>
    </row>
    <row r="93" spans="1:12" x14ac:dyDescent="0.3">
      <c r="A93" s="20" t="s">
        <v>103</v>
      </c>
      <c r="B93" s="12">
        <v>10408</v>
      </c>
      <c r="C93" s="12">
        <v>115611772</v>
      </c>
      <c r="D93" s="12">
        <v>4759188</v>
      </c>
      <c r="E93" s="12">
        <v>4852244</v>
      </c>
      <c r="F93" s="13">
        <v>4.2000000000000003E-2</v>
      </c>
      <c r="G93" s="15">
        <v>302537</v>
      </c>
      <c r="H93" s="12">
        <v>33</v>
      </c>
      <c r="I93" s="12">
        <v>277149</v>
      </c>
      <c r="J93" s="12">
        <v>91</v>
      </c>
      <c r="K93" s="12">
        <v>1090665</v>
      </c>
      <c r="L93" s="14">
        <v>21.39</v>
      </c>
    </row>
    <row r="94" spans="1:12" x14ac:dyDescent="0.3">
      <c r="A94" s="20" t="s">
        <v>104</v>
      </c>
      <c r="B94" s="12">
        <v>10438</v>
      </c>
      <c r="C94" s="12">
        <v>115789058</v>
      </c>
      <c r="D94" s="12">
        <v>4512341</v>
      </c>
      <c r="E94" s="12">
        <v>4607683</v>
      </c>
      <c r="F94" s="13">
        <v>0.04</v>
      </c>
      <c r="G94" s="15">
        <v>421847</v>
      </c>
      <c r="H94" s="12">
        <v>30</v>
      </c>
      <c r="I94" s="12">
        <v>177286</v>
      </c>
      <c r="J94" s="12">
        <v>87</v>
      </c>
      <c r="K94" s="12">
        <v>1229681</v>
      </c>
      <c r="L94" s="14">
        <v>21.66</v>
      </c>
    </row>
    <row r="95" spans="1:12" x14ac:dyDescent="0.3">
      <c r="A95" s="20" t="s">
        <v>105</v>
      </c>
      <c r="B95" s="12">
        <v>10469</v>
      </c>
      <c r="C95" s="12">
        <v>116191984</v>
      </c>
      <c r="D95" s="12">
        <v>3946533</v>
      </c>
      <c r="E95" s="12">
        <v>4012224</v>
      </c>
      <c r="F95" s="13">
        <v>3.5000000000000003E-2</v>
      </c>
      <c r="G95" s="15">
        <v>997885</v>
      </c>
      <c r="H95" s="12">
        <v>31</v>
      </c>
      <c r="I95" s="12">
        <v>402926</v>
      </c>
      <c r="J95" s="12">
        <v>94</v>
      </c>
      <c r="K95" s="12">
        <v>1106805</v>
      </c>
      <c r="L95" s="14">
        <v>21.71</v>
      </c>
    </row>
    <row r="96" spans="1:12" x14ac:dyDescent="0.3">
      <c r="A96" s="20" t="s">
        <v>106</v>
      </c>
      <c r="B96" s="12">
        <v>10489</v>
      </c>
      <c r="C96" s="12">
        <v>116456714</v>
      </c>
      <c r="D96" s="12">
        <v>3729556</v>
      </c>
      <c r="E96" s="12">
        <v>3793588</v>
      </c>
      <c r="F96" s="13">
        <v>3.3000000000000002E-2</v>
      </c>
      <c r="G96" s="15">
        <v>489999</v>
      </c>
      <c r="H96" s="12">
        <v>20</v>
      </c>
      <c r="I96" s="12">
        <v>264730</v>
      </c>
      <c r="J96" s="12">
        <v>116</v>
      </c>
      <c r="K96" s="12">
        <v>1170733</v>
      </c>
      <c r="L96" s="14">
        <v>21.85</v>
      </c>
    </row>
    <row r="97" spans="1:12" x14ac:dyDescent="0.3">
      <c r="A97" s="20" t="s">
        <v>107</v>
      </c>
      <c r="B97" s="12">
        <v>10517</v>
      </c>
      <c r="C97" s="12">
        <v>116722485</v>
      </c>
      <c r="D97" s="12">
        <v>3952218</v>
      </c>
      <c r="E97" s="12">
        <v>3998560</v>
      </c>
      <c r="F97" s="13">
        <v>3.4000000000000002E-2</v>
      </c>
      <c r="G97" s="15">
        <v>60799</v>
      </c>
      <c r="H97" s="12">
        <v>28</v>
      </c>
      <c r="I97" s="12">
        <v>265771</v>
      </c>
      <c r="J97" s="12">
        <v>132</v>
      </c>
      <c r="K97" s="12">
        <v>1372473</v>
      </c>
      <c r="L97" s="14">
        <v>22.08</v>
      </c>
    </row>
    <row r="98" spans="1:12" x14ac:dyDescent="0.3">
      <c r="A98" s="20" t="s">
        <v>108</v>
      </c>
      <c r="B98" s="12">
        <v>10555</v>
      </c>
      <c r="C98" s="12">
        <v>117029932</v>
      </c>
      <c r="D98" s="12">
        <v>3400308</v>
      </c>
      <c r="E98" s="12">
        <v>3466110</v>
      </c>
      <c r="F98" s="13">
        <v>0.03</v>
      </c>
      <c r="G98" s="15">
        <v>839897</v>
      </c>
      <c r="H98" s="12">
        <v>38</v>
      </c>
      <c r="I98" s="12">
        <v>307447</v>
      </c>
      <c r="J98" s="12">
        <v>133</v>
      </c>
      <c r="K98" s="12">
        <v>1753607</v>
      </c>
      <c r="L98" s="14">
        <v>22.85</v>
      </c>
    </row>
    <row r="99" spans="1:12" x14ac:dyDescent="0.3">
      <c r="A99" s="20" t="s">
        <v>109</v>
      </c>
      <c r="B99" s="12">
        <v>10590</v>
      </c>
      <c r="C99" s="12">
        <v>117348472</v>
      </c>
      <c r="D99" s="12">
        <v>3527745</v>
      </c>
      <c r="E99" s="12">
        <v>3593403</v>
      </c>
      <c r="F99" s="13">
        <v>3.1E-2</v>
      </c>
      <c r="G99" s="15">
        <v>184614</v>
      </c>
      <c r="H99" s="12">
        <v>35</v>
      </c>
      <c r="I99" s="12">
        <v>318540</v>
      </c>
      <c r="J99" s="12">
        <v>148</v>
      </c>
      <c r="K99" s="12">
        <v>2110196</v>
      </c>
      <c r="L99" s="14">
        <v>23.43</v>
      </c>
    </row>
    <row r="100" spans="1:12" x14ac:dyDescent="0.3">
      <c r="A100" s="20" t="s">
        <v>110</v>
      </c>
      <c r="B100" s="12">
        <v>10632</v>
      </c>
      <c r="C100" s="12">
        <v>117646701</v>
      </c>
      <c r="D100" s="12">
        <v>3407847</v>
      </c>
      <c r="E100" s="12">
        <v>3475566</v>
      </c>
      <c r="F100" s="13">
        <v>0.03</v>
      </c>
      <c r="G100" s="15">
        <v>416066</v>
      </c>
      <c r="H100" s="12">
        <v>42</v>
      </c>
      <c r="I100" s="12">
        <v>298229</v>
      </c>
      <c r="J100" s="12">
        <v>157</v>
      </c>
      <c r="K100" s="12">
        <v>2545725</v>
      </c>
      <c r="L100" s="14">
        <v>24.27</v>
      </c>
    </row>
    <row r="101" spans="1:12" x14ac:dyDescent="0.3">
      <c r="A101" s="20" t="s">
        <v>111</v>
      </c>
      <c r="B101" s="12">
        <v>10668</v>
      </c>
      <c r="C101" s="12">
        <v>118211211</v>
      </c>
      <c r="D101" s="12">
        <v>3300270</v>
      </c>
      <c r="E101" s="12">
        <v>3379771</v>
      </c>
      <c r="F101" s="13">
        <v>2.9000000000000001E-2</v>
      </c>
      <c r="G101" s="15">
        <v>660805</v>
      </c>
      <c r="H101" s="12">
        <v>36</v>
      </c>
      <c r="I101" s="12">
        <v>564510</v>
      </c>
      <c r="J101" s="12">
        <v>162</v>
      </c>
      <c r="K101" s="12">
        <v>2708330</v>
      </c>
      <c r="L101" s="14">
        <v>25.1</v>
      </c>
    </row>
    <row r="102" spans="1:12" x14ac:dyDescent="0.3">
      <c r="A102" s="20" t="s">
        <v>112</v>
      </c>
      <c r="B102" s="12">
        <v>10724</v>
      </c>
      <c r="C102" s="12">
        <v>119061739</v>
      </c>
      <c r="D102" s="12">
        <v>3364711</v>
      </c>
      <c r="E102" s="12">
        <v>3453856</v>
      </c>
      <c r="F102" s="13">
        <v>2.9000000000000001E-2</v>
      </c>
      <c r="G102" s="15">
        <v>778043</v>
      </c>
      <c r="H102" s="12">
        <v>56</v>
      </c>
      <c r="I102" s="12">
        <v>850528</v>
      </c>
      <c r="J102" s="12">
        <v>136</v>
      </c>
      <c r="K102" s="12">
        <v>2131003</v>
      </c>
      <c r="L102" s="14">
        <v>25.41</v>
      </c>
    </row>
    <row r="103" spans="1:12" x14ac:dyDescent="0.3">
      <c r="A103" s="20" t="s">
        <v>113</v>
      </c>
      <c r="B103" s="12">
        <v>10762</v>
      </c>
      <c r="C103" s="12">
        <v>119864125</v>
      </c>
      <c r="D103" s="12">
        <v>3535660</v>
      </c>
      <c r="E103" s="12">
        <v>3629692</v>
      </c>
      <c r="F103" s="13">
        <v>0.03</v>
      </c>
      <c r="G103" s="15">
        <v>626550</v>
      </c>
      <c r="H103" s="12">
        <v>38</v>
      </c>
      <c r="I103" s="12">
        <v>802386</v>
      </c>
      <c r="J103" s="12">
        <v>139</v>
      </c>
      <c r="K103" s="12">
        <v>1729872</v>
      </c>
      <c r="L103" s="14">
        <v>26.56</v>
      </c>
    </row>
    <row r="104" spans="1:12" x14ac:dyDescent="0.3">
      <c r="A104" s="20" t="s">
        <v>114</v>
      </c>
      <c r="B104" s="12">
        <v>10799</v>
      </c>
      <c r="C104" s="12">
        <v>120396766</v>
      </c>
      <c r="D104" s="12">
        <v>3425242</v>
      </c>
      <c r="E104" s="12">
        <v>3486233</v>
      </c>
      <c r="F104" s="13">
        <v>2.9000000000000001E-2</v>
      </c>
      <c r="G104" s="15">
        <v>676100</v>
      </c>
      <c r="H104" s="12">
        <v>37</v>
      </c>
      <c r="I104" s="12">
        <v>532641</v>
      </c>
      <c r="J104" s="12">
        <v>137</v>
      </c>
      <c r="K104" s="12">
        <v>1457565</v>
      </c>
      <c r="L104" s="14">
        <v>26.66</v>
      </c>
    </row>
    <row r="105" spans="1:12" x14ac:dyDescent="0.3">
      <c r="A105" s="20" t="s">
        <v>115</v>
      </c>
      <c r="B105" s="12">
        <v>10845</v>
      </c>
      <c r="C105" s="12">
        <v>120857722</v>
      </c>
      <c r="D105" s="12">
        <v>3377850</v>
      </c>
      <c r="E105" s="12">
        <v>3447827</v>
      </c>
      <c r="F105" s="13">
        <v>2.9000000000000001E-2</v>
      </c>
      <c r="G105" s="15">
        <v>499362</v>
      </c>
      <c r="H105" s="12">
        <v>46</v>
      </c>
      <c r="I105" s="12">
        <v>460956</v>
      </c>
      <c r="J105" s="12">
        <v>137</v>
      </c>
      <c r="K105" s="12">
        <v>1560980</v>
      </c>
      <c r="L105" s="14">
        <v>26.63</v>
      </c>
    </row>
    <row r="106" spans="1:12" x14ac:dyDescent="0.3">
      <c r="A106" s="20" t="s">
        <v>116</v>
      </c>
      <c r="B106" s="12">
        <v>10889</v>
      </c>
      <c r="C106" s="12">
        <v>121178581</v>
      </c>
      <c r="D106" s="12">
        <v>3304441</v>
      </c>
      <c r="E106" s="12">
        <v>3366309</v>
      </c>
      <c r="F106" s="13">
        <v>2.8000000000000001E-2</v>
      </c>
      <c r="G106" s="15">
        <v>402377</v>
      </c>
      <c r="H106" s="12">
        <v>44</v>
      </c>
      <c r="I106" s="12">
        <v>320859</v>
      </c>
      <c r="J106" s="12">
        <v>122</v>
      </c>
      <c r="K106" s="12">
        <v>1449155</v>
      </c>
      <c r="L106" s="14">
        <v>27.27</v>
      </c>
    </row>
    <row r="107" spans="1:12" x14ac:dyDescent="0.3">
      <c r="A107" s="20" t="s">
        <v>117</v>
      </c>
      <c r="B107" s="12">
        <v>10920</v>
      </c>
      <c r="C107" s="12">
        <v>121479674</v>
      </c>
      <c r="D107" s="12">
        <v>3393112</v>
      </c>
      <c r="E107" s="12">
        <v>3445862</v>
      </c>
      <c r="F107" s="13">
        <v>2.8000000000000001E-2</v>
      </c>
      <c r="G107" s="15">
        <v>219440</v>
      </c>
      <c r="H107" s="12">
        <v>31</v>
      </c>
      <c r="I107" s="12">
        <v>301093</v>
      </c>
      <c r="J107" s="12">
        <v>138</v>
      </c>
      <c r="K107" s="12">
        <v>1943131</v>
      </c>
      <c r="L107" s="14">
        <v>26.83</v>
      </c>
    </row>
    <row r="108" spans="1:12" x14ac:dyDescent="0.3">
      <c r="A108" s="20" t="s">
        <v>118</v>
      </c>
      <c r="B108" s="12">
        <v>10955</v>
      </c>
      <c r="C108" s="12">
        <v>121912505</v>
      </c>
      <c r="D108" s="12">
        <v>3291463</v>
      </c>
      <c r="E108" s="12">
        <v>3343458</v>
      </c>
      <c r="F108" s="13">
        <v>2.7E-2</v>
      </c>
      <c r="G108" s="15">
        <v>535235</v>
      </c>
      <c r="H108" s="12">
        <v>35</v>
      </c>
      <c r="I108" s="12">
        <v>432831</v>
      </c>
      <c r="J108" s="12">
        <v>151</v>
      </c>
      <c r="K108" s="12">
        <v>2447125</v>
      </c>
      <c r="L108" s="14">
        <v>26.95</v>
      </c>
    </row>
    <row r="109" spans="1:12" x14ac:dyDescent="0.3">
      <c r="A109" s="20" t="s">
        <v>119</v>
      </c>
      <c r="B109" s="12">
        <v>10996</v>
      </c>
      <c r="C109" s="12">
        <v>122379548</v>
      </c>
      <c r="D109" s="12">
        <v>3521630</v>
      </c>
      <c r="E109" s="12">
        <v>3597487</v>
      </c>
      <c r="F109" s="13">
        <v>2.9000000000000001E-2</v>
      </c>
      <c r="G109" s="15">
        <v>213014</v>
      </c>
      <c r="H109" s="12">
        <v>41</v>
      </c>
      <c r="I109" s="12">
        <v>467043</v>
      </c>
      <c r="J109" s="12">
        <v>148</v>
      </c>
      <c r="K109" s="12">
        <v>2947347</v>
      </c>
      <c r="L109" s="14">
        <v>26.59</v>
      </c>
    </row>
    <row r="110" spans="1:12" x14ac:dyDescent="0.3">
      <c r="A110" s="20" t="s">
        <v>120</v>
      </c>
      <c r="B110" s="12">
        <v>11030</v>
      </c>
      <c r="C110" s="12">
        <v>122980089</v>
      </c>
      <c r="D110" s="12">
        <v>3701147</v>
      </c>
      <c r="E110" s="12">
        <v>3735967</v>
      </c>
      <c r="F110" s="13">
        <v>0.03</v>
      </c>
      <c r="G110" s="15">
        <v>462061</v>
      </c>
      <c r="H110" s="12">
        <v>34</v>
      </c>
      <c r="I110" s="12">
        <v>600541</v>
      </c>
      <c r="J110" s="12">
        <v>160</v>
      </c>
      <c r="K110" s="12">
        <v>2809358</v>
      </c>
      <c r="L110" s="14">
        <v>26.63</v>
      </c>
    </row>
    <row r="111" spans="1:12" x14ac:dyDescent="0.3">
      <c r="A111" s="20" t="s">
        <v>130</v>
      </c>
      <c r="B111" s="12">
        <v>11062</v>
      </c>
      <c r="C111" s="12">
        <v>123349968</v>
      </c>
      <c r="D111" s="12">
        <v>3627801</v>
      </c>
      <c r="E111" s="12">
        <v>3688105</v>
      </c>
      <c r="F111" s="13">
        <v>0.03</v>
      </c>
      <c r="G111" s="12">
        <v>417741</v>
      </c>
      <c r="H111" s="12">
        <v>32</v>
      </c>
      <c r="I111" s="12">
        <v>369879</v>
      </c>
      <c r="J111" s="12">
        <v>158</v>
      </c>
      <c r="K111" s="12">
        <v>3014247</v>
      </c>
      <c r="L111" s="14">
        <v>26.8</v>
      </c>
    </row>
    <row r="112" spans="1:12" x14ac:dyDescent="0.3">
      <c r="A112" s="20" t="s">
        <v>131</v>
      </c>
      <c r="B112" s="12">
        <v>11112</v>
      </c>
      <c r="C112" s="12">
        <v>123957870</v>
      </c>
      <c r="D112" s="12">
        <v>3808179</v>
      </c>
      <c r="E112" s="12">
        <v>3867238</v>
      </c>
      <c r="F112" s="13">
        <v>3.1E-2</v>
      </c>
      <c r="G112" s="12">
        <v>428769</v>
      </c>
      <c r="H112" s="12">
        <v>50</v>
      </c>
      <c r="I112" s="12">
        <v>607902</v>
      </c>
      <c r="J112" s="12">
        <v>153</v>
      </c>
      <c r="K112" s="12">
        <v>3182244</v>
      </c>
      <c r="L112" s="14">
        <v>27.2</v>
      </c>
    </row>
    <row r="113" spans="1:12" x14ac:dyDescent="0.3">
      <c r="A113" s="20" t="s">
        <v>133</v>
      </c>
      <c r="B113" s="12">
        <v>11145</v>
      </c>
      <c r="C113" s="12">
        <v>124215726</v>
      </c>
      <c r="D113" s="12">
        <v>3968804</v>
      </c>
      <c r="E113" s="12">
        <v>4031473</v>
      </c>
      <c r="F113" s="13">
        <v>3.2000000000000001E-2</v>
      </c>
      <c r="G113" s="12">
        <v>93621</v>
      </c>
      <c r="H113" s="12">
        <v>33</v>
      </c>
      <c r="I113" s="12">
        <v>257856</v>
      </c>
      <c r="J113" s="12">
        <v>157</v>
      </c>
      <c r="K113" s="12">
        <v>3767680</v>
      </c>
      <c r="L113" s="14">
        <v>27.07</v>
      </c>
    </row>
    <row r="114" spans="1:12" x14ac:dyDescent="0.3">
      <c r="A114" s="20" t="s">
        <v>154</v>
      </c>
      <c r="B114" s="12">
        <v>11179</v>
      </c>
      <c r="C114" s="12">
        <v>124742111</v>
      </c>
      <c r="D114" s="12">
        <v>4174126</v>
      </c>
      <c r="E114" s="12">
        <v>4265757</v>
      </c>
      <c r="F114" s="13">
        <v>3.4000000000000002E-2</v>
      </c>
      <c r="G114" s="12">
        <v>292101</v>
      </c>
      <c r="H114" s="12">
        <v>34</v>
      </c>
      <c r="I114" s="12">
        <v>526385</v>
      </c>
      <c r="J114" s="12">
        <v>153</v>
      </c>
      <c r="K114" s="12">
        <v>3623485</v>
      </c>
      <c r="L114" s="14">
        <v>27.35</v>
      </c>
    </row>
    <row r="115" spans="1:12" x14ac:dyDescent="0.3">
      <c r="A115" s="20" t="s">
        <v>157</v>
      </c>
      <c r="B115" s="12">
        <v>11217</v>
      </c>
      <c r="C115" s="12">
        <v>126082375</v>
      </c>
      <c r="D115" s="12">
        <v>4382941</v>
      </c>
      <c r="E115" s="12">
        <v>4480725</v>
      </c>
      <c r="F115" s="13">
        <v>3.5999999999999997E-2</v>
      </c>
      <c r="G115" s="12">
        <v>1125296</v>
      </c>
      <c r="H115" s="12">
        <v>38</v>
      </c>
      <c r="I115" s="12">
        <v>1340264</v>
      </c>
      <c r="J115" s="12">
        <v>148</v>
      </c>
      <c r="K115" s="12">
        <v>3207576</v>
      </c>
      <c r="L115" s="14">
        <v>27.41</v>
      </c>
    </row>
    <row r="116" spans="1:12" x14ac:dyDescent="0.3">
      <c r="B116" s="19"/>
      <c r="C116" s="19"/>
      <c r="D116" s="19"/>
      <c r="E116" s="19"/>
      <c r="F116" s="19"/>
      <c r="G116" s="19"/>
      <c r="H116" s="19"/>
      <c r="I116" s="19"/>
      <c r="J116" s="19"/>
      <c r="K116" s="19"/>
      <c r="L116" s="19"/>
    </row>
    <row r="117" spans="1:12" ht="14" x14ac:dyDescent="0.35">
      <c r="A117" s="23" t="s">
        <v>121</v>
      </c>
      <c r="B117" s="19"/>
      <c r="C117" s="19"/>
      <c r="D117" s="19"/>
      <c r="E117" s="19"/>
      <c r="F117" s="19"/>
      <c r="G117" s="19"/>
      <c r="H117" s="19"/>
      <c r="I117" s="19"/>
      <c r="J117" s="19"/>
      <c r="K117" s="19"/>
      <c r="L117" s="19"/>
    </row>
    <row r="118" spans="1:12" ht="14" x14ac:dyDescent="0.35">
      <c r="A118" s="23" t="s">
        <v>122</v>
      </c>
      <c r="B118" s="19"/>
      <c r="C118" s="19"/>
      <c r="D118" s="19"/>
      <c r="E118" s="19"/>
      <c r="F118" s="19"/>
      <c r="G118" s="19"/>
      <c r="H118" s="19"/>
      <c r="I118" s="19"/>
      <c r="J118" s="19"/>
      <c r="K118" s="19"/>
      <c r="L118" s="19"/>
    </row>
    <row r="119" spans="1:12" ht="14" x14ac:dyDescent="0.35">
      <c r="A119" s="23" t="s">
        <v>123</v>
      </c>
      <c r="B119" s="19"/>
      <c r="C119" s="19"/>
      <c r="D119" s="19"/>
      <c r="E119" s="19"/>
      <c r="F119" s="19"/>
      <c r="G119" s="19"/>
      <c r="H119" s="19"/>
      <c r="I119" s="19"/>
      <c r="J119" s="19"/>
      <c r="K119" s="19"/>
      <c r="L119" s="19"/>
    </row>
    <row r="120" spans="1:12" ht="14" x14ac:dyDescent="0.35">
      <c r="A120" s="23" t="s">
        <v>124</v>
      </c>
      <c r="B120" s="19"/>
      <c r="C120" s="19"/>
      <c r="D120" s="19"/>
      <c r="E120" s="19"/>
      <c r="F120" s="19"/>
      <c r="G120" s="19"/>
      <c r="H120" s="19"/>
      <c r="I120" s="19"/>
      <c r="J120" s="19"/>
      <c r="K120" s="19"/>
      <c r="L120" s="19"/>
    </row>
    <row r="121" spans="1:12" ht="14" x14ac:dyDescent="0.35">
      <c r="A121" s="27" t="s">
        <v>125</v>
      </c>
    </row>
  </sheetData>
  <mergeCells count="7">
    <mergeCell ref="A2:L2"/>
    <mergeCell ref="B6:C6"/>
    <mergeCell ref="D6:F6"/>
    <mergeCell ref="G6:G7"/>
    <mergeCell ref="H6:I6"/>
    <mergeCell ref="J6:K6"/>
    <mergeCell ref="L6:L7"/>
  </mergeCells>
  <hyperlinks>
    <hyperlink ref="A121" r:id="rId1" xr:uid="{A9E0C833-DEB4-494D-925E-3F5A4E8A1AD9}"/>
  </hyperlinks>
  <pageMargins left="0.7" right="0.7" top="0.75" bottom="0.75" header="0.3" footer="0.3"/>
  <pageSetup scale="61" fitToHeight="2" orientation="landscape" r:id="rId2"/>
  <rowBreaks count="1" manualBreakCount="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8603ac-458a-4d79-9ec1-e1862ec1dfab" xsi:nil="true"/>
    <lcf76f155ced4ddcb4097134ff3c332f xmlns="31e305d3-53e9-4243-b71d-f734a41c4d25">
      <Terms xmlns="http://schemas.microsoft.com/office/infopath/2007/PartnerControls"/>
    </lcf76f155ced4ddcb4097134ff3c332f>
    <MigrationWizIdPermissions xmlns="31e305d3-53e9-4243-b71d-f734a41c4d25" xsi:nil="true"/>
    <MigrationWizIdVersion xmlns="31e305d3-53e9-4243-b71d-f734a41c4d25">45f18adb-8cf8-5fd2-a2b9-c7cccf88f7a9-638248008600000000</MigrationWizIdVersion>
    <lcf76f155ced4ddcb4097134ff3c332f0 xmlns="31e305d3-53e9-4243-b71d-f734a41c4d25" xsi:nil="true"/>
    <MigrationWizId xmlns="31e305d3-53e9-4243-b71d-f734a41c4d25">45f18adb-8cf8-5fd2-a2b9-c7cccf88f7a9</MigrationWiz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4E6309241BDB419F0675991D0B6876" ma:contentTypeVersion="20" ma:contentTypeDescription="Create a new document." ma:contentTypeScope="" ma:versionID="c3cbd30d274cf10fd4ad4088b9d06dc2">
  <xsd:schema xmlns:xsd="http://www.w3.org/2001/XMLSchema" xmlns:xs="http://www.w3.org/2001/XMLSchema" xmlns:p="http://schemas.microsoft.com/office/2006/metadata/properties" xmlns:ns2="31e305d3-53e9-4243-b71d-f734a41c4d25" xmlns:ns3="168603ac-458a-4d79-9ec1-e1862ec1dfab" targetNamespace="http://schemas.microsoft.com/office/2006/metadata/properties" ma:root="true" ma:fieldsID="8646caa755728d5eabd2e45bdf301be3" ns2:_="" ns3:_="">
    <xsd:import namespace="31e305d3-53e9-4243-b71d-f734a41c4d25"/>
    <xsd:import namespace="168603ac-458a-4d79-9ec1-e1862ec1dfab"/>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305d3-53e9-4243-b71d-f734a41c4d2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d05860-b986-46e0-884f-ed7cb07350f6"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603ac-458a-4d79-9ec1-e1862ec1df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585fde-dd86-42fc-80db-d68619264ac3}" ma:internalName="TaxCatchAll" ma:showField="CatchAllData" ma:web="168603ac-458a-4d79-9ec1-e1862ec1dfa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021FE6-85B5-413B-8E6D-E0BD06A04768}">
  <ds:schemaRefs>
    <ds:schemaRef ds:uri="http://schemas.microsoft.com/office/2006/metadata/properties"/>
    <ds:schemaRef ds:uri="http://schemas.microsoft.com/office/infopath/2007/PartnerControls"/>
    <ds:schemaRef ds:uri="168603ac-458a-4d79-9ec1-e1862ec1dfab"/>
    <ds:schemaRef ds:uri="31e305d3-53e9-4243-b71d-f734a41c4d25"/>
  </ds:schemaRefs>
</ds:datastoreItem>
</file>

<file path=customXml/itemProps2.xml><?xml version="1.0" encoding="utf-8"?>
<ds:datastoreItem xmlns:ds="http://schemas.openxmlformats.org/officeDocument/2006/customXml" ds:itemID="{38AC34FB-B8F8-4108-AE95-F59C58639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305d3-53e9-4243-b71d-f734a41c4d25"/>
    <ds:schemaRef ds:uri="168603ac-458a-4d79-9ec1-e1862ec1df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B33A76-249B-4E45-8D06-196791EFA7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6</vt:i4>
      </vt:variant>
      <vt:variant>
        <vt:lpstr>Named Ranges</vt:lpstr>
      </vt:variant>
      <vt:variant>
        <vt:i4>3</vt:i4>
      </vt:variant>
    </vt:vector>
  </HeadingPairs>
  <TitlesOfParts>
    <vt:vector size="12" baseType="lpstr">
      <vt:lpstr>Office</vt:lpstr>
      <vt:lpstr>Industrial</vt:lpstr>
      <vt:lpstr>Retail</vt:lpstr>
      <vt:lpstr>Vacancy Graph</vt:lpstr>
      <vt:lpstr>Deliveries Graph</vt:lpstr>
      <vt:lpstr>Under Construction</vt:lpstr>
      <vt:lpstr>Office Rent</vt:lpstr>
      <vt:lpstr>Industrial Rent</vt:lpstr>
      <vt:lpstr>Retail Rent</vt:lpstr>
      <vt:lpstr>Industrial!Print_Titles</vt:lpstr>
      <vt:lpstr>Office!Print_Titles</vt:lpstr>
      <vt:lpstr>Retail!Print_Titles</vt:lpstr>
    </vt:vector>
  </TitlesOfParts>
  <Manager/>
  <Company>GACC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Beverly Kerr</dc:creator>
  <cp:keywords/>
  <dc:description/>
  <cp:lastModifiedBy>Chris Ramser</cp:lastModifiedBy>
  <cp:revision/>
  <dcterms:created xsi:type="dcterms:W3CDTF">2005-02-01T00:53:49Z</dcterms:created>
  <dcterms:modified xsi:type="dcterms:W3CDTF">2026-10-09T23:04:44Z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0x010100644E6309241BDB419F0675991D0B6876</vt:lpwstr>
  </property>
  <property fmtid="{D5CDD505-2E9C-101B-9397-08002B2CF9AE}" pid="3" name="MediaServiceImageTags">
    <vt:lpwstr/>
  </property>
  <property fmtid="{D5CDD505-2E9C-101B-9397-08002B2CF9AE}" pid="4" name="Order">
    <vt:r8>1288800</vt:r8>
  </property>
</Properties>
</file>